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ตารางที่3" sheetId="1" r:id="rId1"/>
  </sheets>
  <definedNames>
    <definedName name="_xlnm.Print_Area" localSheetId="0">ตารางที่3!$A$1:$E$42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/>
  <c r="C27"/>
  <c r="C30"/>
  <c r="E24"/>
  <c r="C31" l="1"/>
  <c r="D30" l="1"/>
  <c r="E31" l="1"/>
  <c r="C36"/>
  <c r="D38" l="1"/>
  <c r="E28"/>
  <c r="C25"/>
  <c r="C38" l="1"/>
  <c r="D36" l="1"/>
  <c r="C24" l="1"/>
  <c r="D24"/>
  <c r="E25"/>
  <c r="D27"/>
  <c r="E27"/>
  <c r="G36" l="1"/>
  <c r="F34"/>
  <c r="H36"/>
  <c r="G31"/>
  <c r="D32" l="1"/>
  <c r="G32" s="1"/>
  <c r="G30"/>
  <c r="H32"/>
  <c r="G38"/>
  <c r="G27"/>
  <c r="E30"/>
  <c r="H30" s="1"/>
  <c r="E38"/>
  <c r="H38" s="1"/>
  <c r="H27"/>
  <c r="C28"/>
  <c r="F28" s="1"/>
  <c r="D34"/>
  <c r="G34" s="1"/>
  <c r="G25"/>
  <c r="D28"/>
  <c r="G28" s="1"/>
  <c r="E34"/>
  <c r="H34" s="1"/>
  <c r="H25"/>
  <c r="H28"/>
  <c r="H31"/>
  <c r="F38" l="1"/>
  <c r="F25"/>
  <c r="F36"/>
  <c r="F30"/>
  <c r="C32"/>
  <c r="F32" s="1"/>
  <c r="F31"/>
  <c r="F27"/>
  <c r="G24"/>
  <c r="H24"/>
  <c r="F24" l="1"/>
</calcChain>
</file>

<file path=xl/sharedStrings.xml><?xml version="1.0" encoding="utf-8"?>
<sst xmlns="http://schemas.openxmlformats.org/spreadsheetml/2006/main" count="47" uniqueCount="30">
  <si>
    <t xml:space="preserve">ตารางที่ 3    ประชากรอายุ 15 ปีขึ้นไป ที่มีงานทำ จำแนกตามอาชีพและเพศ 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</si>
  <si>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</si>
  <si>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</si>
  <si>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</si>
  <si>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</si>
  <si>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</si>
  <si>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</si>
  <si>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</si>
  <si>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</si>
  <si>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</si>
  <si>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</si>
  <si>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</si>
  <si>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</si>
  <si>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</si>
  <si>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</si>
  <si>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</si>
  <si>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</si>
  <si>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ร้อยละ</t>
  </si>
  <si>
    <t xml:space="preserve"> -</t>
  </si>
  <si>
    <t>.. จำนวนเล็กน้อย</t>
  </si>
  <si>
    <t xml:space="preserve">    และผู้จัดการ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</si>
  <si>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</si>
  <si>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</si>
  <si>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และธุรกิจการค้าที่เกี่ยวข้อง </t>
  </si>
  <si>
    <t xml:space="preserve">    และผู้ปฏิบัติงานด้านการประกอบ</t>
  </si>
  <si>
    <t xml:space="preserve">    และการให้บริการ</t>
  </si>
  <si>
    <t xml:space="preserve">    และผู้จัดการ  </t>
  </si>
  <si>
    <t xml:space="preserve">    และธุรกิจอื่นๆที่เกี่ยวข้อง </t>
  </si>
  <si>
    <t>ที่มา : โครงการสำรวจภาวะการทำงานของประชากรจังหวัดเลย  เดือนตุลาคม พ.ศ. 2563</t>
  </si>
  <si>
    <t xml:space="preserve">                 เดือนตุลาคม พ.ศ. 2563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</si>
</sst>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6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quotePrefix="1" applyFont="1" applyAlignment="1" applyProtection="1">
      <alignment horizontal="left"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187" fontId="2" fillId="0" borderId="0" xfId="1" applyNumberFormat="1" applyFont="1" applyAlignment="1">
      <alignment vertical="center"/>
    </xf>
    <xf numFmtId="0" fontId="3" fillId="0" borderId="3" xfId="1" quotePrefix="1" applyFont="1" applyBorder="1" applyAlignment="1" applyProtection="1">
      <alignment horizontal="left" vertical="center"/>
    </xf>
    <xf numFmtId="187" fontId="2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horizontal="right" vertical="center" wrapText="1"/>
    </xf>
    <xf numFmtId="187" fontId="3" fillId="0" borderId="3" xfId="1" applyNumberFormat="1" applyFont="1" applyBorder="1" applyAlignment="1">
      <alignment horizontal="right" vertical="center" wrapText="1"/>
    </xf>
    <xf numFmtId="2" fontId="3" fillId="0" borderId="3" xfId="1" applyNumberFormat="1" applyFont="1" applyBorder="1" applyAlignment="1">
      <alignment horizontal="right" vertical="center" wrapText="1"/>
    </xf>
    <xf numFmtId="3" fontId="3" fillId="0" borderId="0" xfId="1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right" vertical="center" wrapText="1"/>
    </xf>
    <xf numFmtId="188" fontId="2" fillId="0" borderId="0" xfId="2" applyNumberFormat="1" applyFont="1"/>
    <xf numFmtId="1" fontId="3" fillId="0" borderId="0" xfId="1" applyNumberFormat="1" applyFont="1" applyAlignment="1">
      <alignment horizontal="right" vertical="center"/>
    </xf>
    <xf numFmtId="1" fontId="3" fillId="0" borderId="0" xfId="1" applyNumberFormat="1" applyFont="1" applyAlignment="1">
      <alignment horizontal="right"/>
    </xf>
    <xf numFmtId="0" fontId="5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187" fontId="3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3" fillId="0" borderId="0" xfId="1" applyFont="1" applyAlignment="1">
      <alignment horizontal="right" vertical="center" wrapText="1"/>
    </xf>
    <xf numFmtId="3" fontId="2" fillId="0" borderId="0" xfId="0" applyNumberFormat="1" applyFont="1"/>
    <xf numFmtId="3" fontId="3" fillId="0" borderId="0" xfId="0" applyNumberFormat="1" applyFont="1"/>
    <xf numFmtId="188" fontId="3" fillId="0" borderId="0" xfId="0" applyNumberFormat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3" fillId="0" borderId="0" xfId="1" applyNumberFormat="1" applyFont="1" applyAlignment="1">
      <alignment wrapText="1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51"/>
  <sheetViews>
    <sheetView showGridLines="0" tabSelected="1" view="pageBreakPreview" topLeftCell="A22" zoomScale="75" zoomScaleNormal="75" zoomScaleSheetLayoutView="75" workbookViewId="0">
      <selection activeCell="E35" sqref="E35"/>
    </sheetView>
  </sheetViews>
  <sheetFormatPr defaultRowHeight="26.25" customHeight="1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hidden="1" customWidth="1"/>
    <col min="7" max="7" width="12.42578125" style="2" hidden="1" customWidth="1"/>
    <col min="8" max="8" width="11.140625" style="2" hidden="1" customWidth="1"/>
    <col min="9" max="9" width="12.140625" style="2" hidden="1" customWidth="1"/>
    <col min="10" max="10" width="11.5703125" style="2" bestFit="1" customWidth="1"/>
    <col min="11" max="11" width="13" style="2" bestFit="1" customWidth="1"/>
    <col min="12" max="12" width="14.42578125" style="2" bestFit="1" customWidth="1"/>
    <col min="13" max="13" width="13" style="2" bestFit="1" customWidth="1"/>
    <col min="14" max="14" width="11.7109375" style="2" bestFit="1" customWidth="1"/>
    <col min="15" max="15" width="13" style="2" bestFit="1" customWidth="1"/>
    <col min="16" max="16384" width="9.140625" style="2"/>
  </cols>
  <sheetData>
    <row r="1" spans="1:15" s="1" customFormat="1" ht="27.75">
      <c r="A1" s="1" t="s">
        <v>0</v>
      </c>
      <c r="C1" s="2"/>
      <c r="D1" s="2"/>
      <c r="E1" s="2"/>
    </row>
    <row r="2" spans="1:15" s="3" customFormat="1" ht="27.75">
      <c r="A2" s="27" t="s">
        <v>29</v>
      </c>
    </row>
    <row r="3" spans="1:15" s="1" customFormat="1" ht="27.75">
      <c r="A3" s="34" t="s">
        <v>1</v>
      </c>
      <c r="B3" s="34"/>
      <c r="C3" s="4" t="s">
        <v>2</v>
      </c>
      <c r="D3" s="4" t="s">
        <v>3</v>
      </c>
      <c r="E3" s="4" t="s">
        <v>4</v>
      </c>
    </row>
    <row r="4" spans="1:15" s="1" customFormat="1" ht="24.95" customHeight="1">
      <c r="A4" s="5"/>
      <c r="B4" s="5"/>
      <c r="C4" s="35" t="s">
        <v>5</v>
      </c>
      <c r="D4" s="35"/>
      <c r="E4" s="35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s="8" customFormat="1" ht="24" customHeight="1">
      <c r="A5" s="36" t="s">
        <v>6</v>
      </c>
      <c r="B5" s="36"/>
      <c r="C5" s="31">
        <v>318774</v>
      </c>
      <c r="D5" s="31">
        <v>167896</v>
      </c>
      <c r="E5" s="31">
        <v>150878</v>
      </c>
      <c r="F5" s="6"/>
      <c r="G5" s="6"/>
      <c r="H5" s="6"/>
      <c r="I5" s="7"/>
    </row>
    <row r="6" spans="1:15" s="8" customFormat="1" ht="3.75" customHeight="1">
      <c r="A6" s="26"/>
      <c r="B6" s="26"/>
      <c r="C6" s="32">
        <v>9163</v>
      </c>
      <c r="D6" s="32">
        <v>4968</v>
      </c>
      <c r="E6" s="32">
        <v>4195</v>
      </c>
    </row>
    <row r="7" spans="1:15" s="11" customFormat="1" ht="24" customHeight="1">
      <c r="A7" s="9" t="s">
        <v>7</v>
      </c>
      <c r="B7" s="9"/>
      <c r="C7" s="32">
        <v>9163</v>
      </c>
      <c r="D7" s="32">
        <v>4968</v>
      </c>
      <c r="E7" s="32">
        <v>4195</v>
      </c>
      <c r="F7" s="22"/>
      <c r="G7" s="23"/>
      <c r="H7" s="23"/>
      <c r="I7" s="23"/>
    </row>
    <row r="8" spans="1:15" s="11" customFormat="1" ht="24" customHeight="1">
      <c r="A8" s="12" t="s">
        <v>20</v>
      </c>
      <c r="C8" s="20"/>
      <c r="D8" s="30"/>
      <c r="E8" s="30"/>
      <c r="F8" s="22"/>
      <c r="G8" s="23"/>
      <c r="H8" s="23"/>
      <c r="I8" s="23"/>
    </row>
    <row r="9" spans="1:15" s="11" customFormat="1" ht="24" customHeight="1">
      <c r="A9" s="12" t="s">
        <v>8</v>
      </c>
      <c r="B9" s="12"/>
      <c r="C9" s="32">
        <v>13539</v>
      </c>
      <c r="D9" s="32">
        <v>3542</v>
      </c>
      <c r="E9" s="32">
        <v>9997</v>
      </c>
      <c r="F9" s="22"/>
      <c r="G9" s="23"/>
      <c r="H9" s="23"/>
      <c r="I9" s="23"/>
    </row>
    <row r="10" spans="1:15" s="11" customFormat="1" ht="24" customHeight="1">
      <c r="A10" s="9" t="s">
        <v>9</v>
      </c>
      <c r="B10" s="9"/>
      <c r="C10" s="32">
        <v>5982</v>
      </c>
      <c r="D10" s="32">
        <v>3730</v>
      </c>
      <c r="E10" s="32">
        <v>2252</v>
      </c>
      <c r="F10" s="22"/>
      <c r="G10" s="23"/>
      <c r="H10" s="23"/>
      <c r="I10" s="23"/>
    </row>
    <row r="11" spans="1:15" ht="24" customHeight="1">
      <c r="A11" s="9" t="s">
        <v>21</v>
      </c>
      <c r="C11" s="20"/>
      <c r="D11" s="30"/>
      <c r="E11" s="30"/>
      <c r="F11" s="22"/>
      <c r="G11" s="24"/>
      <c r="H11" s="24"/>
      <c r="I11" s="24"/>
    </row>
    <row r="12" spans="1:15" ht="24" customHeight="1">
      <c r="A12" s="12" t="s">
        <v>10</v>
      </c>
      <c r="B12" s="12"/>
      <c r="C12" s="32">
        <v>4476</v>
      </c>
      <c r="D12" s="3">
        <v>980</v>
      </c>
      <c r="E12" s="32">
        <v>3497</v>
      </c>
      <c r="F12" s="22"/>
      <c r="G12" s="23"/>
      <c r="H12" s="23"/>
      <c r="I12" s="24"/>
    </row>
    <row r="13" spans="1:15" ht="24" customHeight="1">
      <c r="A13" s="9" t="s">
        <v>11</v>
      </c>
      <c r="B13" s="9"/>
      <c r="C13" s="32">
        <v>31206</v>
      </c>
      <c r="D13" s="32">
        <v>11590</v>
      </c>
      <c r="E13" s="32">
        <v>19615</v>
      </c>
      <c r="F13" s="22"/>
      <c r="G13" s="23"/>
      <c r="H13" s="23"/>
      <c r="I13" s="24"/>
    </row>
    <row r="14" spans="1:15" ht="24" customHeight="1">
      <c r="A14" s="9" t="s">
        <v>12</v>
      </c>
      <c r="B14" s="9"/>
      <c r="C14" s="32">
        <v>198165</v>
      </c>
      <c r="D14" s="32">
        <v>110819</v>
      </c>
      <c r="E14" s="32">
        <v>87346</v>
      </c>
      <c r="F14" s="22"/>
      <c r="G14" s="23"/>
      <c r="H14" s="23"/>
      <c r="I14" s="24"/>
    </row>
    <row r="15" spans="1:15" ht="24" customHeight="1">
      <c r="A15" s="12" t="s">
        <v>22</v>
      </c>
      <c r="C15" s="20"/>
      <c r="D15" s="21"/>
      <c r="E15" s="21"/>
      <c r="F15" s="22"/>
      <c r="G15" s="24"/>
      <c r="H15" s="24"/>
      <c r="I15" s="24"/>
    </row>
    <row r="16" spans="1:15" ht="24" customHeight="1">
      <c r="A16" s="9" t="s">
        <v>13</v>
      </c>
      <c r="B16" s="9"/>
      <c r="C16" s="32">
        <v>11006</v>
      </c>
      <c r="D16" s="32">
        <v>8435</v>
      </c>
      <c r="E16" s="32">
        <v>2571</v>
      </c>
      <c r="F16" s="22"/>
      <c r="G16" s="23"/>
      <c r="H16" s="23"/>
      <c r="I16" s="24"/>
    </row>
    <row r="17" spans="1:9" ht="24" customHeight="1">
      <c r="A17" s="12" t="s">
        <v>23</v>
      </c>
      <c r="C17" s="20"/>
      <c r="D17" s="21"/>
      <c r="E17" s="21"/>
      <c r="G17" s="24"/>
      <c r="H17" s="24"/>
      <c r="I17" s="24"/>
    </row>
    <row r="18" spans="1:9" ht="24" customHeight="1">
      <c r="A18" s="9" t="s">
        <v>14</v>
      </c>
      <c r="B18" s="9"/>
      <c r="C18" s="32">
        <v>6271</v>
      </c>
      <c r="D18" s="32">
        <v>5000</v>
      </c>
      <c r="E18" s="32">
        <v>1271</v>
      </c>
      <c r="F18" s="10"/>
      <c r="G18" s="10"/>
      <c r="H18" s="10"/>
    </row>
    <row r="19" spans="1:9" ht="24" customHeight="1">
      <c r="A19" s="12" t="s">
        <v>24</v>
      </c>
      <c r="C19" s="20"/>
      <c r="D19" s="21"/>
      <c r="E19" s="21"/>
    </row>
    <row r="20" spans="1:9" ht="24" customHeight="1">
      <c r="A20" s="12" t="s">
        <v>15</v>
      </c>
      <c r="B20" s="12"/>
      <c r="C20" s="32">
        <v>38967</v>
      </c>
      <c r="D20" s="32">
        <v>18832</v>
      </c>
      <c r="E20" s="32">
        <v>20134</v>
      </c>
      <c r="F20" s="10"/>
      <c r="G20" s="10"/>
      <c r="H20" s="10"/>
    </row>
    <row r="21" spans="1:9" ht="24" customHeight="1">
      <c r="A21" s="12" t="s">
        <v>25</v>
      </c>
      <c r="C21" s="20"/>
      <c r="D21" s="21"/>
      <c r="E21" s="21"/>
    </row>
    <row r="22" spans="1:9" ht="24" customHeight="1">
      <c r="A22" s="13" t="s">
        <v>16</v>
      </c>
      <c r="B22" s="13"/>
      <c r="C22" s="33">
        <v>0</v>
      </c>
      <c r="D22" s="33">
        <v>0</v>
      </c>
      <c r="E22" s="33">
        <v>0</v>
      </c>
      <c r="F22" s="10"/>
      <c r="G22" s="10"/>
      <c r="H22" s="10"/>
    </row>
    <row r="23" spans="1:9" ht="24.95" customHeight="1">
      <c r="A23" s="2"/>
      <c r="B23" s="2"/>
      <c r="C23" s="36" t="s">
        <v>17</v>
      </c>
      <c r="D23" s="36"/>
      <c r="E23" s="36"/>
    </row>
    <row r="24" spans="1:9" s="8" customFormat="1" ht="24.75" customHeight="1">
      <c r="A24" s="36" t="s">
        <v>6</v>
      </c>
      <c r="B24" s="36"/>
      <c r="C24" s="16">
        <f>+C5/$C$5*100</f>
        <v>100</v>
      </c>
      <c r="D24" s="16">
        <f>+D5/$D$5*100</f>
        <v>100</v>
      </c>
      <c r="E24" s="16">
        <f>+E5/$E$5*100</f>
        <v>100</v>
      </c>
      <c r="F24" s="14">
        <f>SUM(F25:F38)</f>
        <v>100.00000000000001</v>
      </c>
      <c r="G24" s="14">
        <f>SUM(G25:G38)</f>
        <v>99.9</v>
      </c>
      <c r="H24" s="14">
        <f>SUM(H25:H38)</f>
        <v>100</v>
      </c>
      <c r="I24" s="14"/>
    </row>
    <row r="25" spans="1:9" s="11" customFormat="1" ht="24" customHeight="1">
      <c r="A25" s="9" t="s">
        <v>7</v>
      </c>
      <c r="B25" s="9"/>
      <c r="C25" s="17">
        <f>+C7/$C$5*100</f>
        <v>2.8744502374723155</v>
      </c>
      <c r="D25" s="17">
        <v>2.9</v>
      </c>
      <c r="E25" s="17">
        <f>+E7/$E$5*100</f>
        <v>2.7803921048794389</v>
      </c>
      <c r="F25" s="10">
        <f>ROUND(C25,1)</f>
        <v>2.9</v>
      </c>
      <c r="G25" s="10">
        <f>ROUND(D25,1)</f>
        <v>2.9</v>
      </c>
      <c r="H25" s="10">
        <f>ROUND(E25,1)</f>
        <v>2.8</v>
      </c>
      <c r="I25" s="14"/>
    </row>
    <row r="26" spans="1:9" s="11" customFormat="1" ht="24" customHeight="1">
      <c r="A26" s="12" t="s">
        <v>26</v>
      </c>
      <c r="C26" s="17"/>
      <c r="D26" s="17"/>
      <c r="E26" s="17"/>
      <c r="G26" s="14"/>
      <c r="H26" s="14"/>
      <c r="I26" s="14"/>
    </row>
    <row r="27" spans="1:9" s="11" customFormat="1" ht="24" customHeight="1">
      <c r="A27" s="12" t="s">
        <v>8</v>
      </c>
      <c r="B27" s="12"/>
      <c r="C27" s="17">
        <f>+C9/$C$5*100</f>
        <v>4.2472096218637656</v>
      </c>
      <c r="D27" s="17">
        <f>+D9/$D$5*100</f>
        <v>2.109639300519369</v>
      </c>
      <c r="E27" s="17">
        <f>+E9/$E$5*100</f>
        <v>6.6258831638807507</v>
      </c>
      <c r="F27" s="10">
        <f t="shared" ref="F27:H28" si="0">ROUND(C27,1)</f>
        <v>4.2</v>
      </c>
      <c r="G27" s="10">
        <f t="shared" si="0"/>
        <v>2.1</v>
      </c>
      <c r="H27" s="10">
        <f t="shared" si="0"/>
        <v>6.6</v>
      </c>
      <c r="I27" s="14"/>
    </row>
    <row r="28" spans="1:9" s="11" customFormat="1" ht="24" customHeight="1">
      <c r="A28" s="9" t="s">
        <v>9</v>
      </c>
      <c r="B28" s="9"/>
      <c r="C28" s="17">
        <f>+C10/$C$5*100</f>
        <v>1.8765645880780741</v>
      </c>
      <c r="D28" s="17">
        <f>+D10/$D$5*100</f>
        <v>2.2216133797112496</v>
      </c>
      <c r="E28" s="17">
        <f>+E10/$E$5*100</f>
        <v>1.492596667506197</v>
      </c>
      <c r="F28" s="10">
        <f t="shared" si="0"/>
        <v>1.9</v>
      </c>
      <c r="G28" s="10">
        <f t="shared" si="0"/>
        <v>2.2000000000000002</v>
      </c>
      <c r="H28" s="10">
        <f t="shared" si="0"/>
        <v>1.5</v>
      </c>
      <c r="I28" s="14"/>
    </row>
    <row r="29" spans="1:9" ht="24" customHeight="1">
      <c r="A29" s="12" t="s">
        <v>21</v>
      </c>
      <c r="C29" s="17"/>
      <c r="D29" s="17"/>
      <c r="E29" s="17"/>
      <c r="G29" s="14"/>
      <c r="H29" s="14"/>
      <c r="I29" s="14"/>
    </row>
    <row r="30" spans="1:9" ht="24" customHeight="1">
      <c r="A30" s="12" t="s">
        <v>10</v>
      </c>
      <c r="B30" s="12"/>
      <c r="C30" s="17">
        <f>+C12/$C$5*100</f>
        <v>1.4041295714205049</v>
      </c>
      <c r="D30" s="17">
        <f>+D12/$D$5*100</f>
        <v>0.58369466812788862</v>
      </c>
      <c r="E30" s="17">
        <f>+E12/$E$5*100</f>
        <v>2.3177666724108219</v>
      </c>
      <c r="F30" s="10">
        <f t="shared" ref="F30:H32" si="1">ROUND(C30,1)</f>
        <v>1.4</v>
      </c>
      <c r="G30" s="10">
        <f t="shared" si="1"/>
        <v>0.6</v>
      </c>
      <c r="H30" s="10">
        <f t="shared" si="1"/>
        <v>2.2999999999999998</v>
      </c>
      <c r="I30" s="14"/>
    </row>
    <row r="31" spans="1:9" ht="24" customHeight="1">
      <c r="A31" s="9" t="s">
        <v>11</v>
      </c>
      <c r="B31" s="9"/>
      <c r="C31" s="17">
        <f>+C13/$C$5*100</f>
        <v>9.7893805642869243</v>
      </c>
      <c r="D31" s="17">
        <f>+D13/$D$5*100</f>
        <v>6.9030828608186017</v>
      </c>
      <c r="E31" s="17">
        <f>+E13/$E$5*100</f>
        <v>13.000569996951178</v>
      </c>
      <c r="F31" s="10">
        <f t="shared" si="1"/>
        <v>9.8000000000000007</v>
      </c>
      <c r="G31" s="10">
        <f t="shared" si="1"/>
        <v>6.9</v>
      </c>
      <c r="H31" s="10">
        <f t="shared" si="1"/>
        <v>13</v>
      </c>
      <c r="I31" s="14"/>
    </row>
    <row r="32" spans="1:9" ht="24" customHeight="1">
      <c r="A32" s="9" t="s">
        <v>12</v>
      </c>
      <c r="B32" s="9"/>
      <c r="C32" s="17">
        <f>+C14/$C$5*100</f>
        <v>62.164731126126973</v>
      </c>
      <c r="D32" s="17">
        <f>+D14/$D$5*100</f>
        <v>66.004550435984171</v>
      </c>
      <c r="E32" s="17">
        <v>58.7</v>
      </c>
      <c r="F32" s="10">
        <f t="shared" si="1"/>
        <v>62.2</v>
      </c>
      <c r="G32" s="10">
        <f>ROUND(D32,1)</f>
        <v>66</v>
      </c>
      <c r="H32" s="10">
        <f t="shared" si="1"/>
        <v>58.7</v>
      </c>
      <c r="I32" s="14"/>
    </row>
    <row r="33" spans="1:11" ht="24" customHeight="1">
      <c r="A33" s="12" t="s">
        <v>22</v>
      </c>
      <c r="C33" s="17"/>
      <c r="D33" s="17"/>
      <c r="E33" s="17"/>
      <c r="G33" s="14"/>
      <c r="H33" s="14"/>
      <c r="I33" s="14"/>
    </row>
    <row r="34" spans="1:11" ht="24" customHeight="1">
      <c r="A34" s="9" t="s">
        <v>13</v>
      </c>
      <c r="B34" s="9"/>
      <c r="C34" s="17">
        <v>3.4</v>
      </c>
      <c r="D34" s="17">
        <f>+D16/$D$5*100</f>
        <v>5.0239433935293274</v>
      </c>
      <c r="E34" s="17">
        <f>+E16/$E$5*100</f>
        <v>1.7040257691644904</v>
      </c>
      <c r="F34" s="10">
        <f>ROUND(C34,1)</f>
        <v>3.4</v>
      </c>
      <c r="G34" s="10">
        <f>ROUND(D34,1)</f>
        <v>5</v>
      </c>
      <c r="H34" s="10">
        <f>ROUND(E34,1)</f>
        <v>1.7</v>
      </c>
      <c r="I34" s="14"/>
    </row>
    <row r="35" spans="1:11" ht="24" customHeight="1">
      <c r="A35" s="12" t="s">
        <v>27</v>
      </c>
      <c r="C35" s="17"/>
      <c r="D35" s="17"/>
      <c r="E35" s="17"/>
      <c r="G35" s="14"/>
      <c r="H35" s="14"/>
      <c r="I35" s="14"/>
    </row>
    <row r="36" spans="1:11" ht="24" customHeight="1">
      <c r="A36" s="9" t="s">
        <v>14</v>
      </c>
      <c r="B36" s="9"/>
      <c r="C36" s="17">
        <f>+C18/$C$5*100</f>
        <v>1.9672244285920431</v>
      </c>
      <c r="D36" s="17">
        <f>+D18/$D$5*100</f>
        <v>2.9780340210606564</v>
      </c>
      <c r="E36" s="17">
        <v>0.1</v>
      </c>
      <c r="F36" s="10">
        <f>ROUND(C36,1)</f>
        <v>2</v>
      </c>
      <c r="G36" s="10">
        <f>ROUND(D36,1)</f>
        <v>3</v>
      </c>
      <c r="H36" s="10">
        <f>ROUND(E36,1)</f>
        <v>0.1</v>
      </c>
      <c r="I36" s="14"/>
    </row>
    <row r="37" spans="1:11" ht="24" customHeight="1">
      <c r="A37" s="12" t="s">
        <v>24</v>
      </c>
      <c r="C37" s="17"/>
      <c r="D37" s="17"/>
      <c r="E37" s="17"/>
      <c r="G37" s="14"/>
      <c r="H37" s="14"/>
      <c r="I37" s="14"/>
    </row>
    <row r="38" spans="1:11" ht="24" customHeight="1">
      <c r="A38" s="12" t="s">
        <v>15</v>
      </c>
      <c r="B38" s="12"/>
      <c r="C38" s="17">
        <f>+C20/$C$5*100</f>
        <v>12.224020779611887</v>
      </c>
      <c r="D38" s="17">
        <f t="shared" ref="D38" si="2">+D20/$D$5*100</f>
        <v>11.216467336922857</v>
      </c>
      <c r="E38" s="17">
        <f>+E20/$E$5*100</f>
        <v>13.34455652911624</v>
      </c>
      <c r="F38" s="10">
        <f>ROUND(C38,1)</f>
        <v>12.2</v>
      </c>
      <c r="G38" s="10">
        <f>ROUND(D38,1)</f>
        <v>11.2</v>
      </c>
      <c r="H38" s="10">
        <f>ROUND(E38,1)</f>
        <v>13.3</v>
      </c>
      <c r="I38" s="14"/>
    </row>
    <row r="39" spans="1:11" ht="24" customHeight="1">
      <c r="A39" s="12" t="s">
        <v>25</v>
      </c>
      <c r="C39" s="17"/>
      <c r="D39" s="17"/>
      <c r="E39" s="37"/>
      <c r="G39" s="14"/>
      <c r="H39" s="14"/>
      <c r="I39" s="14"/>
    </row>
    <row r="40" spans="1:11" ht="24" customHeight="1">
      <c r="A40" s="15" t="s">
        <v>16</v>
      </c>
      <c r="B40" s="15"/>
      <c r="C40" s="18" t="s">
        <v>18</v>
      </c>
      <c r="D40" s="18" t="s">
        <v>18</v>
      </c>
      <c r="E40" s="19" t="s">
        <v>18</v>
      </c>
      <c r="G40" s="14"/>
      <c r="H40" s="14"/>
      <c r="I40" s="14"/>
    </row>
    <row r="41" spans="1:11" s="3" customFormat="1" ht="6.75" hidden="1" customHeight="1">
      <c r="A41" s="3" t="s">
        <v>19</v>
      </c>
      <c r="B41" s="28"/>
      <c r="F41" s="29"/>
      <c r="G41" s="29"/>
      <c r="H41" s="29"/>
      <c r="I41" s="29"/>
      <c r="J41" s="29"/>
      <c r="K41" s="29"/>
    </row>
    <row r="42" spans="1:11" ht="30.75" customHeight="1">
      <c r="A42" s="25" t="s">
        <v>28</v>
      </c>
      <c r="C42" s="1"/>
    </row>
    <row r="43" spans="1:11" ht="24" customHeight="1"/>
    <row r="44" spans="1:11" s="1" customFormat="1" ht="24" customHeight="1">
      <c r="C44" s="2"/>
      <c r="D44" s="2"/>
      <c r="E44" s="2"/>
      <c r="F44" s="2"/>
      <c r="G44" s="2"/>
      <c r="H44" s="2"/>
      <c r="I44" s="2"/>
      <c r="J44" s="2"/>
      <c r="K44" s="2"/>
    </row>
    <row r="45" spans="1:11" s="1" customFormat="1" ht="24" customHeight="1">
      <c r="C45" s="2"/>
      <c r="D45" s="2"/>
      <c r="E45" s="2"/>
      <c r="F45" s="2"/>
      <c r="G45" s="2"/>
      <c r="H45" s="2"/>
      <c r="I45" s="2"/>
      <c r="J45" s="2"/>
      <c r="K45" s="2"/>
    </row>
    <row r="46" spans="1:11" s="1" customFormat="1" ht="24" customHeight="1">
      <c r="C46" s="2"/>
      <c r="D46" s="2"/>
      <c r="E46" s="2"/>
      <c r="F46" s="2"/>
      <c r="G46" s="2"/>
      <c r="H46" s="2"/>
      <c r="I46" s="2"/>
      <c r="J46" s="2"/>
      <c r="K46" s="2"/>
    </row>
    <row r="47" spans="1:11" s="1" customFormat="1" ht="24" customHeight="1">
      <c r="C47" s="2"/>
      <c r="D47" s="2"/>
      <c r="E47" s="2"/>
      <c r="F47" s="2"/>
      <c r="G47" s="2"/>
      <c r="H47" s="2"/>
      <c r="I47" s="2"/>
      <c r="J47" s="2"/>
      <c r="K47" s="2"/>
    </row>
    <row r="48" spans="1:11" s="1" customFormat="1" ht="24" customHeight="1">
      <c r="C48" s="2"/>
      <c r="D48" s="2"/>
      <c r="E48" s="2"/>
      <c r="F48" s="2"/>
      <c r="G48" s="2"/>
      <c r="H48" s="2"/>
      <c r="I48" s="2"/>
      <c r="J48" s="2"/>
      <c r="K48" s="2"/>
    </row>
    <row r="49" spans="3:11" s="1" customFormat="1" ht="24" customHeight="1">
      <c r="C49" s="2"/>
      <c r="D49" s="2"/>
      <c r="E49" s="2"/>
      <c r="F49" s="2"/>
      <c r="G49" s="2"/>
      <c r="H49" s="2"/>
      <c r="I49" s="2"/>
      <c r="J49" s="2"/>
      <c r="K49" s="2"/>
    </row>
    <row r="50" spans="3:11" s="1" customFormat="1" ht="24" customHeight="1">
      <c r="C50" s="2"/>
      <c r="D50" s="2"/>
      <c r="E50" s="2"/>
      <c r="F50" s="2"/>
      <c r="G50" s="2"/>
      <c r="H50" s="2"/>
      <c r="I50" s="2"/>
      <c r="J50" s="2"/>
      <c r="K50" s="2"/>
    </row>
    <row r="51" spans="3:11" s="1" customFormat="1" ht="24" customHeight="1">
      <c r="C51" s="2"/>
      <c r="D51" s="2"/>
      <c r="E51" s="2"/>
      <c r="F51" s="2"/>
      <c r="G51" s="2"/>
      <c r="H51" s="2"/>
      <c r="I51" s="2"/>
      <c r="J51" s="2"/>
      <c r="K51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  <ignoredErrors>
    <ignoredError sqref="D34:E3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Natsuto</cp:lastModifiedBy>
  <cp:lastPrinted>2020-09-17T04:30:37Z</cp:lastPrinted>
  <dcterms:created xsi:type="dcterms:W3CDTF">2019-10-16T03:59:47Z</dcterms:created>
  <dcterms:modified xsi:type="dcterms:W3CDTF">2021-01-06T03:47:49Z</dcterms:modified>
</cp:coreProperties>
</file>