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งานสถิติจังหวัด\เดือนสิงหาคม\"/>
    </mc:Choice>
  </mc:AlternateContent>
  <bookViews>
    <workbookView xWindow="0" yWindow="0" windowWidth="20490" windowHeight="7680"/>
  </bookViews>
  <sheets>
    <sheet name="ตารางที่3" sheetId="1" r:id="rId1"/>
  </sheets>
  <definedNames>
    <definedName name="_xlnm.Print_Area" localSheetId="0">ตารางที่3!$A$1:$E$44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5" i="1"/>
  <c r="D26" i="1"/>
  <c r="C28" i="1"/>
  <c r="E32" i="1" l="1"/>
  <c r="C37" i="1"/>
  <c r="D39" i="1" l="1"/>
  <c r="E29" i="1"/>
  <c r="C26" i="1"/>
  <c r="C39" i="1" l="1"/>
  <c r="D32" i="1"/>
  <c r="D37" i="1" l="1"/>
  <c r="C35" i="1"/>
  <c r="C24" i="1" l="1"/>
  <c r="D24" i="1"/>
  <c r="E24" i="1"/>
  <c r="E26" i="1"/>
  <c r="D28" i="1"/>
  <c r="E28" i="1"/>
  <c r="G37" i="1" l="1"/>
  <c r="F35" i="1"/>
  <c r="E37" i="1"/>
  <c r="H37" i="1" s="1"/>
  <c r="G32" i="1"/>
  <c r="D33" i="1" l="1"/>
  <c r="G33" i="1" s="1"/>
  <c r="G31" i="1"/>
  <c r="E33" i="1"/>
  <c r="H33" i="1" s="1"/>
  <c r="G39" i="1"/>
  <c r="G28" i="1"/>
  <c r="E31" i="1"/>
  <c r="H31" i="1" s="1"/>
  <c r="E39" i="1"/>
  <c r="H39" i="1" s="1"/>
  <c r="H28" i="1"/>
  <c r="C29" i="1"/>
  <c r="F29" i="1" s="1"/>
  <c r="D35" i="1"/>
  <c r="G35" i="1" s="1"/>
  <c r="G26" i="1"/>
  <c r="D29" i="1"/>
  <c r="G29" i="1" s="1"/>
  <c r="E35" i="1"/>
  <c r="H35" i="1" s="1"/>
  <c r="H26" i="1"/>
  <c r="H29" i="1"/>
  <c r="H32" i="1"/>
  <c r="F39" i="1" l="1"/>
  <c r="F26" i="1"/>
  <c r="F37" i="1"/>
  <c r="C31" i="1"/>
  <c r="F31" i="1" s="1"/>
  <c r="C33" i="1"/>
  <c r="F33" i="1" s="1"/>
  <c r="F32" i="1"/>
  <c r="F28" i="1"/>
  <c r="G24" i="1"/>
  <c r="H24" i="1"/>
  <c r="F24" i="1" l="1"/>
</calcChain>
</file>

<file path=xl/sharedStrings.xml><?xml version="1.0" encoding="utf-8"?>
<sst xmlns="http://schemas.openxmlformats.org/spreadsheetml/2006/main" count="48" uniqueCount="31">
  <si>
    <t xml:space="preserve">ตารางที่ 3    ประชากรอายุ 15 ปีขึ้นไป ที่มีงานทำ จำแนกตามอาชีพและเพศ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</si>
  <si>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</si>
  <si>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</si>
  <si>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</si>
  <si>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</si>
  <si>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</si>
  <si>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</si>
  <si>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</si>
  <si>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</si>
  <si>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</si>
  <si>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</si>
  <si>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</si>
  <si>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</si>
  <si>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</si>
  <si>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</si>
  <si>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</si>
  <si>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</si>
  <si>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</si>
  <si>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 xml:space="preserve"> -</t>
  </si>
  <si>
    <t>.. จำนวนเล็กน้อย</t>
  </si>
  <si>
    <t xml:space="preserve">    และผู้จัดการ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</si>
  <si>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</si>
  <si>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</si>
  <si>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และธุรกิจการค้าที่เกี่ยวข้อง </t>
  </si>
  <si>
    <t xml:space="preserve">    และผู้ปฏิบัติงานด้านการประกอบ</t>
  </si>
  <si>
    <t xml:space="preserve">    และการให้บริการ</t>
  </si>
  <si>
    <t xml:space="preserve">    และผู้จัดการ  </t>
  </si>
  <si>
    <t xml:space="preserve">    และธุรกิจอื่นๆที่เกี่ยวข้อง </t>
  </si>
  <si>
    <t>. . จำนวนเล็กน้อย</t>
  </si>
  <si>
    <t>ที่มา : โครงการสำรวจภาวะการทำงานของประชากรจังหวัดเลย เดือนสิงหาคม พ.ศ. 2564</t>
  </si>
  <si>
    <t xml:space="preserve">                เดือนสิงหาคม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</si>
</sst>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(* #,##0_);_(* \(#,##0\);_(* &quot;-&quot;_);_(@_)"/>
    <numFmt numFmtId="189" formatCode="_-* #,##0_-;\-* #,##0_-;_-* &quot;-&quot;??_-;_-@_-"/>
    <numFmt numFmtId="190" formatCode=".\ .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3" fillId="0" borderId="3" xfId="1" quotePrefix="1" applyFont="1" applyBorder="1" applyAlignment="1" applyProtection="1">
      <alignment horizontal="left" vertical="center"/>
    </xf>
    <xf numFmtId="0" fontId="3" fillId="0" borderId="0" xfId="1" applyFont="1" applyAlignment="1">
      <alignment vertical="center" wrapText="1"/>
    </xf>
    <xf numFmtId="187" fontId="2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wrapText="1"/>
    </xf>
    <xf numFmtId="187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 wrapText="1"/>
    </xf>
    <xf numFmtId="189" fontId="2" fillId="0" borderId="0" xfId="2" applyNumberFormat="1" applyFont="1"/>
    <xf numFmtId="189" fontId="3" fillId="0" borderId="0" xfId="2" applyNumberFormat="1" applyFont="1"/>
    <xf numFmtId="1" fontId="3" fillId="0" borderId="0" xfId="1" applyNumberFormat="1" applyFont="1" applyAlignment="1">
      <alignment horizontal="right" vertical="center"/>
    </xf>
    <xf numFmtId="1" fontId="3" fillId="0" borderId="0" xfId="1" applyNumberFormat="1" applyFont="1" applyAlignment="1">
      <alignment horizontal="right"/>
    </xf>
    <xf numFmtId="0" fontId="5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190" fontId="3" fillId="0" borderId="0" xfId="1" applyNumberFormat="1" applyFont="1" applyAlignment="1">
      <alignment horizontal="right" vertical="center" wrapText="1"/>
    </xf>
    <xf numFmtId="0" fontId="6" fillId="0" borderId="0" xfId="0" applyFont="1" applyAlignment="1"/>
    <xf numFmtId="0" fontId="7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8" fontId="3" fillId="0" borderId="0" xfId="1" applyNumberFormat="1" applyFont="1" applyBorder="1" applyAlignment="1">
      <alignment horizontal="right"/>
    </xf>
  </cellXfs>
  <cellStyles count="3">
    <cellStyle name="Normal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3"/>
  <sheetViews>
    <sheetView showGridLines="0" tabSelected="1" view="pageBreakPreview" zoomScale="75" zoomScaleNormal="75" zoomScaleSheetLayoutView="75" workbookViewId="0">
      <selection activeCell="A3" sqref="A3:B3"/>
    </sheetView>
  </sheetViews>
  <sheetFormatPr defaultRowHeight="26.25" customHeight="1" x14ac:dyDescent="0.6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hidden="1" customWidth="1"/>
    <col min="7" max="7" width="12.42578125" style="2" hidden="1" customWidth="1"/>
    <col min="8" max="8" width="11.140625" style="2" hidden="1" customWidth="1"/>
    <col min="9" max="9" width="12.140625" style="2" hidden="1" customWidth="1"/>
    <col min="10" max="10" width="11.5703125" style="2" bestFit="1" customWidth="1"/>
    <col min="11" max="11" width="13" style="2" bestFit="1" customWidth="1"/>
    <col min="12" max="12" width="14.42578125" style="2" bestFit="1" customWidth="1"/>
    <col min="13" max="13" width="13" style="2" bestFit="1" customWidth="1"/>
    <col min="14" max="14" width="11.7109375" style="2" bestFit="1" customWidth="1"/>
    <col min="15" max="15" width="13" style="2" bestFit="1" customWidth="1"/>
    <col min="16" max="16384" width="9.140625" style="2"/>
  </cols>
  <sheetData>
    <row r="1" spans="1:15" s="1" customFormat="1" ht="27.75" x14ac:dyDescent="0.65">
      <c r="A1" s="1" t="s">
        <v>0</v>
      </c>
      <c r="C1" s="2"/>
      <c r="D1" s="2"/>
      <c r="E1" s="2"/>
    </row>
    <row r="2" spans="1:15" s="3" customFormat="1" ht="27.75" x14ac:dyDescent="0.65">
      <c r="A2" s="32" t="s">
        <v>30</v>
      </c>
    </row>
    <row r="3" spans="1:15" s="1" customFormat="1" ht="27.75" x14ac:dyDescent="0.65">
      <c r="A3" s="38" t="s">
        <v>1</v>
      </c>
      <c r="B3" s="38"/>
      <c r="C3" s="4" t="s">
        <v>2</v>
      </c>
      <c r="D3" s="4" t="s">
        <v>3</v>
      </c>
      <c r="E3" s="4" t="s">
        <v>4</v>
      </c>
    </row>
    <row r="4" spans="1:15" s="1" customFormat="1" ht="24.95" customHeight="1" x14ac:dyDescent="0.65">
      <c r="A4" s="5"/>
      <c r="B4" s="5"/>
      <c r="C4" s="39" t="s">
        <v>5</v>
      </c>
      <c r="D4" s="39"/>
      <c r="E4" s="39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8" customFormat="1" ht="24" customHeight="1" x14ac:dyDescent="0.65">
      <c r="A5" s="40" t="s">
        <v>6</v>
      </c>
      <c r="B5" s="40"/>
      <c r="C5" s="26">
        <v>311039.15999999997</v>
      </c>
      <c r="D5" s="26">
        <v>168943.97</v>
      </c>
      <c r="E5" s="26">
        <v>142095.19</v>
      </c>
      <c r="F5" s="6"/>
      <c r="G5" s="6"/>
      <c r="H5" s="6"/>
      <c r="I5" s="7"/>
    </row>
    <row r="6" spans="1:15" s="8" customFormat="1" ht="3.75" customHeight="1" x14ac:dyDescent="0.5">
      <c r="A6" s="31"/>
      <c r="B6" s="31"/>
      <c r="C6" s="22"/>
      <c r="D6" s="22"/>
      <c r="E6" s="22"/>
    </row>
    <row r="7" spans="1:15" s="11" customFormat="1" ht="24" customHeight="1" x14ac:dyDescent="0.65">
      <c r="A7" s="9" t="s">
        <v>7</v>
      </c>
      <c r="B7" s="9"/>
      <c r="C7" s="27">
        <v>4852.59</v>
      </c>
      <c r="D7" s="27">
        <v>3327.27</v>
      </c>
      <c r="E7" s="27">
        <v>1525.32</v>
      </c>
      <c r="F7" s="26"/>
      <c r="G7" s="28"/>
      <c r="H7" s="28"/>
      <c r="I7" s="28"/>
    </row>
    <row r="8" spans="1:15" s="11" customFormat="1" ht="24" customHeight="1" x14ac:dyDescent="0.65">
      <c r="A8" s="12" t="s">
        <v>20</v>
      </c>
      <c r="C8" s="23"/>
      <c r="D8" s="16"/>
      <c r="E8" s="16"/>
      <c r="F8" s="26"/>
      <c r="G8" s="28"/>
      <c r="H8" s="28"/>
      <c r="I8" s="28"/>
    </row>
    <row r="9" spans="1:15" s="11" customFormat="1" ht="24" customHeight="1" x14ac:dyDescent="0.65">
      <c r="A9" s="12" t="s">
        <v>8</v>
      </c>
      <c r="B9" s="12"/>
      <c r="C9" s="27">
        <v>10462.299999999999</v>
      </c>
      <c r="D9" s="27">
        <v>3744.98</v>
      </c>
      <c r="E9" s="27">
        <v>6717.32</v>
      </c>
      <c r="F9" s="26"/>
      <c r="G9" s="28"/>
      <c r="H9" s="28"/>
      <c r="I9" s="28"/>
    </row>
    <row r="10" spans="1:15" s="11" customFormat="1" ht="24" customHeight="1" x14ac:dyDescent="0.65">
      <c r="A10" s="9" t="s">
        <v>9</v>
      </c>
      <c r="B10" s="9"/>
      <c r="C10" s="27">
        <v>5260.26</v>
      </c>
      <c r="D10" s="27">
        <v>3186.41</v>
      </c>
      <c r="E10" s="27">
        <v>2073.84</v>
      </c>
      <c r="F10" s="26"/>
      <c r="G10" s="28"/>
      <c r="H10" s="28"/>
      <c r="I10" s="28"/>
    </row>
    <row r="11" spans="1:15" ht="24" customHeight="1" x14ac:dyDescent="0.65">
      <c r="A11" s="9" t="s">
        <v>21</v>
      </c>
      <c r="C11" s="23"/>
      <c r="D11" s="16"/>
      <c r="E11" s="16"/>
      <c r="F11" s="26"/>
      <c r="G11" s="29"/>
      <c r="H11" s="29"/>
      <c r="I11" s="29"/>
    </row>
    <row r="12" spans="1:15" ht="24" customHeight="1" x14ac:dyDescent="0.65">
      <c r="A12" s="12" t="s">
        <v>10</v>
      </c>
      <c r="B12" s="12"/>
      <c r="C12" s="27">
        <v>3838.26</v>
      </c>
      <c r="D12" s="27">
        <v>880.01</v>
      </c>
      <c r="E12" s="27">
        <v>2958.25</v>
      </c>
      <c r="F12" s="26"/>
      <c r="G12" s="28"/>
      <c r="H12" s="28"/>
      <c r="I12" s="29"/>
    </row>
    <row r="13" spans="1:15" ht="24" customHeight="1" x14ac:dyDescent="0.65">
      <c r="A13" s="9" t="s">
        <v>11</v>
      </c>
      <c r="B13" s="9"/>
      <c r="C13" s="27">
        <v>42143.79</v>
      </c>
      <c r="D13" s="27">
        <v>15253.7</v>
      </c>
      <c r="E13" s="27">
        <v>26890.09</v>
      </c>
      <c r="F13" s="26"/>
      <c r="G13" s="28"/>
      <c r="H13" s="28"/>
      <c r="I13" s="29"/>
    </row>
    <row r="14" spans="1:15" ht="24" customHeight="1" x14ac:dyDescent="0.65">
      <c r="A14" s="9" t="s">
        <v>12</v>
      </c>
      <c r="B14" s="9"/>
      <c r="C14" s="27">
        <v>195994.61</v>
      </c>
      <c r="D14" s="27">
        <v>110496.26</v>
      </c>
      <c r="E14" s="27">
        <v>85498.36</v>
      </c>
      <c r="F14" s="26"/>
      <c r="G14" s="28"/>
      <c r="H14" s="28"/>
      <c r="I14" s="29"/>
    </row>
    <row r="15" spans="1:15" ht="24" customHeight="1" x14ac:dyDescent="0.65">
      <c r="A15" s="12" t="s">
        <v>22</v>
      </c>
      <c r="C15" s="23"/>
      <c r="D15" s="25"/>
      <c r="E15" s="25"/>
      <c r="F15" s="26"/>
      <c r="G15" s="29"/>
      <c r="H15" s="29"/>
      <c r="I15" s="29"/>
    </row>
    <row r="16" spans="1:15" ht="24" customHeight="1" x14ac:dyDescent="0.65">
      <c r="A16" s="9" t="s">
        <v>13</v>
      </c>
      <c r="B16" s="9"/>
      <c r="C16" s="27">
        <v>15065.6</v>
      </c>
      <c r="D16" s="27">
        <v>11402.92</v>
      </c>
      <c r="E16" s="27">
        <v>3662.67</v>
      </c>
      <c r="F16" s="26"/>
      <c r="G16" s="28"/>
      <c r="H16" s="28"/>
      <c r="I16" s="29"/>
    </row>
    <row r="17" spans="1:9" ht="24" customHeight="1" x14ac:dyDescent="0.65">
      <c r="A17" s="12" t="s">
        <v>23</v>
      </c>
      <c r="C17" s="23"/>
      <c r="D17" s="25"/>
      <c r="E17" s="25"/>
      <c r="G17" s="29"/>
      <c r="H17" s="29"/>
      <c r="I17" s="29"/>
    </row>
    <row r="18" spans="1:9" ht="24" customHeight="1" x14ac:dyDescent="0.65">
      <c r="A18" s="9" t="s">
        <v>14</v>
      </c>
      <c r="B18" s="9"/>
      <c r="C18" s="27">
        <v>4389.3</v>
      </c>
      <c r="D18" s="27">
        <v>4327.45</v>
      </c>
      <c r="E18" s="27">
        <v>61.85</v>
      </c>
      <c r="F18" s="10"/>
      <c r="G18" s="10"/>
      <c r="H18" s="10"/>
    </row>
    <row r="19" spans="1:9" ht="24" customHeight="1" x14ac:dyDescent="0.65">
      <c r="A19" s="12" t="s">
        <v>24</v>
      </c>
      <c r="C19" s="23"/>
      <c r="D19" s="25"/>
      <c r="E19" s="24"/>
    </row>
    <row r="20" spans="1:9" ht="24" customHeight="1" x14ac:dyDescent="0.65">
      <c r="A20" s="12" t="s">
        <v>15</v>
      </c>
      <c r="B20" s="12"/>
      <c r="C20" s="27">
        <v>29032.46</v>
      </c>
      <c r="D20" s="27">
        <v>16324.98</v>
      </c>
      <c r="E20" s="27">
        <v>12707.48</v>
      </c>
      <c r="F20" s="10"/>
      <c r="G20" s="10"/>
      <c r="H20" s="10"/>
    </row>
    <row r="21" spans="1:9" ht="24" customHeight="1" x14ac:dyDescent="0.65">
      <c r="A21" s="12" t="s">
        <v>25</v>
      </c>
      <c r="C21" s="23"/>
      <c r="D21" s="25"/>
      <c r="E21" s="25"/>
    </row>
    <row r="22" spans="1:9" ht="24" customHeight="1" x14ac:dyDescent="0.65">
      <c r="A22" s="13" t="s">
        <v>16</v>
      </c>
      <c r="B22" s="13"/>
      <c r="C22" s="41">
        <v>0</v>
      </c>
      <c r="D22" s="41">
        <v>0</v>
      </c>
      <c r="E22" s="41">
        <v>0</v>
      </c>
      <c r="F22" s="10"/>
      <c r="G22" s="10"/>
      <c r="H22" s="10"/>
    </row>
    <row r="23" spans="1:9" ht="24.95" customHeight="1" x14ac:dyDescent="0.65">
      <c r="A23" s="2"/>
      <c r="B23" s="2"/>
      <c r="C23" s="40" t="s">
        <v>17</v>
      </c>
      <c r="D23" s="40"/>
      <c r="E23" s="40"/>
    </row>
    <row r="24" spans="1:9" s="8" customFormat="1" ht="24.95" customHeight="1" x14ac:dyDescent="0.5">
      <c r="A24" s="40" t="s">
        <v>6</v>
      </c>
      <c r="B24" s="40"/>
      <c r="C24" s="17">
        <f>+C5/$C$5*100</f>
        <v>100</v>
      </c>
      <c r="D24" s="17">
        <f>+D5/$D$5*100</f>
        <v>100</v>
      </c>
      <c r="E24" s="17">
        <f>+E5/$E$5*100</f>
        <v>100</v>
      </c>
      <c r="F24" s="14">
        <f>SUM(F26:F39)</f>
        <v>100</v>
      </c>
      <c r="G24" s="14">
        <f>SUM(G26:G39)</f>
        <v>100</v>
      </c>
      <c r="H24" s="14">
        <f>SUM(H26:H39)</f>
        <v>100</v>
      </c>
      <c r="I24" s="14"/>
    </row>
    <row r="25" spans="1:9" s="8" customFormat="1" ht="1.5" customHeight="1" x14ac:dyDescent="0.5">
      <c r="A25" s="31"/>
      <c r="B25" s="31"/>
      <c r="C25" s="17"/>
      <c r="D25" s="17">
        <f t="shared" ref="D25:D26" si="0">+D6/$D$5*100</f>
        <v>0</v>
      </c>
      <c r="E25" s="17"/>
    </row>
    <row r="26" spans="1:9" s="11" customFormat="1" ht="24" customHeight="1" x14ac:dyDescent="0.5">
      <c r="A26" s="9" t="s">
        <v>7</v>
      </c>
      <c r="B26" s="9"/>
      <c r="C26" s="18">
        <f>+C7/$C$5*100</f>
        <v>1.560121883045209</v>
      </c>
      <c r="D26" s="18">
        <f t="shared" si="0"/>
        <v>1.9694517655764809</v>
      </c>
      <c r="E26" s="18">
        <f>+E7/$E$5*100</f>
        <v>1.0734494249946109</v>
      </c>
      <c r="F26" s="10">
        <f>ROUND(C26,1)</f>
        <v>1.6</v>
      </c>
      <c r="G26" s="10">
        <f>ROUND(D26,1)</f>
        <v>2</v>
      </c>
      <c r="H26" s="10">
        <f>ROUND(E26,1)</f>
        <v>1.1000000000000001</v>
      </c>
      <c r="I26" s="14"/>
    </row>
    <row r="27" spans="1:9" s="11" customFormat="1" ht="24" customHeight="1" x14ac:dyDescent="0.5">
      <c r="A27" s="12" t="s">
        <v>26</v>
      </c>
      <c r="C27" s="18"/>
      <c r="D27" s="18"/>
      <c r="E27" s="18"/>
      <c r="G27" s="14"/>
      <c r="H27" s="14"/>
      <c r="I27" s="14"/>
    </row>
    <row r="28" spans="1:9" s="11" customFormat="1" ht="24" customHeight="1" x14ac:dyDescent="0.5">
      <c r="A28" s="12" t="s">
        <v>8</v>
      </c>
      <c r="B28" s="12"/>
      <c r="C28" s="18">
        <f t="shared" ref="C28" si="1">+C9/$C$5*100</f>
        <v>3.363660061324754</v>
      </c>
      <c r="D28" s="18">
        <f>+D9/$D$5*100</f>
        <v>2.2166994181562085</v>
      </c>
      <c r="E28" s="18">
        <f>+E9/$E$5*100</f>
        <v>4.7273380611968641</v>
      </c>
      <c r="F28" s="10">
        <f t="shared" ref="F28:H29" si="2">ROUND(C28,1)</f>
        <v>3.4</v>
      </c>
      <c r="G28" s="10">
        <f t="shared" si="2"/>
        <v>2.2000000000000002</v>
      </c>
      <c r="H28" s="10">
        <f t="shared" si="2"/>
        <v>4.7</v>
      </c>
      <c r="I28" s="14"/>
    </row>
    <row r="29" spans="1:9" s="11" customFormat="1" ht="24" customHeight="1" x14ac:dyDescent="0.5">
      <c r="A29" s="9" t="s">
        <v>9</v>
      </c>
      <c r="B29" s="9"/>
      <c r="C29" s="18">
        <f t="shared" ref="C29:C39" si="3">+C10/$C$5*100</f>
        <v>1.6911889808344391</v>
      </c>
      <c r="D29" s="18">
        <f>+D10/$D$5*100</f>
        <v>1.8860750105493553</v>
      </c>
      <c r="E29" s="18">
        <f>+E10/$E$5*100</f>
        <v>1.4594723438562558</v>
      </c>
      <c r="F29" s="10">
        <f t="shared" si="2"/>
        <v>1.7</v>
      </c>
      <c r="G29" s="10">
        <f t="shared" si="2"/>
        <v>1.9</v>
      </c>
      <c r="H29" s="10">
        <f t="shared" si="2"/>
        <v>1.5</v>
      </c>
      <c r="I29" s="14"/>
    </row>
    <row r="30" spans="1:9" ht="24" customHeight="1" x14ac:dyDescent="0.65">
      <c r="A30" s="12" t="s">
        <v>21</v>
      </c>
      <c r="C30" s="18"/>
      <c r="D30" s="18"/>
      <c r="E30" s="18"/>
      <c r="G30" s="14"/>
      <c r="H30" s="14"/>
      <c r="I30" s="14"/>
    </row>
    <row r="31" spans="1:9" ht="24" customHeight="1" x14ac:dyDescent="0.65">
      <c r="A31" s="12" t="s">
        <v>10</v>
      </c>
      <c r="B31" s="12"/>
      <c r="C31" s="18">
        <f t="shared" si="3"/>
        <v>1.2340118202479715</v>
      </c>
      <c r="D31" s="18">
        <f t="shared" ref="D31" si="4">+D12/$D$5*100</f>
        <v>0.52088867095996383</v>
      </c>
      <c r="E31" s="18">
        <f>+E12/$E$5*100</f>
        <v>2.0818790558638898</v>
      </c>
      <c r="F31" s="10">
        <f t="shared" ref="F31:H33" si="5">ROUND(C31,1)</f>
        <v>1.2</v>
      </c>
      <c r="G31" s="10">
        <f t="shared" si="5"/>
        <v>0.5</v>
      </c>
      <c r="H31" s="10">
        <f t="shared" si="5"/>
        <v>2.1</v>
      </c>
      <c r="I31" s="14"/>
    </row>
    <row r="32" spans="1:9" ht="24" customHeight="1" x14ac:dyDescent="0.65">
      <c r="A32" s="9" t="s">
        <v>11</v>
      </c>
      <c r="B32" s="9"/>
      <c r="C32" s="18">
        <v>13.6</v>
      </c>
      <c r="D32" s="18">
        <f>+D13/$D$5*100</f>
        <v>9.0288513996681861</v>
      </c>
      <c r="E32" s="18">
        <f>+E13/$E$5*100</f>
        <v>18.923997356983019</v>
      </c>
      <c r="F32" s="10">
        <f t="shared" si="5"/>
        <v>13.6</v>
      </c>
      <c r="G32" s="10">
        <f t="shared" si="5"/>
        <v>9</v>
      </c>
      <c r="H32" s="10">
        <f t="shared" si="5"/>
        <v>18.899999999999999</v>
      </c>
      <c r="I32" s="14"/>
    </row>
    <row r="33" spans="1:11" ht="24" customHeight="1" x14ac:dyDescent="0.65">
      <c r="A33" s="9" t="s">
        <v>12</v>
      </c>
      <c r="B33" s="9"/>
      <c r="C33" s="18">
        <f t="shared" si="3"/>
        <v>63.012840569656895</v>
      </c>
      <c r="D33" s="18">
        <f>+D14/$D$5*100</f>
        <v>65.404086337026413</v>
      </c>
      <c r="E33" s="18">
        <f>+E14/$E$5*100</f>
        <v>60.169777738430128</v>
      </c>
      <c r="F33" s="10">
        <f t="shared" si="5"/>
        <v>63</v>
      </c>
      <c r="G33" s="10">
        <f>ROUND(D33,1)</f>
        <v>65.400000000000006</v>
      </c>
      <c r="H33" s="10">
        <f t="shared" si="5"/>
        <v>60.2</v>
      </c>
      <c r="I33" s="14"/>
    </row>
    <row r="34" spans="1:11" ht="24" customHeight="1" x14ac:dyDescent="0.65">
      <c r="A34" s="12" t="s">
        <v>22</v>
      </c>
      <c r="C34" s="18"/>
      <c r="D34" s="18"/>
      <c r="E34" s="18"/>
      <c r="G34" s="14"/>
      <c r="H34" s="14"/>
      <c r="I34" s="14"/>
    </row>
    <row r="35" spans="1:11" ht="24" customHeight="1" x14ac:dyDescent="0.65">
      <c r="A35" s="9" t="s">
        <v>13</v>
      </c>
      <c r="B35" s="9"/>
      <c r="C35" s="18">
        <f t="shared" si="3"/>
        <v>4.8436344799799489</v>
      </c>
      <c r="D35" s="18">
        <f>+D16/$D$5*100</f>
        <v>6.7495276688478434</v>
      </c>
      <c r="E35" s="18">
        <f>+E16/$E$5*100</f>
        <v>2.5776171593141188</v>
      </c>
      <c r="F35" s="10">
        <f>ROUND(C35,1)</f>
        <v>4.8</v>
      </c>
      <c r="G35" s="10">
        <f>ROUND(D35,1)</f>
        <v>6.7</v>
      </c>
      <c r="H35" s="10">
        <f>ROUND(E35,1)</f>
        <v>2.6</v>
      </c>
      <c r="I35" s="14"/>
    </row>
    <row r="36" spans="1:11" ht="24" customHeight="1" x14ac:dyDescent="0.65">
      <c r="A36" s="12" t="s">
        <v>27</v>
      </c>
      <c r="C36" s="18"/>
      <c r="D36" s="18"/>
      <c r="E36" s="18"/>
      <c r="G36" s="14"/>
      <c r="H36" s="14"/>
      <c r="I36" s="14"/>
    </row>
    <row r="37" spans="1:11" ht="24" customHeight="1" x14ac:dyDescent="0.65">
      <c r="A37" s="9" t="s">
        <v>14</v>
      </c>
      <c r="B37" s="9"/>
      <c r="C37" s="18">
        <f t="shared" si="3"/>
        <v>1.4111727925191158</v>
      </c>
      <c r="D37" s="18">
        <f>+D18/$D$5*100</f>
        <v>2.5614705277732019</v>
      </c>
      <c r="E37" s="35">
        <f>+E18/$E$5*100</f>
        <v>4.3527159504836162E-2</v>
      </c>
      <c r="F37" s="10">
        <f>ROUND(C37,1)</f>
        <v>1.4</v>
      </c>
      <c r="G37" s="10">
        <f>ROUND(D37,1)</f>
        <v>2.6</v>
      </c>
      <c r="H37" s="10">
        <f>ROUND(E37,1)</f>
        <v>0</v>
      </c>
      <c r="I37" s="14"/>
    </row>
    <row r="38" spans="1:11" ht="24" customHeight="1" x14ac:dyDescent="0.65">
      <c r="A38" s="12" t="s">
        <v>24</v>
      </c>
      <c r="C38" s="18"/>
      <c r="D38" s="18"/>
      <c r="E38" s="18"/>
      <c r="G38" s="14"/>
      <c r="H38" s="14"/>
      <c r="I38" s="14"/>
    </row>
    <row r="39" spans="1:11" ht="24" customHeight="1" x14ac:dyDescent="0.65">
      <c r="A39" s="12" t="s">
        <v>15</v>
      </c>
      <c r="B39" s="12"/>
      <c r="C39" s="18">
        <f t="shared" si="3"/>
        <v>9.334020835190012</v>
      </c>
      <c r="D39" s="18">
        <f t="shared" ref="D39" si="6">+D20/$D$5*100</f>
        <v>9.6629551205645274</v>
      </c>
      <c r="E39" s="18">
        <f>+E20/$E$5*100</f>
        <v>8.9429346623203774</v>
      </c>
      <c r="F39" s="10">
        <f>ROUND(C39,1)</f>
        <v>9.3000000000000007</v>
      </c>
      <c r="G39" s="10">
        <f>ROUND(D39,1)</f>
        <v>9.6999999999999993</v>
      </c>
      <c r="H39" s="10">
        <f>ROUND(E39,1)</f>
        <v>8.9</v>
      </c>
      <c r="I39" s="14"/>
    </row>
    <row r="40" spans="1:11" ht="24" customHeight="1" x14ac:dyDescent="0.65">
      <c r="A40" s="12" t="s">
        <v>25</v>
      </c>
      <c r="C40" s="18"/>
      <c r="D40" s="18"/>
      <c r="E40" s="19"/>
      <c r="G40" s="14"/>
      <c r="H40" s="14"/>
      <c r="I40" s="14"/>
    </row>
    <row r="41" spans="1:11" ht="24" customHeight="1" x14ac:dyDescent="0.65">
      <c r="A41" s="15" t="s">
        <v>16</v>
      </c>
      <c r="B41" s="15"/>
      <c r="C41" s="20" t="s">
        <v>18</v>
      </c>
      <c r="D41" s="20" t="s">
        <v>18</v>
      </c>
      <c r="E41" s="21" t="s">
        <v>18</v>
      </c>
      <c r="G41" s="14"/>
      <c r="H41" s="14"/>
      <c r="I41" s="14"/>
    </row>
    <row r="42" spans="1:11" s="3" customFormat="1" ht="6.75" hidden="1" customHeight="1" x14ac:dyDescent="0.65">
      <c r="A42" s="3" t="s">
        <v>19</v>
      </c>
      <c r="B42" s="33"/>
      <c r="F42" s="34"/>
      <c r="G42" s="34"/>
      <c r="H42" s="34"/>
      <c r="I42" s="34"/>
      <c r="J42" s="34"/>
      <c r="K42" s="34"/>
    </row>
    <row r="43" spans="1:11" ht="33" customHeight="1" x14ac:dyDescent="0.65">
      <c r="A43" s="36" t="s">
        <v>28</v>
      </c>
      <c r="B43" s="37"/>
      <c r="G43" s="30"/>
    </row>
    <row r="44" spans="1:11" ht="30.75" customHeight="1" x14ac:dyDescent="0.65">
      <c r="A44" s="30" t="s">
        <v>29</v>
      </c>
      <c r="C44" s="1"/>
    </row>
    <row r="45" spans="1:11" ht="24" customHeight="1" x14ac:dyDescent="0.65"/>
    <row r="46" spans="1:11" s="1" customFormat="1" ht="24" customHeight="1" x14ac:dyDescent="0.65">
      <c r="C46" s="2"/>
      <c r="D46" s="2"/>
      <c r="E46" s="2"/>
      <c r="F46" s="2"/>
      <c r="G46" s="2"/>
      <c r="H46" s="2"/>
      <c r="I46" s="2"/>
      <c r="J46" s="2"/>
      <c r="K46" s="2"/>
    </row>
    <row r="47" spans="1:11" s="1" customFormat="1" ht="24" customHeight="1" x14ac:dyDescent="0.65">
      <c r="C47" s="2"/>
      <c r="D47" s="2"/>
      <c r="E47" s="2"/>
      <c r="F47" s="2"/>
      <c r="G47" s="2"/>
      <c r="H47" s="2"/>
      <c r="I47" s="2"/>
      <c r="J47" s="2"/>
      <c r="K47" s="2"/>
    </row>
    <row r="48" spans="1:11" s="1" customFormat="1" ht="24" customHeight="1" x14ac:dyDescent="0.65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24" customHeight="1" x14ac:dyDescent="0.65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24" customHeight="1" x14ac:dyDescent="0.65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24" customHeight="1" x14ac:dyDescent="0.65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24" customHeight="1" x14ac:dyDescent="0.65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24" customHeight="1" x14ac:dyDescent="0.65">
      <c r="C53" s="2"/>
      <c r="D53" s="2"/>
      <c r="E53" s="2"/>
      <c r="F53" s="2"/>
      <c r="G53" s="2"/>
      <c r="H53" s="2"/>
      <c r="I53" s="2"/>
      <c r="J53" s="2"/>
      <c r="K53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  <ignoredErrors>
    <ignoredError sqref="C35:E3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ACER</cp:lastModifiedBy>
  <cp:lastPrinted>2020-09-17T04:30:37Z</cp:lastPrinted>
  <dcterms:created xsi:type="dcterms:W3CDTF">2019-10-16T03:59:47Z</dcterms:created>
  <dcterms:modified xsi:type="dcterms:W3CDTF">2020-12-08T04:09:06Z</dcterms:modified>
</cp:coreProperties>
</file>