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รายงาน สรง\ตาราง\taball\"/>
    </mc:Choice>
  </mc:AlternateContent>
  <bookViews>
    <workbookView xWindow="0" yWindow="0" windowWidth="20490" windowHeight="7950"/>
  </bookViews>
  <sheets>
    <sheet name="ตารางที่3" sheetId="1" r:id="rId1"/>
  </sheets>
  <definedNames>
    <definedName name="_xlnm.Print_Area" localSheetId="0">ตารางที่3!$A$1:$E$43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D24" i="1"/>
  <c r="E24" i="1"/>
  <c r="D26" i="1"/>
  <c r="E26" i="1"/>
  <c r="F26" i="1"/>
  <c r="G26" i="1"/>
  <c r="H26" i="1"/>
  <c r="H24" i="1" s="1"/>
  <c r="C28" i="1"/>
  <c r="D28" i="1"/>
  <c r="E28" i="1"/>
  <c r="F28" i="1"/>
  <c r="G28" i="1"/>
  <c r="H28" i="1"/>
  <c r="C29" i="1"/>
  <c r="F29" i="1" s="1"/>
  <c r="D29" i="1"/>
  <c r="G29" i="1" s="1"/>
  <c r="E29" i="1"/>
  <c r="H29" i="1"/>
  <c r="C31" i="1"/>
  <c r="D31" i="1"/>
  <c r="G31" i="1" s="1"/>
  <c r="E31" i="1"/>
  <c r="H31" i="1" s="1"/>
  <c r="F31" i="1"/>
  <c r="C32" i="1"/>
  <c r="D32" i="1"/>
  <c r="E32" i="1"/>
  <c r="F32" i="1"/>
  <c r="G32" i="1"/>
  <c r="H32" i="1"/>
  <c r="C33" i="1"/>
  <c r="E33" i="1"/>
  <c r="F33" i="1"/>
  <c r="G33" i="1"/>
  <c r="H33" i="1"/>
  <c r="C35" i="1"/>
  <c r="E35" i="1"/>
  <c r="H35" i="1" s="1"/>
  <c r="F35" i="1"/>
  <c r="G35" i="1"/>
  <c r="C37" i="1"/>
  <c r="D37" i="1"/>
  <c r="E37" i="1"/>
  <c r="F37" i="1"/>
  <c r="G37" i="1"/>
  <c r="H37" i="1"/>
  <c r="C39" i="1"/>
  <c r="D39" i="1"/>
  <c r="E39" i="1"/>
  <c r="F39" i="1"/>
  <c r="G39" i="1"/>
  <c r="H39" i="1"/>
  <c r="F24" i="1" l="1"/>
  <c r="G24" i="1"/>
</calcChain>
</file>

<file path=xl/sharedStrings.xml><?xml version="1.0" encoding="utf-8"?>
<sst xmlns="http://schemas.openxmlformats.org/spreadsheetml/2006/main" count="50" uniqueCount="31">
  <si>
    <t>.. จำนวนเล็กน้อย</t>
  </si>
  <si>
    <t xml:space="preserve"> -</t>
  </si>
  <si>
    <t>10. คนงานซึ่งมิได้จำแนกไว้ในหมวดอื่น</t>
  </si>
  <si>
    <t xml:space="preserve">    และการให้บริการ</t>
  </si>
  <si>
    <t xml:space="preserve">9. อาชีพขั้นพื้นฐานต่างๆ ในด้านการขาย </t>
  </si>
  <si>
    <t xml:space="preserve">    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</si>
  <si>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</si>
  <si>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    และธุรกิจอื่นๆที่เกี่ยวข้อง </t>
  </si>
  <si>
    <t xml:space="preserve">7. ผู้ปฏิบัติงานด้านความสามารถทางฝีมือ </t>
  </si>
  <si>
    <t xml:space="preserve">    และการประมง</t>
  </si>
  <si>
    <t xml:space="preserve">6. ผู้ปฏิบัติงานที่มีฝีมือในด้านการเกษตร </t>
  </si>
  <si>
    <t xml:space="preserve">5. พนักงานบริการและพนักงานในร้านค้า และตลาด </t>
  </si>
  <si>
    <t>4. เสมียน</t>
  </si>
  <si>
    <t xml:space="preserve">    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</si>
  <si>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</si>
  <si>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</si>
  <si>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    และผู้จัดการ  </t>
  </si>
  <si>
    <t xml:space="preserve">1. ผู้บัญญัติกฎหมาย ข้าราชการระดับอาวุโส </t>
  </si>
  <si>
    <t>ยอดรวม</t>
  </si>
  <si>
    <t>ร้อยละ</t>
  </si>
  <si>
    <t>-</t>
  </si>
  <si>
    <t xml:space="preserve">    และธุรกิจการค้าที่เกี่ยวข้อง </t>
  </si>
  <si>
    <t xml:space="preserve">    และผู้จัดการ</t>
  </si>
  <si>
    <t>จำนวน (คน)</t>
  </si>
  <si>
    <t>หญิง</t>
  </si>
  <si>
    <t>ชาย</t>
  </si>
  <si>
    <t>รวม</t>
  </si>
  <si>
    <t>อาชีพ</t>
  </si>
  <si>
    <t xml:space="preserve">     ไตรมาสที่ 4 พ.ศ. 2563</t>
  </si>
  <si>
    <t xml:space="preserve">               ไตรมาสที่ 3 พ.ศ. 2563</t>
  </si>
  <si>
    <t>ตารางที่ 3    ประชากรอายุ 15 ปีขึ้นไปที่มีงานทำ จำแนกตามอาชีพ และเพศ พ.ศ. 2563 : ไตรมาสที่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</si>
</sst>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7" x14ac:knownFonts="1">
    <font>
      <sz val="14"/>
      <name val="Cordia New"/>
      <charset val="222"/>
    </font>
    <font>
      <sz val="14"/>
      <name val="Cordia New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2" fillId="0" borderId="0" xfId="2" applyFont="1"/>
    <xf numFmtId="0" fontId="3" fillId="0" borderId="0" xfId="2" applyFont="1"/>
    <xf numFmtId="0" fontId="4" fillId="0" borderId="0" xfId="2" applyFont="1"/>
    <xf numFmtId="0" fontId="5" fillId="0" borderId="0" xfId="2" applyFont="1"/>
    <xf numFmtId="0" fontId="6" fillId="0" borderId="0" xfId="0" applyFont="1" applyAlignment="1"/>
    <xf numFmtId="0" fontId="2" fillId="0" borderId="0" xfId="0" applyFont="1"/>
    <xf numFmtId="0" fontId="2" fillId="0" borderId="0" xfId="0" applyFont="1" applyBorder="1"/>
    <xf numFmtId="187" fontId="2" fillId="0" borderId="0" xfId="0" applyNumberFormat="1" applyFont="1" applyFill="1" applyBorder="1" applyAlignment="1">
      <alignment horizontal="right"/>
    </xf>
    <xf numFmtId="187" fontId="3" fillId="0" borderId="0" xfId="2" applyNumberFormat="1" applyFont="1" applyAlignment="1">
      <alignment vertical="center"/>
    </xf>
    <xf numFmtId="2" fontId="2" fillId="0" borderId="1" xfId="2" applyNumberFormat="1" applyFont="1" applyBorder="1" applyAlignment="1">
      <alignment horizontal="right" vertical="center" wrapText="1"/>
    </xf>
    <xf numFmtId="187" fontId="2" fillId="0" borderId="1" xfId="2" applyNumberFormat="1" applyFont="1" applyBorder="1" applyAlignment="1">
      <alignment horizontal="right" vertical="center" wrapText="1"/>
    </xf>
    <xf numFmtId="0" fontId="2" fillId="0" borderId="1" xfId="2" quotePrefix="1" applyFont="1" applyBorder="1" applyAlignment="1" applyProtection="1">
      <alignment horizontal="left" vertical="center"/>
    </xf>
    <xf numFmtId="187" fontId="2" fillId="0" borderId="0" xfId="2" applyNumberFormat="1" applyFont="1" applyAlignment="1">
      <alignment wrapText="1"/>
    </xf>
    <xf numFmtId="187" fontId="2" fillId="0" borderId="0" xfId="2" applyNumberFormat="1" applyFont="1" applyAlignment="1">
      <alignment horizontal="right" vertical="center" wrapText="1"/>
    </xf>
    <xf numFmtId="0" fontId="2" fillId="0" borderId="0" xfId="2" applyFont="1" applyAlignment="1" applyProtection="1">
      <alignment horizontal="left" vertical="center"/>
    </xf>
    <xf numFmtId="187" fontId="2" fillId="0" borderId="0" xfId="2" applyNumberFormat="1" applyFont="1" applyAlignment="1">
      <alignment vertical="center"/>
    </xf>
    <xf numFmtId="0" fontId="2" fillId="0" borderId="0" xfId="2" quotePrefix="1" applyFont="1" applyAlignment="1" applyProtection="1">
      <alignment horizontal="left" vertical="center"/>
    </xf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187" fontId="3" fillId="0" borderId="0" xfId="2" applyNumberFormat="1" applyFont="1" applyAlignment="1">
      <alignment horizontal="right" vertical="center" wrapText="1"/>
    </xf>
    <xf numFmtId="0" fontId="3" fillId="0" borderId="0" xfId="2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2" quotePrefix="1" applyFont="1" applyBorder="1" applyAlignment="1" applyProtection="1">
      <alignment horizontal="left" vertical="center"/>
    </xf>
    <xf numFmtId="1" fontId="2" fillId="0" borderId="0" xfId="2" applyNumberFormat="1" applyFont="1" applyAlignment="1">
      <alignment vertical="center" wrapText="1"/>
    </xf>
    <xf numFmtId="1" fontId="2" fillId="0" borderId="0" xfId="2" applyNumberFormat="1" applyFont="1" applyBorder="1" applyAlignment="1">
      <alignment horizontal="right" vertical="center" wrapText="1"/>
    </xf>
    <xf numFmtId="188" fontId="2" fillId="0" borderId="0" xfId="1" applyNumberFormat="1" applyFont="1"/>
    <xf numFmtId="188" fontId="2" fillId="0" borderId="0" xfId="1" applyNumberFormat="1" applyFont="1" applyAlignment="1">
      <alignment horizontal="right" vertical="center" wrapText="1"/>
    </xf>
    <xf numFmtId="188" fontId="2" fillId="0" borderId="0" xfId="1" applyNumberFormat="1" applyFont="1" applyAlignment="1">
      <alignment vertical="center" wrapText="1"/>
    </xf>
    <xf numFmtId="188" fontId="2" fillId="0" borderId="0" xfId="1" applyNumberFormat="1" applyFont="1" applyBorder="1" applyAlignment="1">
      <alignment horizontal="right" vertical="center" wrapText="1"/>
    </xf>
    <xf numFmtId="1" fontId="2" fillId="0" borderId="0" xfId="2" applyNumberFormat="1" applyFont="1" applyAlignment="1">
      <alignment horizontal="right"/>
    </xf>
    <xf numFmtId="1" fontId="2" fillId="0" borderId="0" xfId="2" applyNumberFormat="1" applyFont="1" applyAlignment="1">
      <alignment horizontal="right" vertical="center"/>
    </xf>
    <xf numFmtId="188" fontId="3" fillId="0" borderId="0" xfId="1" applyNumberFormat="1" applyFont="1"/>
    <xf numFmtId="188" fontId="3" fillId="0" borderId="0" xfId="1" applyNumberFormat="1" applyFont="1" applyAlignment="1">
      <alignment horizontal="right" vertical="center" wrapText="1"/>
    </xf>
    <xf numFmtId="3" fontId="3" fillId="0" borderId="0" xfId="2" applyNumberFormat="1" applyFont="1" applyAlignment="1">
      <alignment vertical="center"/>
    </xf>
    <xf numFmtId="3" fontId="3" fillId="0" borderId="0" xfId="2" applyNumberFormat="1" applyFont="1" applyFill="1" applyBorder="1" applyAlignment="1">
      <alignment horizontal="right"/>
    </xf>
    <xf numFmtId="0" fontId="3" fillId="0" borderId="0" xfId="2" applyFont="1" applyBorder="1" applyAlignment="1">
      <alignment horizontal="center" vertical="center"/>
    </xf>
    <xf numFmtId="0" fontId="3" fillId="0" borderId="3" xfId="2" applyFont="1" applyBorder="1" applyAlignment="1">
      <alignment horizontal="right" vertical="center"/>
    </xf>
    <xf numFmtId="0" fontId="3" fillId="0" borderId="0" xfId="0" applyFont="1"/>
    <xf numFmtId="0" fontId="3" fillId="0" borderId="3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53"/>
  <sheetViews>
    <sheetView showGridLines="0" tabSelected="1" view="pageBreakPreview" zoomScale="82" zoomScaleNormal="75" zoomScaleSheetLayoutView="82" workbookViewId="0"/>
  </sheetViews>
  <sheetFormatPr defaultRowHeight="26.25" customHeight="1" x14ac:dyDescent="0.35"/>
  <cols>
    <col min="1" max="1" width="9.140625" style="2" customWidth="1"/>
    <col min="2" max="2" width="40.42578125" style="2" customWidth="1"/>
    <col min="3" max="5" width="18.7109375" style="1" customWidth="1"/>
    <col min="6" max="6" width="12" style="1" hidden="1" customWidth="1"/>
    <col min="7" max="7" width="11" style="1" hidden="1" customWidth="1"/>
    <col min="8" max="8" width="9.85546875" style="1" hidden="1" customWidth="1"/>
    <col min="9" max="9" width="10.7109375" style="1" hidden="1" customWidth="1"/>
    <col min="10" max="10" width="11.5703125" style="1" bestFit="1" customWidth="1"/>
    <col min="11" max="11" width="13" style="1" bestFit="1" customWidth="1"/>
    <col min="12" max="12" width="14.42578125" style="1" bestFit="1" customWidth="1"/>
    <col min="13" max="13" width="13" style="1" bestFit="1" customWidth="1"/>
    <col min="14" max="14" width="11.7109375" style="1" bestFit="1" customWidth="1"/>
    <col min="15" max="15" width="13" style="1" bestFit="1" customWidth="1"/>
    <col min="16" max="16384" width="9.140625" style="1"/>
  </cols>
  <sheetData>
    <row r="1" spans="1:15" s="2" customFormat="1" ht="23.25" x14ac:dyDescent="0.35">
      <c r="A1" s="2" t="s">
        <v>30</v>
      </c>
      <c r="C1" s="1"/>
      <c r="D1" s="1"/>
      <c r="E1" s="1"/>
    </row>
    <row r="2" spans="1:15" s="6" customFormat="1" ht="23.25" x14ac:dyDescent="0.35">
      <c r="A2" s="38" t="s">
        <v>29</v>
      </c>
      <c r="B2" s="38" t="s">
        <v>28</v>
      </c>
    </row>
    <row r="3" spans="1:15" s="2" customFormat="1" ht="23.25" x14ac:dyDescent="0.35">
      <c r="A3" s="39" t="s">
        <v>27</v>
      </c>
      <c r="B3" s="39"/>
      <c r="C3" s="37" t="s">
        <v>26</v>
      </c>
      <c r="D3" s="37" t="s">
        <v>25</v>
      </c>
      <c r="E3" s="37" t="s">
        <v>24</v>
      </c>
    </row>
    <row r="4" spans="1:15" s="2" customFormat="1" ht="24.95" customHeight="1" x14ac:dyDescent="0.35">
      <c r="A4" s="36"/>
      <c r="B4" s="36"/>
      <c r="C4" s="40" t="s">
        <v>23</v>
      </c>
      <c r="D4" s="40"/>
      <c r="E4" s="40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s="19" customFormat="1" ht="24" customHeight="1" x14ac:dyDescent="0.35">
      <c r="A5" s="41" t="s">
        <v>18</v>
      </c>
      <c r="B5" s="41"/>
      <c r="C5" s="32">
        <v>316670.67</v>
      </c>
      <c r="D5" s="32">
        <v>169492.14</v>
      </c>
      <c r="E5" s="32">
        <v>147178.53</v>
      </c>
      <c r="F5" s="35"/>
      <c r="G5" s="35"/>
      <c r="H5" s="35"/>
      <c r="I5" s="34"/>
    </row>
    <row r="6" spans="1:15" s="19" customFormat="1" ht="3.75" customHeight="1" x14ac:dyDescent="0.5">
      <c r="A6" s="21"/>
      <c r="B6" s="21"/>
      <c r="C6" s="33"/>
      <c r="D6" s="33"/>
      <c r="E6" s="33"/>
    </row>
    <row r="7" spans="1:15" s="18" customFormat="1" ht="24" customHeight="1" x14ac:dyDescent="0.35">
      <c r="A7" s="17" t="s">
        <v>17</v>
      </c>
      <c r="B7" s="17"/>
      <c r="C7" s="26">
        <v>7401.32</v>
      </c>
      <c r="D7" s="26">
        <v>3786.71</v>
      </c>
      <c r="E7" s="26">
        <v>3614.61</v>
      </c>
      <c r="F7" s="32"/>
      <c r="G7" s="31"/>
      <c r="H7" s="31"/>
      <c r="I7" s="31"/>
    </row>
    <row r="8" spans="1:15" s="18" customFormat="1" ht="24" customHeight="1" x14ac:dyDescent="0.35">
      <c r="A8" s="15" t="s">
        <v>22</v>
      </c>
      <c r="C8" s="29"/>
      <c r="D8" s="28"/>
      <c r="E8" s="28"/>
      <c r="F8" s="32"/>
      <c r="G8" s="31"/>
      <c r="H8" s="31"/>
      <c r="I8" s="31"/>
    </row>
    <row r="9" spans="1:15" s="18" customFormat="1" ht="24" customHeight="1" x14ac:dyDescent="0.35">
      <c r="A9" s="15" t="s">
        <v>15</v>
      </c>
      <c r="B9" s="15"/>
      <c r="C9" s="26">
        <v>12835.32</v>
      </c>
      <c r="D9" s="26">
        <v>3952.07</v>
      </c>
      <c r="E9" s="26">
        <v>8883.25</v>
      </c>
      <c r="F9" s="32"/>
      <c r="G9" s="31"/>
      <c r="H9" s="31"/>
      <c r="I9" s="31"/>
    </row>
    <row r="10" spans="1:15" s="18" customFormat="1" ht="24" customHeight="1" x14ac:dyDescent="0.35">
      <c r="A10" s="17" t="s">
        <v>14</v>
      </c>
      <c r="B10" s="17"/>
      <c r="C10" s="26">
        <v>5748.24</v>
      </c>
      <c r="D10" s="26">
        <v>2888.85</v>
      </c>
      <c r="E10" s="26">
        <v>2859.39</v>
      </c>
      <c r="F10" s="32"/>
      <c r="G10" s="31"/>
      <c r="H10" s="31"/>
      <c r="I10" s="31"/>
    </row>
    <row r="11" spans="1:15" ht="24" customHeight="1" x14ac:dyDescent="0.35">
      <c r="A11" s="17" t="s">
        <v>13</v>
      </c>
      <c r="C11" s="29"/>
      <c r="D11" s="28"/>
      <c r="E11" s="28"/>
      <c r="F11" s="32"/>
      <c r="G11" s="30"/>
      <c r="H11" s="30"/>
      <c r="I11" s="30"/>
    </row>
    <row r="12" spans="1:15" ht="24" customHeight="1" x14ac:dyDescent="0.35">
      <c r="A12" s="15" t="s">
        <v>12</v>
      </c>
      <c r="B12" s="15"/>
      <c r="C12" s="26">
        <v>4127.1499999999996</v>
      </c>
      <c r="D12" s="26">
        <v>892.27</v>
      </c>
      <c r="E12" s="26">
        <v>3234.88</v>
      </c>
      <c r="F12" s="32"/>
      <c r="G12" s="31"/>
      <c r="H12" s="31"/>
      <c r="I12" s="30"/>
    </row>
    <row r="13" spans="1:15" ht="24" customHeight="1" x14ac:dyDescent="0.35">
      <c r="A13" s="17" t="s">
        <v>11</v>
      </c>
      <c r="B13" s="17"/>
      <c r="C13" s="26">
        <v>27965.79</v>
      </c>
      <c r="D13" s="26">
        <v>9757.98</v>
      </c>
      <c r="E13" s="26">
        <v>18207.810000000001</v>
      </c>
      <c r="F13" s="32"/>
      <c r="G13" s="31"/>
      <c r="H13" s="31"/>
      <c r="I13" s="30"/>
    </row>
    <row r="14" spans="1:15" ht="24" customHeight="1" x14ac:dyDescent="0.35">
      <c r="A14" s="17" t="s">
        <v>10</v>
      </c>
      <c r="B14" s="17"/>
      <c r="C14" s="26">
        <v>201758.85</v>
      </c>
      <c r="D14" s="26">
        <v>115318.21</v>
      </c>
      <c r="E14" s="26">
        <v>86440.639999999999</v>
      </c>
      <c r="F14" s="32"/>
      <c r="G14" s="31"/>
      <c r="H14" s="31"/>
      <c r="I14" s="30"/>
    </row>
    <row r="15" spans="1:15" ht="24" customHeight="1" x14ac:dyDescent="0.35">
      <c r="A15" s="15" t="s">
        <v>9</v>
      </c>
      <c r="C15" s="29"/>
      <c r="D15" s="28"/>
      <c r="E15" s="28"/>
      <c r="F15" s="32"/>
      <c r="G15" s="30"/>
      <c r="H15" s="30"/>
      <c r="I15" s="30"/>
    </row>
    <row r="16" spans="1:15" ht="24" customHeight="1" x14ac:dyDescent="0.35">
      <c r="A16" s="17" t="s">
        <v>8</v>
      </c>
      <c r="B16" s="17"/>
      <c r="C16" s="26">
        <v>10887.59</v>
      </c>
      <c r="D16" s="26">
        <v>9216.73</v>
      </c>
      <c r="E16" s="26">
        <v>1670.87</v>
      </c>
      <c r="F16" s="32"/>
      <c r="G16" s="31"/>
      <c r="H16" s="31"/>
      <c r="I16" s="30"/>
    </row>
    <row r="17" spans="1:9" ht="24" customHeight="1" x14ac:dyDescent="0.35">
      <c r="A17" s="15" t="s">
        <v>21</v>
      </c>
      <c r="C17" s="29"/>
      <c r="D17" s="28"/>
      <c r="E17" s="28"/>
      <c r="G17" s="30"/>
      <c r="H17" s="30"/>
      <c r="I17" s="30"/>
    </row>
    <row r="18" spans="1:9" ht="24" customHeight="1" x14ac:dyDescent="0.35">
      <c r="A18" s="17" t="s">
        <v>6</v>
      </c>
      <c r="B18" s="17"/>
      <c r="C18" s="26">
        <v>7186.34</v>
      </c>
      <c r="D18" s="26">
        <v>5636.3</v>
      </c>
      <c r="E18" s="26">
        <v>1550.04</v>
      </c>
      <c r="F18" s="16"/>
      <c r="G18" s="16"/>
      <c r="H18" s="16"/>
    </row>
    <row r="19" spans="1:9" ht="24" customHeight="1" x14ac:dyDescent="0.35">
      <c r="A19" s="15" t="s">
        <v>5</v>
      </c>
      <c r="C19" s="29"/>
      <c r="D19" s="28"/>
      <c r="E19" s="27"/>
    </row>
    <row r="20" spans="1:9" ht="24" customHeight="1" x14ac:dyDescent="0.35">
      <c r="A20" s="15" t="s">
        <v>4</v>
      </c>
      <c r="B20" s="15"/>
      <c r="C20" s="26">
        <v>38760.07</v>
      </c>
      <c r="D20" s="26">
        <v>18043.03</v>
      </c>
      <c r="E20" s="26">
        <v>20717.03</v>
      </c>
      <c r="F20" s="16"/>
      <c r="G20" s="16"/>
      <c r="H20" s="16"/>
    </row>
    <row r="21" spans="1:9" ht="24" customHeight="1" x14ac:dyDescent="0.35">
      <c r="A21" s="15" t="s">
        <v>3</v>
      </c>
      <c r="C21" s="25"/>
      <c r="D21" s="24"/>
      <c r="E21" s="24"/>
    </row>
    <row r="22" spans="1:9" ht="24" customHeight="1" x14ac:dyDescent="0.35">
      <c r="A22" s="23" t="s">
        <v>2</v>
      </c>
      <c r="B22" s="23"/>
      <c r="C22" s="22" t="s">
        <v>20</v>
      </c>
      <c r="D22" s="22" t="s">
        <v>20</v>
      </c>
      <c r="E22" s="22" t="s">
        <v>20</v>
      </c>
      <c r="F22" s="16"/>
      <c r="G22" s="16"/>
      <c r="H22" s="16"/>
    </row>
    <row r="23" spans="1:9" ht="24.95" customHeight="1" x14ac:dyDescent="0.35">
      <c r="A23" s="1"/>
      <c r="B23" s="1"/>
      <c r="C23" s="41" t="s">
        <v>19</v>
      </c>
      <c r="D23" s="41"/>
      <c r="E23" s="41"/>
    </row>
    <row r="24" spans="1:9" s="19" customFormat="1" ht="24.75" customHeight="1" x14ac:dyDescent="0.5">
      <c r="A24" s="41" t="s">
        <v>18</v>
      </c>
      <c r="B24" s="41"/>
      <c r="C24" s="20">
        <f>+C5/$C$5*100</f>
        <v>100</v>
      </c>
      <c r="D24" s="20">
        <f>+D5/$D$5*100</f>
        <v>100</v>
      </c>
      <c r="E24" s="20">
        <f>+E5/$E$5*100</f>
        <v>100</v>
      </c>
      <c r="F24" s="9">
        <f>SUM(F26:F39)</f>
        <v>100.00000000000001</v>
      </c>
      <c r="G24" s="9">
        <f>SUM(G26:G39)</f>
        <v>99.999999999999986</v>
      </c>
      <c r="H24" s="9">
        <f>SUM(H26:H39)</f>
        <v>99.999999999999986</v>
      </c>
      <c r="I24" s="9"/>
    </row>
    <row r="25" spans="1:9" s="19" customFormat="1" ht="1.5" customHeight="1" x14ac:dyDescent="0.5">
      <c r="A25" s="21"/>
      <c r="B25" s="21"/>
      <c r="C25" s="20"/>
      <c r="D25" s="20"/>
      <c r="E25" s="20"/>
    </row>
    <row r="26" spans="1:9" s="18" customFormat="1" ht="24" customHeight="1" x14ac:dyDescent="0.5">
      <c r="A26" s="17" t="s">
        <v>17</v>
      </c>
      <c r="B26" s="17"/>
      <c r="C26" s="14">
        <v>2.4</v>
      </c>
      <c r="D26" s="14">
        <f>+D7/$D$5*100</f>
        <v>2.2341507989692024</v>
      </c>
      <c r="E26" s="14">
        <f>+E7/$E$5*100</f>
        <v>2.4559356585501977</v>
      </c>
      <c r="F26" s="16">
        <f>ROUND(C26,1)</f>
        <v>2.4</v>
      </c>
      <c r="G26" s="16">
        <f>ROUND(D26,1)</f>
        <v>2.2000000000000002</v>
      </c>
      <c r="H26" s="16">
        <f>ROUND(E26,1)</f>
        <v>2.5</v>
      </c>
      <c r="I26" s="9"/>
    </row>
    <row r="27" spans="1:9" s="18" customFormat="1" ht="24" customHeight="1" x14ac:dyDescent="0.5">
      <c r="A27" s="15" t="s">
        <v>16</v>
      </c>
      <c r="C27" s="14"/>
      <c r="D27" s="14"/>
      <c r="E27" s="14"/>
      <c r="G27" s="9"/>
      <c r="H27" s="9"/>
      <c r="I27" s="9"/>
    </row>
    <row r="28" spans="1:9" s="18" customFormat="1" ht="24" customHeight="1" x14ac:dyDescent="0.5">
      <c r="A28" s="15" t="s">
        <v>15</v>
      </c>
      <c r="B28" s="15"/>
      <c r="C28" s="14">
        <f>+C9/$C$5*100</f>
        <v>4.0532077062899452</v>
      </c>
      <c r="D28" s="14">
        <f>+D9/$D$5*100</f>
        <v>2.3317128452092231</v>
      </c>
      <c r="E28" s="14">
        <f>+E9/$E$5*100</f>
        <v>6.0356969185654998</v>
      </c>
      <c r="F28" s="16">
        <f t="shared" ref="F28:H29" si="0">ROUND(C28,1)</f>
        <v>4.0999999999999996</v>
      </c>
      <c r="G28" s="16">
        <f t="shared" si="0"/>
        <v>2.2999999999999998</v>
      </c>
      <c r="H28" s="16">
        <f t="shared" si="0"/>
        <v>6</v>
      </c>
      <c r="I28" s="9"/>
    </row>
    <row r="29" spans="1:9" s="18" customFormat="1" ht="24" customHeight="1" x14ac:dyDescent="0.5">
      <c r="A29" s="17" t="s">
        <v>14</v>
      </c>
      <c r="B29" s="17"/>
      <c r="C29" s="14">
        <f>+C10/$C$5*100</f>
        <v>1.8152107361253254</v>
      </c>
      <c r="D29" s="14">
        <f>+D10/$D$5*100</f>
        <v>1.70441531979005</v>
      </c>
      <c r="E29" s="14">
        <f>+E10/$E$5*100</f>
        <v>1.9428037499763042</v>
      </c>
      <c r="F29" s="16">
        <f t="shared" si="0"/>
        <v>1.8</v>
      </c>
      <c r="G29" s="16">
        <f t="shared" si="0"/>
        <v>1.7</v>
      </c>
      <c r="H29" s="16">
        <f t="shared" si="0"/>
        <v>1.9</v>
      </c>
      <c r="I29" s="9"/>
    </row>
    <row r="30" spans="1:9" ht="24" customHeight="1" x14ac:dyDescent="0.35">
      <c r="A30" s="15" t="s">
        <v>13</v>
      </c>
      <c r="C30" s="14"/>
      <c r="D30" s="14"/>
      <c r="E30" s="14"/>
      <c r="G30" s="9"/>
      <c r="H30" s="9"/>
      <c r="I30" s="9"/>
    </row>
    <row r="31" spans="1:9" ht="24" customHeight="1" x14ac:dyDescent="0.35">
      <c r="A31" s="15" t="s">
        <v>12</v>
      </c>
      <c r="B31" s="15"/>
      <c r="C31" s="14">
        <f>+C12/$C$5*100</f>
        <v>1.3032940499352212</v>
      </c>
      <c r="D31" s="14">
        <f>+D12/$D$5*100</f>
        <v>0.52643739113801968</v>
      </c>
      <c r="E31" s="14">
        <f>+E12/$E$5*100</f>
        <v>2.1979292767769865</v>
      </c>
      <c r="F31" s="16">
        <f t="shared" ref="F31:H33" si="1">ROUND(C31,1)</f>
        <v>1.3</v>
      </c>
      <c r="G31" s="16">
        <f t="shared" si="1"/>
        <v>0.5</v>
      </c>
      <c r="H31" s="16">
        <f t="shared" si="1"/>
        <v>2.2000000000000002</v>
      </c>
      <c r="I31" s="9"/>
    </row>
    <row r="32" spans="1:9" ht="24" customHeight="1" x14ac:dyDescent="0.35">
      <c r="A32" s="17" t="s">
        <v>11</v>
      </c>
      <c r="B32" s="17"/>
      <c r="C32" s="14">
        <f>+C13/$C$5*100</f>
        <v>8.831190460423759</v>
      </c>
      <c r="D32" s="14">
        <f>+D13/$D$5*100</f>
        <v>5.7571873244387612</v>
      </c>
      <c r="E32" s="14">
        <f>+E13/$E$5*100</f>
        <v>12.371240560698631</v>
      </c>
      <c r="F32" s="16">
        <f t="shared" si="1"/>
        <v>8.8000000000000007</v>
      </c>
      <c r="G32" s="16">
        <f t="shared" si="1"/>
        <v>5.8</v>
      </c>
      <c r="H32" s="16">
        <f t="shared" si="1"/>
        <v>12.4</v>
      </c>
      <c r="I32" s="9"/>
    </row>
    <row r="33" spans="1:11" ht="24" customHeight="1" x14ac:dyDescent="0.35">
      <c r="A33" s="17" t="s">
        <v>10</v>
      </c>
      <c r="B33" s="17"/>
      <c r="C33" s="14">
        <f>+C14/$C$5*100</f>
        <v>63.712515592302886</v>
      </c>
      <c r="D33" s="14">
        <v>68.099999999999994</v>
      </c>
      <c r="E33" s="14">
        <f>+E14/$E$5*100</f>
        <v>58.731827257684934</v>
      </c>
      <c r="F33" s="16">
        <f t="shared" si="1"/>
        <v>63.7</v>
      </c>
      <c r="G33" s="16">
        <f t="shared" si="1"/>
        <v>68.099999999999994</v>
      </c>
      <c r="H33" s="16">
        <f t="shared" si="1"/>
        <v>58.7</v>
      </c>
      <c r="I33" s="9"/>
    </row>
    <row r="34" spans="1:11" ht="24" customHeight="1" x14ac:dyDescent="0.35">
      <c r="A34" s="15" t="s">
        <v>9</v>
      </c>
      <c r="C34" s="14"/>
      <c r="D34" s="14"/>
      <c r="E34" s="14"/>
      <c r="G34" s="9"/>
      <c r="H34" s="9"/>
      <c r="I34" s="9"/>
    </row>
    <row r="35" spans="1:11" ht="24" customHeight="1" x14ac:dyDescent="0.35">
      <c r="A35" s="17" t="s">
        <v>8</v>
      </c>
      <c r="B35" s="17"/>
      <c r="C35" s="14">
        <f>+C16/$C$5*100</f>
        <v>3.438142850425649</v>
      </c>
      <c r="D35" s="14">
        <v>5.5</v>
      </c>
      <c r="E35" s="14">
        <f>+E16/$E$5*100</f>
        <v>1.1352674877239228</v>
      </c>
      <c r="F35" s="16">
        <f>ROUND(C35,1)</f>
        <v>3.4</v>
      </c>
      <c r="G35" s="16">
        <f>ROUND(D35,1)</f>
        <v>5.5</v>
      </c>
      <c r="H35" s="16">
        <f>ROUND(E35,1)</f>
        <v>1.1000000000000001</v>
      </c>
      <c r="I35" s="9"/>
    </row>
    <row r="36" spans="1:11" ht="24" customHeight="1" x14ac:dyDescent="0.35">
      <c r="A36" s="15" t="s">
        <v>7</v>
      </c>
      <c r="C36" s="14"/>
      <c r="D36" s="14"/>
      <c r="E36" s="14"/>
      <c r="G36" s="9"/>
      <c r="H36" s="9"/>
      <c r="I36" s="9"/>
    </row>
    <row r="37" spans="1:11" ht="24" customHeight="1" x14ac:dyDescent="0.35">
      <c r="A37" s="17" t="s">
        <v>6</v>
      </c>
      <c r="B37" s="17"/>
      <c r="C37" s="14">
        <f>+C18/$C$5*100</f>
        <v>2.2693418370574077</v>
      </c>
      <c r="D37" s="14">
        <f>+D18/$D$5*100</f>
        <v>3.32540494208168</v>
      </c>
      <c r="E37" s="14">
        <f>+E18/$E$5*100</f>
        <v>1.0531699154761229</v>
      </c>
      <c r="F37" s="16">
        <f>ROUND(C37,1)</f>
        <v>2.2999999999999998</v>
      </c>
      <c r="G37" s="16">
        <f>ROUND(D37,1)</f>
        <v>3.3</v>
      </c>
      <c r="H37" s="16">
        <f>ROUND(E37,1)</f>
        <v>1.1000000000000001</v>
      </c>
      <c r="I37" s="9"/>
    </row>
    <row r="38" spans="1:11" ht="24" customHeight="1" x14ac:dyDescent="0.35">
      <c r="A38" s="15" t="s">
        <v>5</v>
      </c>
      <c r="C38" s="14"/>
      <c r="D38" s="14"/>
      <c r="E38" s="14"/>
      <c r="G38" s="9"/>
      <c r="H38" s="9"/>
      <c r="I38" s="9"/>
    </row>
    <row r="39" spans="1:11" ht="24" customHeight="1" x14ac:dyDescent="0.35">
      <c r="A39" s="15" t="s">
        <v>4</v>
      </c>
      <c r="B39" s="15"/>
      <c r="C39" s="14">
        <f>+C20/$C$5*100</f>
        <v>12.23986736757149</v>
      </c>
      <c r="D39" s="14">
        <f>+D20/$D$5*100</f>
        <v>10.645349099964161</v>
      </c>
      <c r="E39" s="14">
        <f>+E20/$E$5*100</f>
        <v>14.076122380078127</v>
      </c>
      <c r="F39" s="16">
        <f>ROUND(C39,1)</f>
        <v>12.2</v>
      </c>
      <c r="G39" s="16">
        <f>ROUND(D39,1)</f>
        <v>10.6</v>
      </c>
      <c r="H39" s="16">
        <f>ROUND(E39,1)</f>
        <v>14.1</v>
      </c>
      <c r="I39" s="9"/>
    </row>
    <row r="40" spans="1:11" ht="24" customHeight="1" x14ac:dyDescent="0.35">
      <c r="A40" s="15" t="s">
        <v>3</v>
      </c>
      <c r="C40" s="14"/>
      <c r="D40" s="14"/>
      <c r="E40" s="13"/>
      <c r="G40" s="9"/>
      <c r="H40" s="9"/>
      <c r="I40" s="9"/>
    </row>
    <row r="41" spans="1:11" ht="24" customHeight="1" x14ac:dyDescent="0.35">
      <c r="A41" s="12" t="s">
        <v>2</v>
      </c>
      <c r="B41" s="12"/>
      <c r="C41" s="11" t="s">
        <v>1</v>
      </c>
      <c r="D41" s="11" t="s">
        <v>1</v>
      </c>
      <c r="E41" s="10" t="s">
        <v>1</v>
      </c>
      <c r="G41" s="9"/>
      <c r="H41" s="9"/>
      <c r="I41" s="9"/>
    </row>
    <row r="42" spans="1:11" s="6" customFormat="1" ht="6.75" hidden="1" customHeight="1" x14ac:dyDescent="0.35">
      <c r="A42" s="6" t="s">
        <v>0</v>
      </c>
      <c r="B42" s="8"/>
      <c r="F42" s="7"/>
      <c r="G42" s="7"/>
      <c r="H42" s="7"/>
      <c r="I42" s="7"/>
      <c r="J42" s="7"/>
      <c r="K42" s="7"/>
    </row>
    <row r="43" spans="1:11" ht="33" customHeight="1" x14ac:dyDescent="0.35">
      <c r="A43" s="5"/>
      <c r="B43" s="4"/>
      <c r="G43" s="3"/>
    </row>
    <row r="44" spans="1:11" ht="30.75" customHeight="1" x14ac:dyDescent="0.35">
      <c r="A44" s="3"/>
      <c r="C44" s="2"/>
    </row>
    <row r="45" spans="1:11" ht="24" customHeight="1" x14ac:dyDescent="0.35"/>
    <row r="46" spans="1:11" s="2" customFormat="1" ht="24" customHeight="1" x14ac:dyDescent="0.35">
      <c r="C46" s="1"/>
      <c r="D46" s="1"/>
      <c r="E46" s="1"/>
      <c r="F46" s="1"/>
      <c r="G46" s="1"/>
      <c r="H46" s="1"/>
      <c r="I46" s="1"/>
      <c r="J46" s="1"/>
      <c r="K46" s="1"/>
    </row>
    <row r="47" spans="1:11" s="2" customFormat="1" ht="24" customHeight="1" x14ac:dyDescent="0.35">
      <c r="C47" s="1"/>
      <c r="D47" s="1"/>
      <c r="E47" s="1"/>
      <c r="F47" s="1"/>
      <c r="G47" s="1"/>
      <c r="H47" s="1"/>
      <c r="I47" s="1"/>
      <c r="J47" s="1"/>
      <c r="K47" s="1"/>
    </row>
    <row r="48" spans="1:11" s="2" customFormat="1" ht="24" customHeight="1" x14ac:dyDescent="0.35">
      <c r="C48" s="1"/>
      <c r="D48" s="1"/>
      <c r="E48" s="1"/>
      <c r="F48" s="1"/>
      <c r="G48" s="1"/>
      <c r="H48" s="1"/>
      <c r="I48" s="1"/>
      <c r="J48" s="1"/>
      <c r="K48" s="1"/>
    </row>
    <row r="49" spans="3:11" s="2" customFormat="1" ht="24" customHeight="1" x14ac:dyDescent="0.35">
      <c r="C49" s="1"/>
      <c r="D49" s="1"/>
      <c r="E49" s="1"/>
      <c r="F49" s="1"/>
      <c r="G49" s="1"/>
      <c r="H49" s="1"/>
      <c r="I49" s="1"/>
      <c r="J49" s="1"/>
      <c r="K49" s="1"/>
    </row>
    <row r="50" spans="3:11" s="2" customFormat="1" ht="24" customHeight="1" x14ac:dyDescent="0.35">
      <c r="C50" s="1"/>
      <c r="D50" s="1"/>
      <c r="E50" s="1"/>
      <c r="F50" s="1"/>
      <c r="G50" s="1"/>
      <c r="H50" s="1"/>
      <c r="I50" s="1"/>
      <c r="J50" s="1"/>
      <c r="K50" s="1"/>
    </row>
    <row r="51" spans="3:11" s="2" customFormat="1" ht="24" customHeight="1" x14ac:dyDescent="0.35">
      <c r="C51" s="1"/>
      <c r="D51" s="1"/>
      <c r="E51" s="1"/>
      <c r="F51" s="1"/>
      <c r="G51" s="1"/>
      <c r="H51" s="1"/>
      <c r="I51" s="1"/>
      <c r="J51" s="1"/>
      <c r="K51" s="1"/>
    </row>
    <row r="52" spans="3:11" s="2" customFormat="1" ht="24" customHeight="1" x14ac:dyDescent="0.35">
      <c r="C52" s="1"/>
      <c r="D52" s="1"/>
      <c r="E52" s="1"/>
      <c r="F52" s="1"/>
      <c r="G52" s="1"/>
      <c r="H52" s="1"/>
      <c r="I52" s="1"/>
      <c r="J52" s="1"/>
      <c r="K52" s="1"/>
    </row>
    <row r="53" spans="3:11" s="2" customFormat="1" ht="24" customHeight="1" x14ac:dyDescent="0.35">
      <c r="C53" s="1"/>
      <c r="D53" s="1"/>
      <c r="E53" s="1"/>
      <c r="F53" s="1"/>
      <c r="G53" s="1"/>
      <c r="H53" s="1"/>
      <c r="I53" s="1"/>
      <c r="J53" s="1"/>
      <c r="K53" s="1"/>
    </row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Mr.KKD</cp:lastModifiedBy>
  <dcterms:created xsi:type="dcterms:W3CDTF">2021-05-03T09:20:51Z</dcterms:created>
  <dcterms:modified xsi:type="dcterms:W3CDTF">2021-05-03T09:32:38Z</dcterms:modified>
</cp:coreProperties>
</file>