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3\2.รายงาน สรง.2563\2.สรง.รายไตรมาส (ทำรายงาน)\ไตรมาสที่ 2 พ.ศ. 2563 MA.563\4.ตาราง Upmapping OK\1.ไตรมาส 2\"/>
    </mc:Choice>
  </mc:AlternateContent>
  <xr:revisionPtr revIDLastSave="0" documentId="13_ncr:1_{1236FF70-FB00-463F-998F-23292783683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definedNames>
    <definedName name="_xlnm.Print_Area" localSheetId="0">ตารางที่3!$A$1:$E$42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C37" i="1"/>
  <c r="D39" i="1" l="1"/>
  <c r="E29" i="1"/>
  <c r="C26" i="1"/>
  <c r="C39" i="1" l="1"/>
  <c r="D32" i="1"/>
  <c r="D37" i="1" l="1"/>
  <c r="C35" i="1"/>
  <c r="C24" i="1" l="1"/>
  <c r="D24" i="1"/>
  <c r="E24" i="1"/>
  <c r="E26" i="1"/>
  <c r="D28" i="1"/>
  <c r="E28" i="1"/>
  <c r="G37" i="1" l="1"/>
  <c r="F35" i="1"/>
  <c r="E37" i="1"/>
  <c r="H37" i="1" s="1"/>
  <c r="G32" i="1"/>
  <c r="D33" i="1" l="1"/>
  <c r="G33" i="1" s="1"/>
  <c r="G31" i="1"/>
  <c r="E33" i="1"/>
  <c r="H33" i="1" s="1"/>
  <c r="G39" i="1"/>
  <c r="G28" i="1"/>
  <c r="E31" i="1"/>
  <c r="H31" i="1" s="1"/>
  <c r="E39" i="1"/>
  <c r="H39" i="1" s="1"/>
  <c r="H28" i="1"/>
  <c r="C29" i="1"/>
  <c r="F29" i="1" s="1"/>
  <c r="D35" i="1"/>
  <c r="G35" i="1" s="1"/>
  <c r="G26" i="1"/>
  <c r="D29" i="1"/>
  <c r="G29" i="1" s="1"/>
  <c r="E35" i="1"/>
  <c r="H35" i="1" s="1"/>
  <c r="H26" i="1"/>
  <c r="H29" i="1"/>
  <c r="H32" i="1"/>
  <c r="F39" i="1" l="1"/>
  <c r="F26" i="1"/>
  <c r="F37" i="1"/>
  <c r="C31" i="1"/>
  <c r="F31" i="1" s="1"/>
  <c r="C33" i="1"/>
  <c r="F33" i="1" s="1"/>
  <c r="C32" i="1"/>
  <c r="F32" i="1" s="1"/>
  <c r="F28" i="1"/>
  <c r="G24" i="1"/>
  <c r="H24" i="1"/>
  <c r="F24" i="1" l="1"/>
</calcChain>
</file>

<file path=xl/sharedStrings.xml><?xml version="1.0" encoding="utf-8"?>
<sst xmlns="http://schemas.openxmlformats.org/spreadsheetml/2006/main" count="46" uniqueCount="29">
  <si>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</si>
  <si>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</si>
  <si>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</si>
  <si>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</si>
  <si>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</si>
  <si>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</si>
  <si>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</si>
  <si>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</si>
  <si>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</si>
  <si>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</si>
  <si>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</si>
  <si>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</si>
  <si>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</si>
  <si>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</si>
  <si>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</si>
  <si>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</si>
  <si>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</si>
  <si>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</si>
  <si>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-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</si>
  <si>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</si>
  <si>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</si>
  <si>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</si>
  <si>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</si>
  <si>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</si>
  <si>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</si>
  <si>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</si>
  <si>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</si>
  <si>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>ที่มา : โครงการสำรวจภาวะการทำงานของประชากรจังหวัดเลย ไตรมาสที่ 2 พ.ศ. 2563</t>
  </si>
  <si>
    <t xml:space="preserve">                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</si>
</sst>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3" fillId="0" borderId="0" xfId="1" applyFont="1" applyAlignment="1">
      <alignment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vertical="center" wrapText="1"/>
    </xf>
    <xf numFmtId="189" fontId="2" fillId="0" borderId="0" xfId="2" applyNumberFormat="1" applyFont="1"/>
    <xf numFmtId="189" fontId="3" fillId="0" borderId="0" xfId="2" applyNumberFormat="1" applyFont="1"/>
    <xf numFmtId="1" fontId="3" fillId="0" borderId="0" xfId="1" applyNumberFormat="1" applyFont="1" applyAlignment="1">
      <alignment horizontal="right" vertical="center"/>
    </xf>
    <xf numFmtId="1" fontId="3" fillId="0" borderId="0" xfId="1" applyNumberFormat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52"/>
  <sheetViews>
    <sheetView showGridLines="0" tabSelected="1" view="pageBreakPreview" topLeftCell="A22" zoomScale="80" zoomScaleNormal="75" zoomScaleSheetLayoutView="80" workbookViewId="0">
      <selection activeCell="C31" sqref="C31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hidden="1" customWidth="1"/>
    <col min="7" max="7" width="12.42578125" style="2" hidden="1" customWidth="1"/>
    <col min="8" max="8" width="11.140625" style="2" hidden="1" customWidth="1"/>
    <col min="9" max="9" width="12.140625" style="2" hidden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0</v>
      </c>
      <c r="C1" s="2"/>
      <c r="D1" s="2"/>
      <c r="E1" s="2"/>
    </row>
    <row r="2" spans="1:15" s="3" customFormat="1" ht="23.25" x14ac:dyDescent="0.35">
      <c r="A2" s="33" t="s">
        <v>28</v>
      </c>
    </row>
    <row r="3" spans="1:15" s="1" customFormat="1" ht="23.25" x14ac:dyDescent="0.35">
      <c r="A3" s="34" t="s">
        <v>1</v>
      </c>
      <c r="B3" s="34"/>
      <c r="C3" s="4" t="s">
        <v>2</v>
      </c>
      <c r="D3" s="4" t="s">
        <v>3</v>
      </c>
      <c r="E3" s="4" t="s">
        <v>4</v>
      </c>
    </row>
    <row r="4" spans="1:15" s="1" customFormat="1" ht="24.95" customHeight="1" x14ac:dyDescent="0.35">
      <c r="A4" s="5"/>
      <c r="B4" s="5"/>
      <c r="C4" s="35" t="s">
        <v>5</v>
      </c>
      <c r="D4" s="35"/>
      <c r="E4" s="35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s="8" customFormat="1" ht="24" customHeight="1" x14ac:dyDescent="0.35">
      <c r="A5" s="36" t="s">
        <v>6</v>
      </c>
      <c r="B5" s="36"/>
      <c r="C5" s="27">
        <v>306007.86</v>
      </c>
      <c r="D5" s="27">
        <v>165628.29</v>
      </c>
      <c r="E5" s="27">
        <v>140379.57</v>
      </c>
      <c r="F5" s="6"/>
      <c r="G5" s="6"/>
      <c r="H5" s="6"/>
      <c r="I5" s="7"/>
    </row>
    <row r="6" spans="1:15" s="8" customFormat="1" ht="3.75" customHeight="1" x14ac:dyDescent="0.5">
      <c r="A6" s="32"/>
      <c r="B6" s="32"/>
      <c r="C6" s="23"/>
      <c r="D6" s="23"/>
      <c r="E6" s="23"/>
    </row>
    <row r="7" spans="1:15" s="11" customFormat="1" ht="24" customHeight="1" x14ac:dyDescent="0.35">
      <c r="A7" s="9" t="s">
        <v>7</v>
      </c>
      <c r="B7" s="9"/>
      <c r="C7" s="28">
        <v>5997.76</v>
      </c>
      <c r="D7" s="28">
        <v>4726.45</v>
      </c>
      <c r="E7" s="28">
        <v>1271.31</v>
      </c>
      <c r="F7" s="27"/>
      <c r="G7" s="29"/>
      <c r="H7" s="29"/>
      <c r="I7" s="29"/>
    </row>
    <row r="8" spans="1:15" s="11" customFormat="1" ht="24" customHeight="1" x14ac:dyDescent="0.35">
      <c r="A8" s="12" t="s">
        <v>19</v>
      </c>
      <c r="C8" s="24"/>
      <c r="D8" s="16"/>
      <c r="E8" s="16"/>
      <c r="F8" s="27"/>
      <c r="G8" s="29"/>
      <c r="H8" s="29"/>
      <c r="I8" s="29"/>
    </row>
    <row r="9" spans="1:15" s="11" customFormat="1" ht="24" customHeight="1" x14ac:dyDescent="0.35">
      <c r="A9" s="12" t="s">
        <v>8</v>
      </c>
      <c r="B9" s="12"/>
      <c r="C9" s="28">
        <v>9366.51</v>
      </c>
      <c r="D9" s="28">
        <v>3588.28</v>
      </c>
      <c r="E9" s="28">
        <v>5778.22</v>
      </c>
      <c r="F9" s="27"/>
      <c r="G9" s="29"/>
      <c r="H9" s="29"/>
      <c r="I9" s="29"/>
    </row>
    <row r="10" spans="1:15" s="11" customFormat="1" ht="24" customHeight="1" x14ac:dyDescent="0.35">
      <c r="A10" s="9" t="s">
        <v>9</v>
      </c>
      <c r="B10" s="9"/>
      <c r="C10" s="28">
        <v>4843.83</v>
      </c>
      <c r="D10" s="28">
        <v>2303.15</v>
      </c>
      <c r="E10" s="28">
        <v>2540.6799999999998</v>
      </c>
      <c r="F10" s="27"/>
      <c r="G10" s="29"/>
      <c r="H10" s="29"/>
      <c r="I10" s="29"/>
    </row>
    <row r="11" spans="1:15" ht="24" customHeight="1" x14ac:dyDescent="0.35">
      <c r="A11" s="9" t="s">
        <v>20</v>
      </c>
      <c r="C11" s="24"/>
      <c r="D11" s="16"/>
      <c r="E11" s="16"/>
      <c r="F11" s="27"/>
      <c r="G11" s="30"/>
      <c r="H11" s="30"/>
      <c r="I11" s="30"/>
    </row>
    <row r="12" spans="1:15" ht="24" customHeight="1" x14ac:dyDescent="0.35">
      <c r="A12" s="12" t="s">
        <v>10</v>
      </c>
      <c r="B12" s="12"/>
      <c r="C12" s="28">
        <v>8584.19</v>
      </c>
      <c r="D12" s="28">
        <v>2088.64</v>
      </c>
      <c r="E12" s="28">
        <v>6495.55</v>
      </c>
      <c r="F12" s="27"/>
      <c r="G12" s="29"/>
      <c r="H12" s="29"/>
      <c r="I12" s="30"/>
    </row>
    <row r="13" spans="1:15" ht="24" customHeight="1" x14ac:dyDescent="0.35">
      <c r="A13" s="9" t="s">
        <v>11</v>
      </c>
      <c r="B13" s="9"/>
      <c r="C13" s="28">
        <v>55579.45</v>
      </c>
      <c r="D13" s="28">
        <v>21485.37</v>
      </c>
      <c r="E13" s="28">
        <v>34094.07</v>
      </c>
      <c r="F13" s="27"/>
      <c r="G13" s="29"/>
      <c r="H13" s="29"/>
      <c r="I13" s="30"/>
    </row>
    <row r="14" spans="1:15" ht="24" customHeight="1" x14ac:dyDescent="0.35">
      <c r="A14" s="9" t="s">
        <v>12</v>
      </c>
      <c r="B14" s="9"/>
      <c r="C14" s="28">
        <v>165356.47</v>
      </c>
      <c r="D14" s="28">
        <v>91378.41</v>
      </c>
      <c r="E14" s="28">
        <v>73978.06</v>
      </c>
      <c r="F14" s="27"/>
      <c r="G14" s="29"/>
      <c r="H14" s="29"/>
      <c r="I14" s="30"/>
    </row>
    <row r="15" spans="1:15" ht="24" customHeight="1" x14ac:dyDescent="0.35">
      <c r="A15" s="12" t="s">
        <v>21</v>
      </c>
      <c r="C15" s="24"/>
      <c r="D15" s="26"/>
      <c r="E15" s="26"/>
      <c r="F15" s="27"/>
      <c r="G15" s="30"/>
      <c r="H15" s="30"/>
      <c r="I15" s="30"/>
    </row>
    <row r="16" spans="1:15" ht="24" customHeight="1" x14ac:dyDescent="0.35">
      <c r="A16" s="9" t="s">
        <v>13</v>
      </c>
      <c r="B16" s="9"/>
      <c r="C16" s="28">
        <v>15566.12</v>
      </c>
      <c r="D16" s="28">
        <v>12401.48</v>
      </c>
      <c r="E16" s="28">
        <v>3164.64</v>
      </c>
      <c r="F16" s="27"/>
      <c r="G16" s="29"/>
      <c r="H16" s="29"/>
      <c r="I16" s="30"/>
    </row>
    <row r="17" spans="1:9" ht="24" customHeight="1" x14ac:dyDescent="0.35">
      <c r="A17" s="12" t="s">
        <v>22</v>
      </c>
      <c r="C17" s="24"/>
      <c r="D17" s="26"/>
      <c r="E17" s="26"/>
      <c r="G17" s="30"/>
      <c r="H17" s="30"/>
      <c r="I17" s="30"/>
    </row>
    <row r="18" spans="1:9" ht="24" customHeight="1" x14ac:dyDescent="0.35">
      <c r="A18" s="9" t="s">
        <v>14</v>
      </c>
      <c r="B18" s="9"/>
      <c r="C18" s="28">
        <v>8631.82</v>
      </c>
      <c r="D18" s="28">
        <v>8396.84</v>
      </c>
      <c r="E18" s="28">
        <v>234.98</v>
      </c>
      <c r="F18" s="10"/>
      <c r="G18" s="10"/>
      <c r="H18" s="10"/>
    </row>
    <row r="19" spans="1:9" ht="24" customHeight="1" x14ac:dyDescent="0.35">
      <c r="A19" s="12" t="s">
        <v>23</v>
      </c>
      <c r="C19" s="24"/>
      <c r="D19" s="26"/>
      <c r="E19" s="25"/>
    </row>
    <row r="20" spans="1:9" ht="24" customHeight="1" x14ac:dyDescent="0.35">
      <c r="A20" s="12" t="s">
        <v>15</v>
      </c>
      <c r="B20" s="12"/>
      <c r="C20" s="28">
        <v>32081.72</v>
      </c>
      <c r="D20" s="28">
        <v>19259.66</v>
      </c>
      <c r="E20" s="28">
        <v>12822.06</v>
      </c>
      <c r="F20" s="10"/>
      <c r="G20" s="10"/>
      <c r="H20" s="10"/>
    </row>
    <row r="21" spans="1:9" ht="24" customHeight="1" x14ac:dyDescent="0.35">
      <c r="A21" s="12" t="s">
        <v>24</v>
      </c>
      <c r="C21" s="24"/>
      <c r="D21" s="26"/>
      <c r="E21" s="26"/>
    </row>
    <row r="22" spans="1:9" ht="24" customHeight="1" x14ac:dyDescent="0.35">
      <c r="A22" s="13" t="s">
        <v>16</v>
      </c>
      <c r="B22" s="13"/>
      <c r="C22" s="17">
        <v>0</v>
      </c>
      <c r="D22" s="17">
        <v>0</v>
      </c>
      <c r="E22" s="17">
        <v>0</v>
      </c>
      <c r="F22" s="10"/>
      <c r="G22" s="10"/>
      <c r="H22" s="10"/>
    </row>
    <row r="23" spans="1:9" ht="24.95" customHeight="1" x14ac:dyDescent="0.35">
      <c r="A23" s="2"/>
      <c r="B23" s="2"/>
      <c r="C23" s="36" t="s">
        <v>17</v>
      </c>
      <c r="D23" s="36"/>
      <c r="E23" s="36"/>
    </row>
    <row r="24" spans="1:9" s="8" customFormat="1" ht="24.95" customHeight="1" x14ac:dyDescent="0.5">
      <c r="A24" s="36" t="s">
        <v>6</v>
      </c>
      <c r="B24" s="36"/>
      <c r="C24" s="18">
        <f>+C5/$C$5*100</f>
        <v>100</v>
      </c>
      <c r="D24" s="18">
        <f>+D5/$D$5*100</f>
        <v>100</v>
      </c>
      <c r="E24" s="18">
        <f>+E5/$E$5*100</f>
        <v>100</v>
      </c>
      <c r="F24" s="14">
        <f>SUM(F26:F39)</f>
        <v>99.999999999999986</v>
      </c>
      <c r="G24" s="14">
        <f>SUM(G26:G39)</f>
        <v>100</v>
      </c>
      <c r="H24" s="14">
        <f>SUM(H26:H39)</f>
        <v>100</v>
      </c>
      <c r="I24" s="14"/>
    </row>
    <row r="25" spans="1:9" s="8" customFormat="1" ht="1.5" customHeight="1" x14ac:dyDescent="0.5">
      <c r="A25" s="32"/>
      <c r="B25" s="32"/>
      <c r="C25" s="18"/>
      <c r="D25" s="19"/>
      <c r="E25" s="18"/>
    </row>
    <row r="26" spans="1:9" s="11" customFormat="1" ht="24" customHeight="1" x14ac:dyDescent="0.5">
      <c r="A26" s="9" t="s">
        <v>7</v>
      </c>
      <c r="B26" s="9"/>
      <c r="C26" s="19">
        <f>+C7/$C$5*100</f>
        <v>1.9600019424337665</v>
      </c>
      <c r="D26" s="19">
        <v>2.8</v>
      </c>
      <c r="E26" s="19">
        <f>+E7/$E$5*100</f>
        <v>0.90562323278237711</v>
      </c>
      <c r="F26" s="10">
        <f>ROUND(C26,1)</f>
        <v>2</v>
      </c>
      <c r="G26" s="10">
        <f>ROUND(D26,1)</f>
        <v>2.8</v>
      </c>
      <c r="H26" s="10">
        <f>ROUND(E26,1)</f>
        <v>0.9</v>
      </c>
      <c r="I26" s="14"/>
    </row>
    <row r="27" spans="1:9" s="11" customFormat="1" ht="24" customHeight="1" x14ac:dyDescent="0.5">
      <c r="A27" s="12" t="s">
        <v>25</v>
      </c>
      <c r="C27" s="19"/>
      <c r="D27" s="19"/>
      <c r="E27" s="19"/>
      <c r="G27" s="14"/>
      <c r="H27" s="14"/>
      <c r="I27" s="14"/>
    </row>
    <row r="28" spans="1:9" s="11" customFormat="1" ht="24" customHeight="1" x14ac:dyDescent="0.5">
      <c r="A28" s="12" t="s">
        <v>8</v>
      </c>
      <c r="B28" s="12"/>
      <c r="C28" s="19">
        <v>3</v>
      </c>
      <c r="D28" s="19">
        <f>+D9/$D$5*100</f>
        <v>2.1664656442447123</v>
      </c>
      <c r="E28" s="19">
        <f>+E9/$E$5*100</f>
        <v>4.1161402617204201</v>
      </c>
      <c r="F28" s="10">
        <f t="shared" ref="F28:H29" si="0">ROUND(C28,1)</f>
        <v>3</v>
      </c>
      <c r="G28" s="10">
        <f t="shared" si="0"/>
        <v>2.2000000000000002</v>
      </c>
      <c r="H28" s="10">
        <f t="shared" si="0"/>
        <v>4.0999999999999996</v>
      </c>
      <c r="I28" s="14"/>
    </row>
    <row r="29" spans="1:9" s="11" customFormat="1" ht="24" customHeight="1" x14ac:dyDescent="0.5">
      <c r="A29" s="9" t="s">
        <v>9</v>
      </c>
      <c r="B29" s="9"/>
      <c r="C29" s="19">
        <f t="shared" ref="C29:C39" si="1">+C10/$C$5*100</f>
        <v>1.582910321323119</v>
      </c>
      <c r="D29" s="19">
        <f>+D10/$D$5*100</f>
        <v>1.3905535099106561</v>
      </c>
      <c r="E29" s="19">
        <f>+E10/$E$5*100</f>
        <v>1.8098644980890022</v>
      </c>
      <c r="F29" s="10">
        <f t="shared" si="0"/>
        <v>1.6</v>
      </c>
      <c r="G29" s="10">
        <f t="shared" si="0"/>
        <v>1.4</v>
      </c>
      <c r="H29" s="10">
        <f t="shared" si="0"/>
        <v>1.8</v>
      </c>
      <c r="I29" s="14"/>
    </row>
    <row r="30" spans="1:9" ht="24" customHeight="1" x14ac:dyDescent="0.35">
      <c r="A30" s="12" t="s">
        <v>20</v>
      </c>
      <c r="C30" s="19"/>
      <c r="D30" s="19"/>
      <c r="E30" s="19"/>
      <c r="G30" s="14"/>
      <c r="H30" s="14"/>
      <c r="I30" s="14"/>
    </row>
    <row r="31" spans="1:9" ht="24" customHeight="1" x14ac:dyDescent="0.35">
      <c r="A31" s="12" t="s">
        <v>10</v>
      </c>
      <c r="B31" s="12"/>
      <c r="C31" s="19">
        <f t="shared" si="1"/>
        <v>2.8052187940531987</v>
      </c>
      <c r="D31" s="19">
        <v>1.2</v>
      </c>
      <c r="E31" s="19">
        <f>+E12/$E$5*100</f>
        <v>4.6271334211951212</v>
      </c>
      <c r="F31" s="10">
        <f t="shared" ref="F31:H33" si="2">ROUND(C31,1)</f>
        <v>2.8</v>
      </c>
      <c r="G31" s="10">
        <f t="shared" si="2"/>
        <v>1.2</v>
      </c>
      <c r="H31" s="10">
        <f t="shared" si="2"/>
        <v>4.5999999999999996</v>
      </c>
      <c r="I31" s="14"/>
    </row>
    <row r="32" spans="1:9" ht="24" customHeight="1" x14ac:dyDescent="0.35">
      <c r="A32" s="9" t="s">
        <v>11</v>
      </c>
      <c r="B32" s="9"/>
      <c r="C32" s="19">
        <f t="shared" si="1"/>
        <v>18.162752420803834</v>
      </c>
      <c r="D32" s="19">
        <f>+D13/$D$5*100</f>
        <v>12.972041189340297</v>
      </c>
      <c r="E32" s="19">
        <f>+E13/$E$5*100</f>
        <v>24.287059719587401</v>
      </c>
      <c r="F32" s="10">
        <f t="shared" si="2"/>
        <v>18.2</v>
      </c>
      <c r="G32" s="10">
        <f t="shared" si="2"/>
        <v>13</v>
      </c>
      <c r="H32" s="10">
        <f t="shared" si="2"/>
        <v>24.3</v>
      </c>
      <c r="I32" s="14"/>
    </row>
    <row r="33" spans="1:11" ht="24" customHeight="1" x14ac:dyDescent="0.35">
      <c r="A33" s="9" t="s">
        <v>12</v>
      </c>
      <c r="B33" s="9"/>
      <c r="C33" s="19">
        <f t="shared" si="1"/>
        <v>54.036674090658977</v>
      </c>
      <c r="D33" s="19">
        <f>+D14/$D$5*100</f>
        <v>55.170774268091513</v>
      </c>
      <c r="E33" s="19">
        <f>+E14/$E$5*100</f>
        <v>52.698594247011869</v>
      </c>
      <c r="F33" s="10">
        <f t="shared" si="2"/>
        <v>54</v>
      </c>
      <c r="G33" s="10">
        <f>ROUND(D33,1)</f>
        <v>55.2</v>
      </c>
      <c r="H33" s="10">
        <f t="shared" si="2"/>
        <v>52.7</v>
      </c>
      <c r="I33" s="14"/>
    </row>
    <row r="34" spans="1:11" ht="24" customHeight="1" x14ac:dyDescent="0.35">
      <c r="A34" s="12" t="s">
        <v>21</v>
      </c>
      <c r="C34" s="19"/>
      <c r="D34" s="19"/>
      <c r="E34" s="19"/>
      <c r="G34" s="14"/>
      <c r="H34" s="14"/>
      <c r="I34" s="14"/>
    </row>
    <row r="35" spans="1:11" ht="24" customHeight="1" x14ac:dyDescent="0.35">
      <c r="A35" s="9" t="s">
        <v>13</v>
      </c>
      <c r="B35" s="9"/>
      <c r="C35" s="19">
        <f t="shared" si="1"/>
        <v>5.0868366583786448</v>
      </c>
      <c r="D35" s="19">
        <f>+D16/$D$5*100</f>
        <v>7.4875373041646442</v>
      </c>
      <c r="E35" s="19">
        <f>+E16/$E$5*100</f>
        <v>2.2543451301353894</v>
      </c>
      <c r="F35" s="10">
        <f>ROUND(C35,1)</f>
        <v>5.0999999999999996</v>
      </c>
      <c r="G35" s="10">
        <f>ROUND(D35,1)</f>
        <v>7.5</v>
      </c>
      <c r="H35" s="10">
        <f>ROUND(E35,1)</f>
        <v>2.2999999999999998</v>
      </c>
      <c r="I35" s="14"/>
    </row>
    <row r="36" spans="1:11" ht="24" customHeight="1" x14ac:dyDescent="0.35">
      <c r="A36" s="12" t="s">
        <v>26</v>
      </c>
      <c r="C36" s="19"/>
      <c r="D36" s="19"/>
      <c r="E36" s="19"/>
      <c r="G36" s="14"/>
      <c r="H36" s="14"/>
      <c r="I36" s="14"/>
    </row>
    <row r="37" spans="1:11" ht="24" customHeight="1" x14ac:dyDescent="0.35">
      <c r="A37" s="9" t="s">
        <v>14</v>
      </c>
      <c r="B37" s="9"/>
      <c r="C37" s="19">
        <f t="shared" si="1"/>
        <v>2.8207837537244962</v>
      </c>
      <c r="D37" s="19">
        <f>+D18/$D$5*100</f>
        <v>5.0696894836021063</v>
      </c>
      <c r="E37" s="19">
        <f>+E18/$E$5*100</f>
        <v>0.16738902961449448</v>
      </c>
      <c r="F37" s="10">
        <f>ROUND(C37,1)</f>
        <v>2.8</v>
      </c>
      <c r="G37" s="10">
        <f>ROUND(D37,1)</f>
        <v>5.0999999999999996</v>
      </c>
      <c r="H37" s="10">
        <f>ROUND(E37,1)</f>
        <v>0.2</v>
      </c>
      <c r="I37" s="14"/>
    </row>
    <row r="38" spans="1:11" ht="24" customHeight="1" x14ac:dyDescent="0.35">
      <c r="A38" s="12" t="s">
        <v>23</v>
      </c>
      <c r="C38" s="19"/>
      <c r="D38" s="19"/>
      <c r="E38" s="19"/>
      <c r="G38" s="14"/>
      <c r="H38" s="14"/>
      <c r="I38" s="14"/>
    </row>
    <row r="39" spans="1:11" ht="24" customHeight="1" x14ac:dyDescent="0.35">
      <c r="A39" s="12" t="s">
        <v>15</v>
      </c>
      <c r="B39" s="12"/>
      <c r="C39" s="19">
        <f t="shared" si="1"/>
        <v>10.483952928529353</v>
      </c>
      <c r="D39" s="19">
        <f t="shared" ref="D39" si="3">+D20/$D$5*100</f>
        <v>11.628242977090448</v>
      </c>
      <c r="E39" s="19">
        <f>+E20/$E$5*100</f>
        <v>9.1338504598639236</v>
      </c>
      <c r="F39" s="10">
        <f>ROUND(C39,1)</f>
        <v>10.5</v>
      </c>
      <c r="G39" s="10">
        <f>ROUND(D39,1)</f>
        <v>11.6</v>
      </c>
      <c r="H39" s="10">
        <f>ROUND(E39,1)</f>
        <v>9.1</v>
      </c>
      <c r="I39" s="14"/>
    </row>
    <row r="40" spans="1:11" ht="24" customHeight="1" x14ac:dyDescent="0.35">
      <c r="A40" s="12" t="s">
        <v>24</v>
      </c>
      <c r="C40" s="19"/>
      <c r="D40" s="19"/>
      <c r="E40" s="20"/>
      <c r="G40" s="14"/>
      <c r="H40" s="14"/>
      <c r="I40" s="14"/>
    </row>
    <row r="41" spans="1:11" ht="24" customHeight="1" x14ac:dyDescent="0.35">
      <c r="A41" s="15" t="s">
        <v>16</v>
      </c>
      <c r="B41" s="15"/>
      <c r="C41" s="21" t="s">
        <v>18</v>
      </c>
      <c r="D41" s="21" t="s">
        <v>18</v>
      </c>
      <c r="E41" s="22" t="s">
        <v>18</v>
      </c>
      <c r="G41" s="14"/>
      <c r="H41" s="14"/>
      <c r="I41" s="14"/>
    </row>
    <row r="42" spans="1:11" ht="32.25" customHeight="1" x14ac:dyDescent="0.35">
      <c r="A42" s="31" t="s">
        <v>27</v>
      </c>
      <c r="G42" s="31"/>
    </row>
    <row r="43" spans="1:11" ht="24" customHeight="1" x14ac:dyDescent="0.35"/>
    <row r="44" spans="1:11" ht="24" customHeight="1" x14ac:dyDescent="0.35"/>
    <row r="45" spans="1:11" s="1" customFormat="1" ht="24" customHeight="1" x14ac:dyDescent="0.35">
      <c r="C45" s="2"/>
      <c r="D45" s="2"/>
      <c r="E45" s="2"/>
      <c r="F45" s="2"/>
      <c r="G45" s="2"/>
      <c r="H45" s="2"/>
      <c r="I45" s="2"/>
      <c r="J45" s="2"/>
      <c r="K45" s="2"/>
    </row>
    <row r="46" spans="1:11" s="1" customFormat="1" ht="24" customHeight="1" x14ac:dyDescent="0.35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  <ignoredErrors>
    <ignoredError sqref="C35:E3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2020-09-17T04:30:37Z</cp:lastPrinted>
  <dcterms:created xsi:type="dcterms:W3CDTF">2019-10-16T03:59:47Z</dcterms:created>
  <dcterms:modified xsi:type="dcterms:W3CDTF">2020-09-21T07:31:00Z</dcterms:modified>
</cp:coreProperties>
</file>