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4BC4B3C-2A80-44AF-BD09-0C5163D0B7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" sheetId="3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3" l="1"/>
  <c r="K16" i="3" s="1"/>
</calcChain>
</file>

<file path=xl/sharedStrings.xml><?xml version="1.0" encoding="utf-8"?>
<sst xmlns="http://schemas.openxmlformats.org/spreadsheetml/2006/main" count="33" uniqueCount="27">
  <si>
    <t>ยอดรวม</t>
  </si>
  <si>
    <t>-</t>
  </si>
  <si>
    <t>อาชีพ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</si>
  <si>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</si>
  <si>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</si>
  <si>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</si>
  <si>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>..</t>
  </si>
  <si>
    <t>2/2561</t>
  </si>
  <si>
    <t>3/2561</t>
  </si>
  <si>
    <t>4/2561</t>
  </si>
  <si>
    <t>2561</t>
  </si>
  <si>
    <t>1/2562</t>
  </si>
  <si>
    <t>ไตรมาส/ปี</t>
  </si>
  <si>
    <t xml:space="preserve">       .. มีจำนวนเพียงเล็กน้อย</t>
  </si>
  <si>
    <t>ตาราง C  จำนวนและร้อยละของผู้มีงานทำ จำแนกตามตามอาชีพ เปรียบเทียบปี 2561 และปี 2562 รายไตรมาส</t>
  </si>
  <si>
    <t>2/2562</t>
  </si>
  <si>
    <t>6. ผู้ปฏิบัติงานที่มีฝีมือในด้านการเกษตร       และการประมง</t>
  </si>
  <si>
    <t>7. ผู้ปฏิบัติงานด้านความสามารถทางฝีมือ      และธุรกิจอื่นๆที่เกี่ยวข้อง</t>
  </si>
  <si>
    <t>8. ผู้ปฏิบัติการโรงงานและเครื่องจักร            และผู้ปฏิบัติงานด้านการประกอบ</t>
  </si>
  <si>
    <t>9. อาชีพขั้นพื้นฐานต่างๆ ในด้านการขาย       และการให้บริการ</t>
  </si>
  <si>
    <t>3/2562</t>
  </si>
  <si>
    <t>5. พนักงานบริการและพนักงานในร้านค้า       และตลาด</t>
  </si>
  <si>
    <t>1/2561</t>
  </si>
  <si>
    <t>1. ผู้บัญญัติกฎหมาย ข้าราชการระดับอาวุโสและผู้จัดการ</t>
  </si>
  <si>
    <t>3. ผู้ประกอบวิชาชีพด้านเทคนิคสาขาต่างๆและอาชีพที่เกี่ยวข้อง</t>
  </si>
  <si>
    <t>4/2562</t>
  </si>
  <si>
    <t>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</si>
</sst>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name val="Cordia New"/>
      <family val="2"/>
      <charset val="222"/>
    </font>
    <font>
      <sz val="12"/>
      <color theme="1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  <font>
      <sz val="12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rgb="FF000000"/>
      <name val="TH SarabunPSK"/>
      <family val="2"/>
    </font>
    <font>
      <sz val="14"/>
      <color indexed="8"/>
      <name val="TH SarabunPSK"/>
      <family val="2"/>
    </font>
    <font>
      <sz val="12"/>
      <color theme="1"/>
      <name val="Tahoma"/>
      <family val="2"/>
      <charset val="222"/>
      <scheme val="minor"/>
    </font>
    <font>
      <sz val="14"/>
      <name val="TH SarabunPSK"/>
      <family val="2"/>
    </font>
    <font>
      <sz val="8"/>
      <name val="Tahoma"/>
      <family val="2"/>
      <charset val="222"/>
      <scheme val="minor"/>
    </font>
    <font>
      <b/>
      <sz val="13"/>
      <name val="TH SarabunPSK"/>
      <family val="2"/>
    </font>
    <font>
      <b/>
      <sz val="13"/>
      <color rgb="FF000000"/>
      <name val="TH SarabunPSK"/>
      <family val="2"/>
    </font>
    <font>
      <sz val="13"/>
      <name val="TH SarabunPSK"/>
      <family val="2"/>
    </font>
    <font>
      <sz val="13"/>
      <color rgb="FF000000"/>
      <name val="TH SarabunPSK"/>
      <family val="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indexed="8"/>
      <name val="TH SarabunPSK"/>
      <family val="2"/>
    </font>
    <font>
      <sz val="13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 applyAlignment="1">
      <alignment vertical="top"/>
    </xf>
    <xf numFmtId="0" fontId="11" fillId="0" borderId="0" xfId="0" applyFont="1"/>
    <xf numFmtId="3" fontId="5" fillId="0" borderId="0" xfId="0" applyNumberFormat="1" applyFont="1" applyFill="1" applyBorder="1" applyAlignment="1">
      <alignment horizontal="right" vertical="top"/>
    </xf>
    <xf numFmtId="187" fontId="9" fillId="0" borderId="0" xfId="0" applyNumberFormat="1" applyFont="1" applyFill="1" applyBorder="1" applyAlignment="1">
      <alignment horizontal="right" vertical="top"/>
    </xf>
    <xf numFmtId="3" fontId="5" fillId="0" borderId="0" xfId="2" applyNumberFormat="1" applyFont="1" applyBorder="1" applyAlignment="1">
      <alignment horizontal="right" vertical="top"/>
    </xf>
    <xf numFmtId="187" fontId="7" fillId="0" borderId="0" xfId="2" applyNumberFormat="1" applyFont="1" applyBorder="1" applyAlignment="1">
      <alignment horizontal="right" vertical="top"/>
    </xf>
    <xf numFmtId="190" fontId="4" fillId="0" borderId="0" xfId="7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189" fontId="4" fillId="0" borderId="0" xfId="7" applyNumberFormat="1" applyFont="1" applyBorder="1" applyAlignment="1">
      <alignment vertical="top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3" fontId="12" fillId="0" borderId="0" xfId="0" applyNumberFormat="1" applyFont="1" applyBorder="1" applyAlignment="1">
      <alignment horizontal="right" vertical="top"/>
    </xf>
    <xf numFmtId="190" fontId="19" fillId="0" borderId="5" xfId="7" applyNumberFormat="1" applyFont="1" applyBorder="1" applyAlignment="1">
      <alignment horizontal="right"/>
    </xf>
    <xf numFmtId="188" fontId="19" fillId="0" borderId="5" xfId="0" applyNumberFormat="1" applyFont="1" applyBorder="1" applyAlignment="1">
      <alignment horizontal="right"/>
    </xf>
    <xf numFmtId="190" fontId="19" fillId="0" borderId="6" xfId="7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188" fontId="10" fillId="0" borderId="0" xfId="0" applyNumberFormat="1" applyFont="1" applyFill="1" applyBorder="1" applyAlignment="1">
      <alignment vertical="top"/>
    </xf>
    <xf numFmtId="3" fontId="14" fillId="0" borderId="4" xfId="0" applyNumberFormat="1" applyFont="1" applyFill="1" applyBorder="1" applyAlignment="1">
      <alignment horizontal="left"/>
    </xf>
    <xf numFmtId="188" fontId="15" fillId="0" borderId="4" xfId="3" applyNumberFormat="1" applyFont="1" applyFill="1" applyBorder="1" applyAlignment="1">
      <alignment horizontal="left"/>
    </xf>
    <xf numFmtId="3" fontId="14" fillId="0" borderId="4" xfId="2" applyNumberFormat="1" applyFont="1" applyBorder="1" applyAlignment="1">
      <alignment horizontal="left"/>
    </xf>
    <xf numFmtId="188" fontId="18" fillId="0" borderId="4" xfId="8" applyNumberFormat="1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188" fontId="18" fillId="0" borderId="4" xfId="7" applyNumberFormat="1" applyFont="1" applyBorder="1" applyAlignment="1">
      <alignment horizontal="left"/>
    </xf>
    <xf numFmtId="190" fontId="20" fillId="0" borderId="4" xfId="7" applyNumberFormat="1" applyFont="1" applyBorder="1" applyAlignment="1">
      <alignment horizontal="left"/>
    </xf>
    <xf numFmtId="188" fontId="20" fillId="0" borderId="4" xfId="0" applyNumberFormat="1" applyFont="1" applyBorder="1" applyAlignment="1">
      <alignment horizontal="left"/>
    </xf>
    <xf numFmtId="188" fontId="18" fillId="0" borderId="4" xfId="10" applyNumberFormat="1" applyFont="1" applyBorder="1" applyAlignment="1">
      <alignment horizontal="left"/>
    </xf>
    <xf numFmtId="3" fontId="16" fillId="0" borderId="5" xfId="0" applyNumberFormat="1" applyFont="1" applyFill="1" applyBorder="1" applyAlignment="1">
      <alignment horizontal="left"/>
    </xf>
    <xf numFmtId="187" fontId="17" fillId="0" borderId="5" xfId="0" applyNumberFormat="1" applyFont="1" applyFill="1" applyBorder="1" applyAlignment="1">
      <alignment horizontal="left"/>
    </xf>
    <xf numFmtId="3" fontId="16" fillId="0" borderId="5" xfId="2" applyNumberFormat="1" applyFont="1" applyBorder="1" applyAlignment="1">
      <alignment horizontal="left"/>
    </xf>
    <xf numFmtId="187" fontId="21" fillId="0" borderId="5" xfId="2" applyNumberFormat="1" applyFont="1" applyBorder="1" applyAlignment="1">
      <alignment horizontal="left"/>
    </xf>
    <xf numFmtId="3" fontId="16" fillId="0" borderId="5" xfId="0" applyNumberFormat="1" applyFont="1" applyBorder="1" applyAlignment="1">
      <alignment horizontal="left"/>
    </xf>
    <xf numFmtId="188" fontId="21" fillId="0" borderId="5" xfId="0" applyNumberFormat="1" applyFont="1" applyFill="1" applyBorder="1" applyAlignment="1">
      <alignment horizontal="left"/>
    </xf>
    <xf numFmtId="190" fontId="19" fillId="0" borderId="5" xfId="7" applyNumberFormat="1" applyFont="1" applyBorder="1" applyAlignment="1">
      <alignment horizontal="left"/>
    </xf>
    <xf numFmtId="188" fontId="19" fillId="0" borderId="5" xfId="0" applyNumberFormat="1" applyFont="1" applyBorder="1" applyAlignment="1">
      <alignment horizontal="left"/>
    </xf>
    <xf numFmtId="187" fontId="21" fillId="0" borderId="5" xfId="0" applyNumberFormat="1" applyFont="1" applyBorder="1" applyAlignment="1">
      <alignment horizontal="left"/>
    </xf>
    <xf numFmtId="188" fontId="16" fillId="0" borderId="5" xfId="0" applyNumberFormat="1" applyFont="1" applyFill="1" applyBorder="1" applyAlignment="1">
      <alignment horizontal="left"/>
    </xf>
    <xf numFmtId="187" fontId="16" fillId="0" borderId="5" xfId="2" applyNumberFormat="1" applyFont="1" applyBorder="1" applyAlignment="1">
      <alignment horizontal="left"/>
    </xf>
    <xf numFmtId="3" fontId="16" fillId="0" borderId="6" xfId="0" applyNumberFormat="1" applyFont="1" applyFill="1" applyBorder="1" applyAlignment="1">
      <alignment horizontal="left"/>
    </xf>
    <xf numFmtId="187" fontId="17" fillId="0" borderId="6" xfId="0" applyNumberFormat="1" applyFont="1" applyFill="1" applyBorder="1" applyAlignment="1">
      <alignment horizontal="left"/>
    </xf>
    <xf numFmtId="3" fontId="16" fillId="0" borderId="6" xfId="2" applyNumberFormat="1" applyFont="1" applyBorder="1" applyAlignment="1">
      <alignment horizontal="left"/>
    </xf>
    <xf numFmtId="187" fontId="21" fillId="0" borderId="6" xfId="2" quotePrefix="1" applyNumberFormat="1" applyFont="1" applyBorder="1" applyAlignment="1">
      <alignment horizontal="left"/>
    </xf>
    <xf numFmtId="188" fontId="17" fillId="0" borderId="6" xfId="0" applyNumberFormat="1" applyFont="1" applyFill="1" applyBorder="1" applyAlignment="1">
      <alignment horizontal="left"/>
    </xf>
    <xf numFmtId="190" fontId="19" fillId="0" borderId="6" xfId="7" applyNumberFormat="1" applyFont="1" applyBorder="1" applyAlignment="1">
      <alignment horizontal="left"/>
    </xf>
    <xf numFmtId="188" fontId="19" fillId="0" borderId="6" xfId="0" applyNumberFormat="1" applyFont="1" applyBorder="1" applyAlignment="1">
      <alignment horizontal="left"/>
    </xf>
    <xf numFmtId="188" fontId="19" fillId="0" borderId="6" xfId="0" applyNumberFormat="1" applyFont="1" applyBorder="1" applyAlignment="1">
      <alignment horizontal="right"/>
    </xf>
    <xf numFmtId="187" fontId="21" fillId="0" borderId="6" xfId="0" quotePrefix="1" applyNumberFormat="1" applyFont="1" applyBorder="1" applyAlignment="1">
      <alignment horizontal="right"/>
    </xf>
    <xf numFmtId="190" fontId="22" fillId="0" borderId="0" xfId="0" applyNumberFormat="1" applyFont="1" applyAlignment="1">
      <alignment vertical="center"/>
    </xf>
    <xf numFmtId="188" fontId="22" fillId="0" borderId="0" xfId="0" applyNumberFormat="1" applyFont="1"/>
    <xf numFmtId="188" fontId="22" fillId="0" borderId="0" xfId="0" applyNumberFormat="1" applyFont="1" applyAlignment="1">
      <alignment vertical="center"/>
    </xf>
    <xf numFmtId="190" fontId="20" fillId="0" borderId="4" xfId="7" applyNumberFormat="1" applyFont="1" applyBorder="1" applyAlignment="1">
      <alignment horizontal="right"/>
    </xf>
    <xf numFmtId="188" fontId="20" fillId="0" borderId="4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7">
    <cellStyle name="Comma" xfId="7" builtinId="3"/>
    <cellStyle name="Comma 2" xfId="10" xr:uid="{00000000-0005-0000-0000-000001000000}"/>
    <cellStyle name="Comma 3" xfId="15" xr:uid="{00000000-0005-0000-0000-000002000000}"/>
    <cellStyle name="Normal" xfId="0" builtinId="0"/>
    <cellStyle name="Normal 2" xfId="1" xr:uid="{00000000-0005-0000-0000-000004000000}"/>
    <cellStyle name="Normal 3" xfId="9" xr:uid="{00000000-0005-0000-0000-000005000000}"/>
    <cellStyle name="Normal 4" xfId="11" xr:uid="{00000000-0005-0000-0000-000006000000}"/>
    <cellStyle name="จุลภาค 2" xfId="3" xr:uid="{00000000-0005-0000-0000-000007000000}"/>
    <cellStyle name="จุลภาค 2 2" xfId="12" xr:uid="{00000000-0005-0000-0000-000008000000}"/>
    <cellStyle name="จุลภาค 3" xfId="4" xr:uid="{00000000-0005-0000-0000-000009000000}"/>
    <cellStyle name="จุลภาค 3 2" xfId="13" xr:uid="{00000000-0005-0000-0000-00000A000000}"/>
    <cellStyle name="จุลภาค 4" xfId="5" xr:uid="{00000000-0005-0000-0000-00000B000000}"/>
    <cellStyle name="จุลภาค 4 2" xfId="14" xr:uid="{00000000-0005-0000-0000-00000C000000}"/>
    <cellStyle name="จุลภาค 5" xfId="8" xr:uid="{00000000-0005-0000-0000-00000D000000}"/>
    <cellStyle name="จุลภาค 5 2" xfId="16" xr:uid="{00000000-0005-0000-0000-00000E000000}"/>
    <cellStyle name="ปกติ 2" xfId="2" xr:uid="{00000000-0005-0000-0000-00000F000000}"/>
    <cellStyle name="ปกติ 3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15</xdr:row>
      <xdr:rowOff>38100</xdr:rowOff>
    </xdr:from>
    <xdr:to>
      <xdr:col>10</xdr:col>
      <xdr:colOff>466725</xdr:colOff>
      <xdr:row>16</xdr:row>
      <xdr:rowOff>114300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219950" y="56102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828675</xdr:colOff>
      <xdr:row>15</xdr:row>
      <xdr:rowOff>47625</xdr:rowOff>
    </xdr:from>
    <xdr:to>
      <xdr:col>14</xdr:col>
      <xdr:colOff>828675</xdr:colOff>
      <xdr:row>16</xdr:row>
      <xdr:rowOff>47625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8886825" y="6029325"/>
          <a:ext cx="0" cy="438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16</xdr:col>
      <xdr:colOff>200024</xdr:colOff>
      <xdr:row>16</xdr:row>
      <xdr:rowOff>76201</xdr:rowOff>
    </xdr:from>
    <xdr:to>
      <xdr:col>16</xdr:col>
      <xdr:colOff>476249</xdr:colOff>
      <xdr:row>18</xdr:row>
      <xdr:rowOff>9528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 rot="5400000">
          <a:off x="8777286" y="5948364"/>
          <a:ext cx="381002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31 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8"/>
  <sheetViews>
    <sheetView tabSelected="1" topLeftCell="D1" zoomScaleNormal="100" zoomScaleSheetLayoutView="85" workbookViewId="0">
      <selection activeCell="W7" sqref="W7"/>
    </sheetView>
  </sheetViews>
  <sheetFormatPr defaultRowHeight="15" x14ac:dyDescent="0.2"/>
  <cols>
    <col min="1" max="1" width="31.75" customWidth="1"/>
    <col min="2" max="4" width="6.75" customWidth="1"/>
    <col min="5" max="5" width="6.625" customWidth="1"/>
    <col min="6" max="6" width="6.75" customWidth="1"/>
    <col min="7" max="7" width="6.375" customWidth="1"/>
    <col min="8" max="8" width="6.75" customWidth="1"/>
    <col min="9" max="9" width="6.625" customWidth="1"/>
    <col min="10" max="10" width="6.75" style="2" customWidth="1"/>
    <col min="11" max="11" width="6.25" style="2" customWidth="1"/>
    <col min="12" max="12" width="7.375" customWidth="1"/>
    <col min="13" max="13" width="6.25" customWidth="1"/>
    <col min="14" max="14" width="7.375" customWidth="1"/>
    <col min="15" max="15" width="6.25" customWidth="1"/>
    <col min="16" max="16" width="7.75" customWidth="1"/>
    <col min="17" max="17" width="6.375" customWidth="1"/>
    <col min="18" max="18" width="9.25" customWidth="1"/>
    <col min="19" max="19" width="6.25" customWidth="1"/>
    <col min="20" max="20" width="9.25" customWidth="1"/>
    <col min="21" max="21" width="6.375" customWidth="1"/>
    <col min="23" max="23" width="12.875" bestFit="1" customWidth="1"/>
    <col min="24" max="24" width="14.25" bestFit="1" customWidth="1"/>
  </cols>
  <sheetData>
    <row r="1" spans="1:24" ht="21.75" x14ac:dyDescent="0.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24" ht="5.25" customHeight="1" x14ac:dyDescent="0.2"/>
    <row r="3" spans="1:24" s="17" customFormat="1" ht="21.75" customHeight="1" x14ac:dyDescent="0.2">
      <c r="A3" s="58" t="s">
        <v>2</v>
      </c>
      <c r="B3" s="60" t="s">
        <v>12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4" s="17" customFormat="1" ht="21.75" customHeight="1" x14ac:dyDescent="0.2">
      <c r="A4" s="59"/>
      <c r="B4" s="64" t="s">
        <v>22</v>
      </c>
      <c r="C4" s="64"/>
      <c r="D4" s="64" t="s">
        <v>7</v>
      </c>
      <c r="E4" s="64"/>
      <c r="F4" s="64" t="s">
        <v>8</v>
      </c>
      <c r="G4" s="64"/>
      <c r="H4" s="64" t="s">
        <v>9</v>
      </c>
      <c r="I4" s="64"/>
      <c r="J4" s="64" t="s">
        <v>10</v>
      </c>
      <c r="K4" s="64"/>
      <c r="L4" s="64" t="s">
        <v>11</v>
      </c>
      <c r="M4" s="64"/>
      <c r="N4" s="62" t="s">
        <v>15</v>
      </c>
      <c r="O4" s="63"/>
      <c r="P4" s="62" t="s">
        <v>20</v>
      </c>
      <c r="Q4" s="63"/>
      <c r="R4" s="57" t="s">
        <v>25</v>
      </c>
      <c r="S4" s="57"/>
      <c r="T4" s="57" t="s">
        <v>26</v>
      </c>
      <c r="U4" s="57"/>
    </row>
    <row r="5" spans="1:24" s="17" customFormat="1" ht="21.75" customHeight="1" x14ac:dyDescent="0.45">
      <c r="A5" s="18" t="s">
        <v>0</v>
      </c>
      <c r="B5" s="23">
        <v>610989.72</v>
      </c>
      <c r="C5" s="24">
        <v>100</v>
      </c>
      <c r="D5" s="23">
        <v>602653.22</v>
      </c>
      <c r="E5" s="24">
        <v>100</v>
      </c>
      <c r="F5" s="25">
        <v>580605</v>
      </c>
      <c r="G5" s="26">
        <v>100</v>
      </c>
      <c r="H5" s="23">
        <v>595801</v>
      </c>
      <c r="I5" s="24">
        <v>100</v>
      </c>
      <c r="J5" s="27">
        <v>597512.23499999999</v>
      </c>
      <c r="K5" s="28">
        <v>100</v>
      </c>
      <c r="L5" s="29">
        <v>607746</v>
      </c>
      <c r="M5" s="30">
        <v>100</v>
      </c>
      <c r="N5" s="29">
        <v>610926</v>
      </c>
      <c r="O5" s="30">
        <v>100</v>
      </c>
      <c r="P5" s="29">
        <v>576807</v>
      </c>
      <c r="Q5" s="30">
        <v>100</v>
      </c>
      <c r="R5" s="29">
        <v>609694</v>
      </c>
      <c r="S5" s="31">
        <v>100</v>
      </c>
      <c r="T5" s="55">
        <v>601293.25</v>
      </c>
      <c r="U5" s="56">
        <v>100</v>
      </c>
      <c r="W5" s="52"/>
      <c r="X5" s="54"/>
    </row>
    <row r="6" spans="1:24" s="16" customFormat="1" ht="43.5" customHeight="1" x14ac:dyDescent="0.45">
      <c r="A6" s="19" t="s">
        <v>23</v>
      </c>
      <c r="B6" s="32">
        <v>15414.65</v>
      </c>
      <c r="C6" s="33">
        <v>2.5228984212696739</v>
      </c>
      <c r="D6" s="32">
        <v>18162.28</v>
      </c>
      <c r="E6" s="33">
        <v>3.0137198968255743</v>
      </c>
      <c r="F6" s="34">
        <v>7643</v>
      </c>
      <c r="G6" s="35">
        <v>1.3163854944411433</v>
      </c>
      <c r="H6" s="32">
        <v>15415</v>
      </c>
      <c r="I6" s="33">
        <v>2.5872732674164696</v>
      </c>
      <c r="J6" s="36">
        <v>14158.7325</v>
      </c>
      <c r="K6" s="37">
        <v>2.3696138205437753</v>
      </c>
      <c r="L6" s="38">
        <v>15838</v>
      </c>
      <c r="M6" s="39">
        <v>2.606022910887114</v>
      </c>
      <c r="N6" s="38">
        <v>13710</v>
      </c>
      <c r="O6" s="39">
        <v>2.2441343141395191</v>
      </c>
      <c r="P6" s="38">
        <v>14334</v>
      </c>
      <c r="Q6" s="39">
        <v>2.4850599940708071</v>
      </c>
      <c r="R6" s="38">
        <v>20064</v>
      </c>
      <c r="S6" s="40">
        <v>3.2908311382431186</v>
      </c>
      <c r="T6" s="13">
        <v>15986.5</v>
      </c>
      <c r="U6" s="14">
        <v>2.6565120893351399</v>
      </c>
      <c r="V6" s="53"/>
      <c r="W6" s="52"/>
      <c r="X6" s="54"/>
    </row>
    <row r="7" spans="1:24" s="16" customFormat="1" ht="21.75" customHeight="1" x14ac:dyDescent="0.45">
      <c r="A7" s="20" t="s">
        <v>3</v>
      </c>
      <c r="B7" s="32">
        <v>24824.75</v>
      </c>
      <c r="C7" s="33">
        <v>4.0630389002289595</v>
      </c>
      <c r="D7" s="32">
        <v>29711.13</v>
      </c>
      <c r="E7" s="33">
        <v>4.9300541362742578</v>
      </c>
      <c r="F7" s="34">
        <v>23566</v>
      </c>
      <c r="G7" s="35">
        <v>4.0588696273714486</v>
      </c>
      <c r="H7" s="32">
        <v>21164</v>
      </c>
      <c r="I7" s="33">
        <v>3.5521927623485023</v>
      </c>
      <c r="J7" s="36">
        <v>24816.47</v>
      </c>
      <c r="K7" s="41">
        <v>4.1532990533658278</v>
      </c>
      <c r="L7" s="38">
        <v>29061</v>
      </c>
      <c r="M7" s="39">
        <v>4.7817673830843805</v>
      </c>
      <c r="N7" s="38">
        <v>28256</v>
      </c>
      <c r="O7" s="39">
        <v>4.6251100787984143</v>
      </c>
      <c r="P7" s="38">
        <v>24881</v>
      </c>
      <c r="Q7" s="39">
        <v>4.3135745578677094</v>
      </c>
      <c r="R7" s="38">
        <v>24185</v>
      </c>
      <c r="S7" s="40">
        <v>3.9667439732062313</v>
      </c>
      <c r="T7" s="13">
        <v>26595.75</v>
      </c>
      <c r="U7" s="14">
        <v>4.4217989982391837</v>
      </c>
      <c r="V7" s="53"/>
      <c r="W7" s="52"/>
      <c r="X7" s="54"/>
    </row>
    <row r="8" spans="1:24" s="16" customFormat="1" ht="43.5" customHeight="1" x14ac:dyDescent="0.45">
      <c r="A8" s="20" t="s">
        <v>24</v>
      </c>
      <c r="B8" s="32">
        <v>20480.240000000002</v>
      </c>
      <c r="C8" s="33">
        <v>3.3519778368775177</v>
      </c>
      <c r="D8" s="32">
        <v>20311.240000000002</v>
      </c>
      <c r="E8" s="33">
        <v>3.3703030741294309</v>
      </c>
      <c r="F8" s="34">
        <v>18807</v>
      </c>
      <c r="G8" s="42">
        <v>3.239207378510347</v>
      </c>
      <c r="H8" s="32">
        <v>22785</v>
      </c>
      <c r="I8" s="33">
        <v>3.8242634705211973</v>
      </c>
      <c r="J8" s="36">
        <v>20595.870000000003</v>
      </c>
      <c r="K8" s="41">
        <v>3.4469369484961261</v>
      </c>
      <c r="L8" s="38">
        <v>22033</v>
      </c>
      <c r="M8" s="39">
        <v>3.6253632274009209</v>
      </c>
      <c r="N8" s="38">
        <v>15985</v>
      </c>
      <c r="O8" s="39">
        <v>2.6165198403734657</v>
      </c>
      <c r="P8" s="38">
        <v>22350</v>
      </c>
      <c r="Q8" s="39">
        <v>3.8747796056566579</v>
      </c>
      <c r="R8" s="38">
        <v>19741</v>
      </c>
      <c r="S8" s="40">
        <v>3.2378537430251897</v>
      </c>
      <c r="T8" s="13">
        <v>20027.25</v>
      </c>
      <c r="U8" s="14">
        <v>3.3386291041140583</v>
      </c>
      <c r="V8" s="53"/>
      <c r="W8" s="52"/>
      <c r="X8" s="54"/>
    </row>
    <row r="9" spans="1:24" s="16" customFormat="1" ht="21.75" customHeight="1" x14ac:dyDescent="0.45">
      <c r="A9" s="20" t="s">
        <v>4</v>
      </c>
      <c r="B9" s="32">
        <v>14853.31</v>
      </c>
      <c r="C9" s="33">
        <v>2.4310245350772841</v>
      </c>
      <c r="D9" s="32">
        <v>17887.88</v>
      </c>
      <c r="E9" s="33">
        <v>2.968187907466918</v>
      </c>
      <c r="F9" s="34">
        <v>17365</v>
      </c>
      <c r="G9" s="35">
        <v>2.9908457557203261</v>
      </c>
      <c r="H9" s="32">
        <v>15559</v>
      </c>
      <c r="I9" s="33">
        <v>2.6114424111406325</v>
      </c>
      <c r="J9" s="36">
        <v>16416.297500000001</v>
      </c>
      <c r="K9" s="41">
        <v>2.8</v>
      </c>
      <c r="L9" s="38">
        <v>11678</v>
      </c>
      <c r="M9" s="39">
        <v>1.9215264271587142</v>
      </c>
      <c r="N9" s="38">
        <v>12882</v>
      </c>
      <c r="O9" s="39">
        <v>2.1086023511849223</v>
      </c>
      <c r="P9" s="38">
        <v>20051</v>
      </c>
      <c r="Q9" s="39">
        <v>3.4762060793298279</v>
      </c>
      <c r="R9" s="38">
        <v>17234</v>
      </c>
      <c r="S9" s="40">
        <v>2.8266638674482611</v>
      </c>
      <c r="T9" s="13">
        <v>15461.25</v>
      </c>
      <c r="U9" s="14">
        <v>2.5832496812804311</v>
      </c>
      <c r="V9" s="53"/>
      <c r="W9" s="52"/>
      <c r="X9" s="54"/>
    </row>
    <row r="10" spans="1:24" s="16" customFormat="1" ht="36" customHeight="1" x14ac:dyDescent="0.45">
      <c r="A10" s="20" t="s">
        <v>21</v>
      </c>
      <c r="B10" s="32">
        <v>122168.06</v>
      </c>
      <c r="C10" s="33">
        <v>19.99510891934483</v>
      </c>
      <c r="D10" s="32">
        <v>111720.18</v>
      </c>
      <c r="E10" s="33">
        <v>18.538054106804573</v>
      </c>
      <c r="F10" s="34">
        <v>116240</v>
      </c>
      <c r="G10" s="35">
        <v>20.020495862074906</v>
      </c>
      <c r="H10" s="32">
        <v>125495</v>
      </c>
      <c r="I10" s="33">
        <v>21.063240914332134</v>
      </c>
      <c r="J10" s="36">
        <v>118905.81</v>
      </c>
      <c r="K10" s="41">
        <v>19.900146479845723</v>
      </c>
      <c r="L10" s="38">
        <v>123290</v>
      </c>
      <c r="M10" s="39">
        <v>20.286435451652501</v>
      </c>
      <c r="N10" s="38">
        <v>119888</v>
      </c>
      <c r="O10" s="39">
        <v>19.623980645773791</v>
      </c>
      <c r="P10" s="38">
        <v>108379</v>
      </c>
      <c r="Q10" s="39">
        <v>18.789473775456955</v>
      </c>
      <c r="R10" s="38">
        <v>128149</v>
      </c>
      <c r="S10" s="40">
        <v>21.018576531834</v>
      </c>
      <c r="T10" s="13">
        <v>119926.5</v>
      </c>
      <c r="U10" s="14">
        <v>19.929616601179312</v>
      </c>
      <c r="V10" s="53"/>
      <c r="W10" s="52"/>
      <c r="X10" s="54"/>
    </row>
    <row r="11" spans="1:24" s="16" customFormat="1" ht="43.5" customHeight="1" x14ac:dyDescent="0.45">
      <c r="A11" s="20" t="s">
        <v>16</v>
      </c>
      <c r="B11" s="32">
        <v>269516.07</v>
      </c>
      <c r="C11" s="33">
        <v>44.111391923255276</v>
      </c>
      <c r="D11" s="32">
        <v>257567.12</v>
      </c>
      <c r="E11" s="33">
        <v>42.738860666835897</v>
      </c>
      <c r="F11" s="34">
        <v>269546</v>
      </c>
      <c r="G11" s="35">
        <v>46.425022175144889</v>
      </c>
      <c r="H11" s="32">
        <v>276482</v>
      </c>
      <c r="I11" s="33">
        <v>46.405091632944554</v>
      </c>
      <c r="J11" s="36">
        <v>268277.79749999999</v>
      </c>
      <c r="K11" s="41">
        <v>44.899130391865533</v>
      </c>
      <c r="L11" s="38">
        <v>276006</v>
      </c>
      <c r="M11" s="39">
        <v>45.41469627113959</v>
      </c>
      <c r="N11" s="38">
        <v>255546</v>
      </c>
      <c r="O11" s="39">
        <v>41.829288653617624</v>
      </c>
      <c r="P11" s="38">
        <v>255383</v>
      </c>
      <c r="Q11" s="39">
        <v>44.275294855991689</v>
      </c>
      <c r="R11" s="38">
        <v>273510</v>
      </c>
      <c r="S11" s="40">
        <v>44.860208563640121</v>
      </c>
      <c r="T11" s="13">
        <v>265111.25</v>
      </c>
      <c r="U11" s="14">
        <v>44.094872086097254</v>
      </c>
      <c r="V11" s="53"/>
      <c r="W11" s="52"/>
      <c r="X11" s="54"/>
    </row>
    <row r="12" spans="1:24" s="16" customFormat="1" ht="43.5" customHeight="1" x14ac:dyDescent="0.45">
      <c r="A12" s="20" t="s">
        <v>17</v>
      </c>
      <c r="B12" s="32">
        <v>45188.2</v>
      </c>
      <c r="C12" s="33">
        <v>7.395901849216056</v>
      </c>
      <c r="D12" s="32">
        <v>45476.82</v>
      </c>
      <c r="E12" s="33">
        <v>7.6</v>
      </c>
      <c r="F12" s="34">
        <v>40905</v>
      </c>
      <c r="G12" s="42">
        <v>7.1</v>
      </c>
      <c r="H12" s="32">
        <v>34607</v>
      </c>
      <c r="I12" s="33">
        <v>5.8084830337646292</v>
      </c>
      <c r="J12" s="36">
        <v>41544.254999999997</v>
      </c>
      <c r="K12" s="41">
        <v>6.9528710152688333</v>
      </c>
      <c r="L12" s="38">
        <v>37382</v>
      </c>
      <c r="M12" s="39">
        <v>6.1509248929651532</v>
      </c>
      <c r="N12" s="38">
        <v>51099</v>
      </c>
      <c r="O12" s="39">
        <v>8.3641881340784323</v>
      </c>
      <c r="P12" s="38">
        <v>44158</v>
      </c>
      <c r="Q12" s="39">
        <v>7.6</v>
      </c>
      <c r="R12" s="38">
        <v>34306</v>
      </c>
      <c r="S12" s="40">
        <v>5.6267570289358266</v>
      </c>
      <c r="T12" s="13">
        <v>41736.25</v>
      </c>
      <c r="U12" s="14">
        <v>6.935467513994853</v>
      </c>
      <c r="V12" s="53"/>
      <c r="W12" s="52"/>
      <c r="X12" s="54"/>
    </row>
    <row r="13" spans="1:24" s="16" customFormat="1" ht="42.75" customHeight="1" x14ac:dyDescent="0.45">
      <c r="A13" s="20" t="s">
        <v>18</v>
      </c>
      <c r="B13" s="32">
        <v>29236.05</v>
      </c>
      <c r="C13" s="33">
        <v>4.7850314077297407</v>
      </c>
      <c r="D13" s="32">
        <v>23555.35</v>
      </c>
      <c r="E13" s="33">
        <v>3.908607673248639</v>
      </c>
      <c r="F13" s="34">
        <v>19439</v>
      </c>
      <c r="G13" s="42">
        <v>3.4</v>
      </c>
      <c r="H13" s="32">
        <v>27546</v>
      </c>
      <c r="I13" s="33">
        <v>4.6233557849013343</v>
      </c>
      <c r="J13" s="36">
        <v>24944.1</v>
      </c>
      <c r="K13" s="37">
        <v>4.1746592854286906</v>
      </c>
      <c r="L13" s="38">
        <v>25877</v>
      </c>
      <c r="M13" s="39">
        <v>4.2578643051537979</v>
      </c>
      <c r="N13" s="38">
        <v>27296</v>
      </c>
      <c r="O13" s="39">
        <v>4.467971571024969</v>
      </c>
      <c r="P13" s="38">
        <v>26365</v>
      </c>
      <c r="Q13" s="39">
        <v>4.5708529889547114</v>
      </c>
      <c r="R13" s="38">
        <v>26405</v>
      </c>
      <c r="S13" s="40">
        <v>4.3308610548898301</v>
      </c>
      <c r="T13" s="13">
        <v>26485.75</v>
      </c>
      <c r="U13" s="14">
        <v>4.4068874800058273</v>
      </c>
      <c r="V13" s="53"/>
      <c r="W13" s="52"/>
      <c r="X13" s="54"/>
    </row>
    <row r="14" spans="1:24" s="16" customFormat="1" ht="42.75" customHeight="1" x14ac:dyDescent="0.45">
      <c r="A14" s="20" t="s">
        <v>19</v>
      </c>
      <c r="B14" s="32">
        <v>67800.56</v>
      </c>
      <c r="C14" s="33">
        <v>11.096841367478328</v>
      </c>
      <c r="D14" s="32">
        <v>76937.42</v>
      </c>
      <c r="E14" s="33">
        <v>12.766449667355964</v>
      </c>
      <c r="F14" s="34">
        <v>66840</v>
      </c>
      <c r="G14" s="35">
        <v>11.512129588963237</v>
      </c>
      <c r="H14" s="32">
        <v>56748</v>
      </c>
      <c r="I14" s="33">
        <v>9.5246567226305423</v>
      </c>
      <c r="J14" s="36">
        <v>67081.494999999995</v>
      </c>
      <c r="K14" s="37">
        <v>11.226798560869637</v>
      </c>
      <c r="L14" s="38">
        <v>66404</v>
      </c>
      <c r="M14" s="39">
        <v>10.92627512151458</v>
      </c>
      <c r="N14" s="38">
        <v>83763</v>
      </c>
      <c r="O14" s="39">
        <v>13.710825861069917</v>
      </c>
      <c r="P14" s="38">
        <v>60250</v>
      </c>
      <c r="Q14" s="39">
        <v>10.445434954846249</v>
      </c>
      <c r="R14" s="38">
        <v>66099</v>
      </c>
      <c r="S14" s="40">
        <v>10.9</v>
      </c>
      <c r="T14" s="13">
        <v>69129</v>
      </c>
      <c r="U14" s="14">
        <v>11.495633984357687</v>
      </c>
      <c r="V14" s="53"/>
      <c r="W14" s="52"/>
      <c r="X14" s="54"/>
    </row>
    <row r="15" spans="1:24" s="16" customFormat="1" ht="21.75" customHeight="1" x14ac:dyDescent="0.45">
      <c r="A15" s="21" t="s">
        <v>5</v>
      </c>
      <c r="B15" s="43">
        <v>1507.83</v>
      </c>
      <c r="C15" s="44">
        <v>0.2467848395223409</v>
      </c>
      <c r="D15" s="43">
        <v>1323.8</v>
      </c>
      <c r="E15" s="44">
        <v>0.21966198073246834</v>
      </c>
      <c r="F15" s="45">
        <v>254</v>
      </c>
      <c r="G15" s="46" t="s">
        <v>6</v>
      </c>
      <c r="H15" s="43" t="s">
        <v>1</v>
      </c>
      <c r="I15" s="44" t="s">
        <v>1</v>
      </c>
      <c r="J15" s="44" t="s">
        <v>1</v>
      </c>
      <c r="K15" s="47" t="s">
        <v>1</v>
      </c>
      <c r="L15" s="48">
        <v>177</v>
      </c>
      <c r="M15" s="49" t="s">
        <v>6</v>
      </c>
      <c r="N15" s="15">
        <v>2501</v>
      </c>
      <c r="O15" s="50">
        <v>0.40937854993894512</v>
      </c>
      <c r="P15" s="15">
        <v>655</v>
      </c>
      <c r="Q15" s="50">
        <v>0.11355618083691772</v>
      </c>
      <c r="R15" s="15" t="s">
        <v>1</v>
      </c>
      <c r="S15" s="51" t="s">
        <v>1</v>
      </c>
      <c r="T15" s="15">
        <v>833.25</v>
      </c>
      <c r="U15" s="50">
        <v>0.13073368269396571</v>
      </c>
      <c r="V15" s="53"/>
      <c r="W15" s="52"/>
      <c r="X15" s="54"/>
    </row>
    <row r="16" spans="1:24" s="10" customFormat="1" ht="5.25" customHeight="1" x14ac:dyDescent="0.2">
      <c r="J16" s="12" t="e">
        <f>(#REF!+D16+F16+H16)/4</f>
        <v>#REF!</v>
      </c>
      <c r="K16" s="22" t="e">
        <f t="shared" ref="K16" si="0">(J16*100)/J$5</f>
        <v>#REF!</v>
      </c>
    </row>
    <row r="17" spans="1:15" s="1" customFormat="1" ht="18.75" x14ac:dyDescent="0.2">
      <c r="A17" s="11" t="s">
        <v>13</v>
      </c>
      <c r="B17" s="11"/>
      <c r="C17" s="11"/>
      <c r="D17" s="3"/>
      <c r="E17" s="4"/>
      <c r="F17" s="5"/>
      <c r="G17" s="6"/>
      <c r="H17" s="3"/>
      <c r="I17" s="4"/>
      <c r="J17" s="7"/>
      <c r="K17" s="8"/>
      <c r="L17" s="7"/>
      <c r="M17" s="9"/>
      <c r="N17" s="7"/>
      <c r="O17" s="9"/>
    </row>
    <row r="18" spans="1:15" ht="16.5" customHeight="1" x14ac:dyDescent="0.2"/>
  </sheetData>
  <mergeCells count="13">
    <mergeCell ref="A1:O1"/>
    <mergeCell ref="A3:A4"/>
    <mergeCell ref="D4:E4"/>
    <mergeCell ref="F4:G4"/>
    <mergeCell ref="P4:Q4"/>
    <mergeCell ref="B4:C4"/>
    <mergeCell ref="R4:S4"/>
    <mergeCell ref="T4:U4"/>
    <mergeCell ref="B3:U3"/>
    <mergeCell ref="N4:O4"/>
    <mergeCell ref="L4:M4"/>
    <mergeCell ref="H4:I4"/>
    <mergeCell ref="J4:K4"/>
  </mergeCells>
  <phoneticPr fontId="13" type="noConversion"/>
  <pageMargins left="0.47244094488188981" right="0.27559055118110237" top="1.1811023622047245" bottom="0.39370078740157483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อรพรรณ</dc:creator>
  <cp:lastModifiedBy>ADMIN</cp:lastModifiedBy>
  <cp:lastPrinted>2019-10-31T04:07:10Z</cp:lastPrinted>
  <dcterms:created xsi:type="dcterms:W3CDTF">2017-09-27T04:49:42Z</dcterms:created>
  <dcterms:modified xsi:type="dcterms:W3CDTF">2020-10-05T23:35:03Z</dcterms:modified>
</cp:coreProperties>
</file>