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41A7645A-EBCD-4CFA-AE02-000334486FAB}" xr6:coauthVersionLast="47" xr6:coauthVersionMax="47" xr10:uidLastSave="{00000000-0000-0000-0000-000000000000}"/>
  <bookViews>
    <workbookView xWindow="-120" yWindow="-120" windowWidth="20730" windowHeight="11160" xr2:uid="{C755BA3F-645F-42B9-893E-522AB1F8DA93}"/>
  </bookViews>
  <sheets>
    <sheet name="ตาราง3" sheetId="1" r:id="rId1"/>
  </sheets>
  <definedNames>
    <definedName name="A9999999">ตาราง3!$A$9999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P25" i="1"/>
  <c r="O24" i="1"/>
  <c r="N23" i="1"/>
  <c r="P21" i="1"/>
  <c r="O21" i="1"/>
  <c r="N21" i="1"/>
  <c r="P19" i="1"/>
  <c r="P35" i="1" s="1"/>
  <c r="O19" i="1"/>
  <c r="N19" i="1"/>
  <c r="N35" i="1" s="1"/>
  <c r="P17" i="1"/>
  <c r="P33" i="1" s="1"/>
  <c r="N17" i="1"/>
  <c r="N33" i="1" s="1"/>
  <c r="O16" i="1"/>
  <c r="O32" i="1" s="1"/>
  <c r="N16" i="1"/>
  <c r="N32" i="1" s="1"/>
  <c r="P15" i="1"/>
  <c r="P31" i="1" s="1"/>
  <c r="O15" i="1"/>
  <c r="O31" i="1" s="1"/>
  <c r="O14" i="1"/>
  <c r="O30" i="1" s="1"/>
  <c r="G14" i="1"/>
  <c r="P14" i="1" s="1"/>
  <c r="P30" i="1" s="1"/>
  <c r="F14" i="1"/>
  <c r="E14" i="1"/>
  <c r="N14" i="1" s="1"/>
  <c r="N30" i="1" s="1"/>
  <c r="P12" i="1"/>
  <c r="P28" i="1" s="1"/>
  <c r="O12" i="1"/>
  <c r="O28" i="1" s="1"/>
  <c r="N12" i="1"/>
  <c r="N28" i="1" s="1"/>
  <c r="P11" i="1"/>
  <c r="P27" i="1" s="1"/>
  <c r="N11" i="1"/>
  <c r="G10" i="1"/>
  <c r="P10" i="1" s="1"/>
  <c r="P26" i="1" s="1"/>
  <c r="E10" i="1"/>
  <c r="N10" i="1" s="1"/>
  <c r="N26" i="1" s="1"/>
  <c r="P9" i="1"/>
  <c r="O9" i="1"/>
  <c r="O25" i="1" s="1"/>
  <c r="N9" i="1"/>
  <c r="N25" i="1" s="1"/>
  <c r="P8" i="1"/>
  <c r="P24" i="1" s="1"/>
  <c r="O8" i="1"/>
  <c r="N8" i="1"/>
  <c r="N24" i="1" s="1"/>
  <c r="P7" i="1"/>
  <c r="P23" i="1" s="1"/>
  <c r="O7" i="1"/>
  <c r="O23" i="1" s="1"/>
  <c r="N7" i="1"/>
  <c r="O6" i="1"/>
  <c r="O22" i="1" s="1"/>
  <c r="N6" i="1"/>
  <c r="N22" i="1" s="1"/>
  <c r="P5" i="1"/>
  <c r="P32" i="1" s="1"/>
  <c r="O5" i="1"/>
  <c r="O26" i="1" s="1"/>
  <c r="N5" i="1"/>
  <c r="N31" i="1" s="1"/>
  <c r="O33" i="1" l="1"/>
  <c r="O27" i="1"/>
</calcChain>
</file>

<file path=xl/sharedStrings.xml><?xml version="1.0" encoding="utf-8"?>
<sst xmlns="http://schemas.openxmlformats.org/spreadsheetml/2006/main" count="54" uniqueCount="27">
  <si>
    <t xml:space="preserve">ตาราง 3  จำนวนและร้อยละของผู้มีงานทำ จำแนกตามระดับการศึกษาที่สำเร็จและเพศ พ.ศ. 2564 </t>
  </si>
  <si>
    <t>ระดับการศึกษาที่สำเร็จ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</si>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</sst>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2"/>
      <color theme="1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horizontal="right" vertical="center"/>
    </xf>
    <xf numFmtId="187" fontId="8" fillId="0" borderId="10" xfId="0" applyNumberFormat="1" applyFont="1" applyBorder="1" applyAlignment="1">
      <alignment horizontal="distributed" vertical="center"/>
    </xf>
    <xf numFmtId="3" fontId="3" fillId="0" borderId="10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0" fontId="11" fillId="0" borderId="0" xfId="0" applyFont="1"/>
    <xf numFmtId="3" fontId="4" fillId="0" borderId="0" xfId="0" applyNumberFormat="1" applyFont="1"/>
    <xf numFmtId="0" fontId="3" fillId="0" borderId="10" xfId="0" applyFont="1" applyBorder="1" applyAlignment="1">
      <alignment vertical="center"/>
    </xf>
    <xf numFmtId="3" fontId="3" fillId="0" borderId="0" xfId="0" applyNumberFormat="1" applyFont="1"/>
    <xf numFmtId="0" fontId="3" fillId="0" borderId="10" xfId="0" applyFont="1" applyBorder="1" applyAlignment="1">
      <alignment horizontal="left" vertical="center"/>
    </xf>
    <xf numFmtId="3" fontId="10" fillId="0" borderId="10" xfId="0" applyNumberFormat="1" applyFont="1" applyBorder="1" applyAlignment="1">
      <alignment vertical="center"/>
    </xf>
    <xf numFmtId="188" fontId="3" fillId="0" borderId="10" xfId="0" applyNumberFormat="1" applyFont="1" applyBorder="1" applyAlignment="1">
      <alignment horizontal="left" vertical="center"/>
    </xf>
    <xf numFmtId="187" fontId="12" fillId="0" borderId="10" xfId="0" applyNumberFormat="1" applyFont="1" applyBorder="1" applyAlignment="1">
      <alignment horizontal="distributed" vertical="center"/>
    </xf>
    <xf numFmtId="187" fontId="3" fillId="0" borderId="10" xfId="0" applyNumberFormat="1" applyFont="1" applyBorder="1" applyAlignment="1">
      <alignment horizontal="distributed" vertical="center"/>
    </xf>
    <xf numFmtId="3" fontId="5" fillId="0" borderId="0" xfId="0" applyNumberFormat="1" applyFont="1"/>
    <xf numFmtId="3" fontId="13" fillId="0" borderId="0" xfId="0" applyNumberFormat="1" applyFont="1" applyAlignment="1">
      <alignment horizontal="right"/>
    </xf>
    <xf numFmtId="0" fontId="13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9" fontId="6" fillId="0" borderId="10" xfId="0" applyNumberFormat="1" applyFont="1" applyBorder="1"/>
    <xf numFmtId="189" fontId="6" fillId="0" borderId="11" xfId="0" applyNumberFormat="1" applyFont="1" applyBorder="1"/>
    <xf numFmtId="189" fontId="4" fillId="0" borderId="10" xfId="0" applyNumberFormat="1" applyFont="1" applyBorder="1"/>
    <xf numFmtId="188" fontId="4" fillId="0" borderId="10" xfId="0" applyNumberFormat="1" applyFont="1" applyBorder="1" applyAlignment="1">
      <alignment horizontal="right"/>
    </xf>
    <xf numFmtId="189" fontId="5" fillId="0" borderId="0" xfId="0" applyNumberFormat="1" applyFont="1"/>
    <xf numFmtId="188" fontId="10" fillId="0" borderId="10" xfId="0" applyNumberFormat="1" applyFont="1" applyBorder="1" applyAlignment="1">
      <alignment horizontal="right" vertical="center"/>
    </xf>
    <xf numFmtId="188" fontId="3" fillId="0" borderId="10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vertical="center"/>
    </xf>
    <xf numFmtId="190" fontId="8" fillId="0" borderId="10" xfId="0" applyNumberFormat="1" applyFont="1" applyBorder="1" applyAlignment="1">
      <alignment horizontal="distributed" vertical="center"/>
    </xf>
    <xf numFmtId="189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187" fontId="12" fillId="0" borderId="8" xfId="0" applyNumberFormat="1" applyFont="1" applyBorder="1" applyAlignment="1">
      <alignment horizontal="distributed" vertical="center"/>
    </xf>
    <xf numFmtId="187" fontId="8" fillId="0" borderId="8" xfId="0" applyNumberFormat="1" applyFont="1" applyBorder="1" applyAlignment="1">
      <alignment horizontal="distributed" vertical="center"/>
    </xf>
    <xf numFmtId="188" fontId="3" fillId="0" borderId="8" xfId="0" applyNumberFormat="1" applyFont="1" applyBorder="1" applyAlignment="1">
      <alignment horizontal="right" vertical="center"/>
    </xf>
    <xf numFmtId="187" fontId="3" fillId="0" borderId="8" xfId="0" applyNumberFormat="1" applyFont="1" applyBorder="1" applyAlignment="1">
      <alignment horizontal="distributed" vertical="center"/>
    </xf>
    <xf numFmtId="188" fontId="2" fillId="0" borderId="0" xfId="0" applyNumberFormat="1" applyFont="1"/>
    <xf numFmtId="188" fontId="5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C16E-593A-45E5-B8A2-D5C1586245C8}">
  <sheetPr>
    <tabColor indexed="26"/>
  </sheetPr>
  <dimension ref="A1:T37"/>
  <sheetViews>
    <sheetView tabSelected="1" zoomScaleNormal="100" workbookViewId="0">
      <selection activeCell="J17" sqref="J17"/>
    </sheetView>
  </sheetViews>
  <sheetFormatPr defaultRowHeight="21.75" x14ac:dyDescent="0.5"/>
  <cols>
    <col min="1" max="1" width="19.28515625" style="2" customWidth="1"/>
    <col min="2" max="3" width="8.85546875" style="2" customWidth="1"/>
    <col min="4" max="4" width="8.85546875" style="6" customWidth="1"/>
    <col min="5" max="6" width="8.85546875" style="2" customWidth="1"/>
    <col min="7" max="7" width="8.85546875" style="6" customWidth="1"/>
    <col min="8" max="9" width="8.85546875" style="2" customWidth="1"/>
    <col min="10" max="10" width="8.85546875" style="6" customWidth="1"/>
    <col min="11" max="12" width="8.85546875" style="2" customWidth="1"/>
    <col min="13" max="13" width="8.85546875" style="6" customWidth="1"/>
    <col min="14" max="15" width="8.85546875" style="2" customWidth="1"/>
    <col min="16" max="16" width="8.5703125" style="6" customWidth="1"/>
    <col min="17" max="256" width="9.140625" style="6"/>
    <col min="257" max="257" width="19.28515625" style="6" customWidth="1"/>
    <col min="258" max="271" width="8.85546875" style="6" customWidth="1"/>
    <col min="272" max="272" width="8.5703125" style="6" customWidth="1"/>
    <col min="273" max="512" width="9.140625" style="6"/>
    <col min="513" max="513" width="19.28515625" style="6" customWidth="1"/>
    <col min="514" max="527" width="8.85546875" style="6" customWidth="1"/>
    <col min="528" max="528" width="8.5703125" style="6" customWidth="1"/>
    <col min="529" max="768" width="9.140625" style="6"/>
    <col min="769" max="769" width="19.28515625" style="6" customWidth="1"/>
    <col min="770" max="783" width="8.85546875" style="6" customWidth="1"/>
    <col min="784" max="784" width="8.5703125" style="6" customWidth="1"/>
    <col min="785" max="1024" width="9.140625" style="6"/>
    <col min="1025" max="1025" width="19.28515625" style="6" customWidth="1"/>
    <col min="1026" max="1039" width="8.85546875" style="6" customWidth="1"/>
    <col min="1040" max="1040" width="8.5703125" style="6" customWidth="1"/>
    <col min="1041" max="1280" width="9.140625" style="6"/>
    <col min="1281" max="1281" width="19.28515625" style="6" customWidth="1"/>
    <col min="1282" max="1295" width="8.85546875" style="6" customWidth="1"/>
    <col min="1296" max="1296" width="8.5703125" style="6" customWidth="1"/>
    <col min="1297" max="1536" width="9.140625" style="6"/>
    <col min="1537" max="1537" width="19.28515625" style="6" customWidth="1"/>
    <col min="1538" max="1551" width="8.85546875" style="6" customWidth="1"/>
    <col min="1552" max="1552" width="8.5703125" style="6" customWidth="1"/>
    <col min="1553" max="1792" width="9.140625" style="6"/>
    <col min="1793" max="1793" width="19.28515625" style="6" customWidth="1"/>
    <col min="1794" max="1807" width="8.85546875" style="6" customWidth="1"/>
    <col min="1808" max="1808" width="8.5703125" style="6" customWidth="1"/>
    <col min="1809" max="2048" width="9.140625" style="6"/>
    <col min="2049" max="2049" width="19.28515625" style="6" customWidth="1"/>
    <col min="2050" max="2063" width="8.85546875" style="6" customWidth="1"/>
    <col min="2064" max="2064" width="8.5703125" style="6" customWidth="1"/>
    <col min="2065" max="2304" width="9.140625" style="6"/>
    <col min="2305" max="2305" width="19.28515625" style="6" customWidth="1"/>
    <col min="2306" max="2319" width="8.85546875" style="6" customWidth="1"/>
    <col min="2320" max="2320" width="8.5703125" style="6" customWidth="1"/>
    <col min="2321" max="2560" width="9.140625" style="6"/>
    <col min="2561" max="2561" width="19.28515625" style="6" customWidth="1"/>
    <col min="2562" max="2575" width="8.85546875" style="6" customWidth="1"/>
    <col min="2576" max="2576" width="8.5703125" style="6" customWidth="1"/>
    <col min="2577" max="2816" width="9.140625" style="6"/>
    <col min="2817" max="2817" width="19.28515625" style="6" customWidth="1"/>
    <col min="2818" max="2831" width="8.85546875" style="6" customWidth="1"/>
    <col min="2832" max="2832" width="8.5703125" style="6" customWidth="1"/>
    <col min="2833" max="3072" width="9.140625" style="6"/>
    <col min="3073" max="3073" width="19.28515625" style="6" customWidth="1"/>
    <col min="3074" max="3087" width="8.85546875" style="6" customWidth="1"/>
    <col min="3088" max="3088" width="8.5703125" style="6" customWidth="1"/>
    <col min="3089" max="3328" width="9.140625" style="6"/>
    <col min="3329" max="3329" width="19.28515625" style="6" customWidth="1"/>
    <col min="3330" max="3343" width="8.85546875" style="6" customWidth="1"/>
    <col min="3344" max="3344" width="8.5703125" style="6" customWidth="1"/>
    <col min="3345" max="3584" width="9.140625" style="6"/>
    <col min="3585" max="3585" width="19.28515625" style="6" customWidth="1"/>
    <col min="3586" max="3599" width="8.85546875" style="6" customWidth="1"/>
    <col min="3600" max="3600" width="8.5703125" style="6" customWidth="1"/>
    <col min="3601" max="3840" width="9.140625" style="6"/>
    <col min="3841" max="3841" width="19.28515625" style="6" customWidth="1"/>
    <col min="3842" max="3855" width="8.85546875" style="6" customWidth="1"/>
    <col min="3856" max="3856" width="8.5703125" style="6" customWidth="1"/>
    <col min="3857" max="4096" width="9.140625" style="6"/>
    <col min="4097" max="4097" width="19.28515625" style="6" customWidth="1"/>
    <col min="4098" max="4111" width="8.85546875" style="6" customWidth="1"/>
    <col min="4112" max="4112" width="8.5703125" style="6" customWidth="1"/>
    <col min="4113" max="4352" width="9.140625" style="6"/>
    <col min="4353" max="4353" width="19.28515625" style="6" customWidth="1"/>
    <col min="4354" max="4367" width="8.85546875" style="6" customWidth="1"/>
    <col min="4368" max="4368" width="8.5703125" style="6" customWidth="1"/>
    <col min="4369" max="4608" width="9.140625" style="6"/>
    <col min="4609" max="4609" width="19.28515625" style="6" customWidth="1"/>
    <col min="4610" max="4623" width="8.85546875" style="6" customWidth="1"/>
    <col min="4624" max="4624" width="8.5703125" style="6" customWidth="1"/>
    <col min="4625" max="4864" width="9.140625" style="6"/>
    <col min="4865" max="4865" width="19.28515625" style="6" customWidth="1"/>
    <col min="4866" max="4879" width="8.85546875" style="6" customWidth="1"/>
    <col min="4880" max="4880" width="8.5703125" style="6" customWidth="1"/>
    <col min="4881" max="5120" width="9.140625" style="6"/>
    <col min="5121" max="5121" width="19.28515625" style="6" customWidth="1"/>
    <col min="5122" max="5135" width="8.85546875" style="6" customWidth="1"/>
    <col min="5136" max="5136" width="8.5703125" style="6" customWidth="1"/>
    <col min="5137" max="5376" width="9.140625" style="6"/>
    <col min="5377" max="5377" width="19.28515625" style="6" customWidth="1"/>
    <col min="5378" max="5391" width="8.85546875" style="6" customWidth="1"/>
    <col min="5392" max="5392" width="8.5703125" style="6" customWidth="1"/>
    <col min="5393" max="5632" width="9.140625" style="6"/>
    <col min="5633" max="5633" width="19.28515625" style="6" customWidth="1"/>
    <col min="5634" max="5647" width="8.85546875" style="6" customWidth="1"/>
    <col min="5648" max="5648" width="8.5703125" style="6" customWidth="1"/>
    <col min="5649" max="5888" width="9.140625" style="6"/>
    <col min="5889" max="5889" width="19.28515625" style="6" customWidth="1"/>
    <col min="5890" max="5903" width="8.85546875" style="6" customWidth="1"/>
    <col min="5904" max="5904" width="8.5703125" style="6" customWidth="1"/>
    <col min="5905" max="6144" width="9.140625" style="6"/>
    <col min="6145" max="6145" width="19.28515625" style="6" customWidth="1"/>
    <col min="6146" max="6159" width="8.85546875" style="6" customWidth="1"/>
    <col min="6160" max="6160" width="8.5703125" style="6" customWidth="1"/>
    <col min="6161" max="6400" width="9.140625" style="6"/>
    <col min="6401" max="6401" width="19.28515625" style="6" customWidth="1"/>
    <col min="6402" max="6415" width="8.85546875" style="6" customWidth="1"/>
    <col min="6416" max="6416" width="8.5703125" style="6" customWidth="1"/>
    <col min="6417" max="6656" width="9.140625" style="6"/>
    <col min="6657" max="6657" width="19.28515625" style="6" customWidth="1"/>
    <col min="6658" max="6671" width="8.85546875" style="6" customWidth="1"/>
    <col min="6672" max="6672" width="8.5703125" style="6" customWidth="1"/>
    <col min="6673" max="6912" width="9.140625" style="6"/>
    <col min="6913" max="6913" width="19.28515625" style="6" customWidth="1"/>
    <col min="6914" max="6927" width="8.85546875" style="6" customWidth="1"/>
    <col min="6928" max="6928" width="8.5703125" style="6" customWidth="1"/>
    <col min="6929" max="7168" width="9.140625" style="6"/>
    <col min="7169" max="7169" width="19.28515625" style="6" customWidth="1"/>
    <col min="7170" max="7183" width="8.85546875" style="6" customWidth="1"/>
    <col min="7184" max="7184" width="8.5703125" style="6" customWidth="1"/>
    <col min="7185" max="7424" width="9.140625" style="6"/>
    <col min="7425" max="7425" width="19.28515625" style="6" customWidth="1"/>
    <col min="7426" max="7439" width="8.85546875" style="6" customWidth="1"/>
    <col min="7440" max="7440" width="8.5703125" style="6" customWidth="1"/>
    <col min="7441" max="7680" width="9.140625" style="6"/>
    <col min="7681" max="7681" width="19.28515625" style="6" customWidth="1"/>
    <col min="7682" max="7695" width="8.85546875" style="6" customWidth="1"/>
    <col min="7696" max="7696" width="8.5703125" style="6" customWidth="1"/>
    <col min="7697" max="7936" width="9.140625" style="6"/>
    <col min="7937" max="7937" width="19.28515625" style="6" customWidth="1"/>
    <col min="7938" max="7951" width="8.85546875" style="6" customWidth="1"/>
    <col min="7952" max="7952" width="8.5703125" style="6" customWidth="1"/>
    <col min="7953" max="8192" width="9.140625" style="6"/>
    <col min="8193" max="8193" width="19.28515625" style="6" customWidth="1"/>
    <col min="8194" max="8207" width="8.85546875" style="6" customWidth="1"/>
    <col min="8208" max="8208" width="8.5703125" style="6" customWidth="1"/>
    <col min="8209" max="8448" width="9.140625" style="6"/>
    <col min="8449" max="8449" width="19.28515625" style="6" customWidth="1"/>
    <col min="8450" max="8463" width="8.85546875" style="6" customWidth="1"/>
    <col min="8464" max="8464" width="8.5703125" style="6" customWidth="1"/>
    <col min="8465" max="8704" width="9.140625" style="6"/>
    <col min="8705" max="8705" width="19.28515625" style="6" customWidth="1"/>
    <col min="8706" max="8719" width="8.85546875" style="6" customWidth="1"/>
    <col min="8720" max="8720" width="8.5703125" style="6" customWidth="1"/>
    <col min="8721" max="8960" width="9.140625" style="6"/>
    <col min="8961" max="8961" width="19.28515625" style="6" customWidth="1"/>
    <col min="8962" max="8975" width="8.85546875" style="6" customWidth="1"/>
    <col min="8976" max="8976" width="8.5703125" style="6" customWidth="1"/>
    <col min="8977" max="9216" width="9.140625" style="6"/>
    <col min="9217" max="9217" width="19.28515625" style="6" customWidth="1"/>
    <col min="9218" max="9231" width="8.85546875" style="6" customWidth="1"/>
    <col min="9232" max="9232" width="8.5703125" style="6" customWidth="1"/>
    <col min="9233" max="9472" width="9.140625" style="6"/>
    <col min="9473" max="9473" width="19.28515625" style="6" customWidth="1"/>
    <col min="9474" max="9487" width="8.85546875" style="6" customWidth="1"/>
    <col min="9488" max="9488" width="8.5703125" style="6" customWidth="1"/>
    <col min="9489" max="9728" width="9.140625" style="6"/>
    <col min="9729" max="9729" width="19.28515625" style="6" customWidth="1"/>
    <col min="9730" max="9743" width="8.85546875" style="6" customWidth="1"/>
    <col min="9744" max="9744" width="8.5703125" style="6" customWidth="1"/>
    <col min="9745" max="9984" width="9.140625" style="6"/>
    <col min="9985" max="9985" width="19.28515625" style="6" customWidth="1"/>
    <col min="9986" max="9999" width="8.85546875" style="6" customWidth="1"/>
    <col min="10000" max="10000" width="8.5703125" style="6" customWidth="1"/>
    <col min="10001" max="10240" width="9.140625" style="6"/>
    <col min="10241" max="10241" width="19.28515625" style="6" customWidth="1"/>
    <col min="10242" max="10255" width="8.85546875" style="6" customWidth="1"/>
    <col min="10256" max="10256" width="8.5703125" style="6" customWidth="1"/>
    <col min="10257" max="10496" width="9.140625" style="6"/>
    <col min="10497" max="10497" width="19.28515625" style="6" customWidth="1"/>
    <col min="10498" max="10511" width="8.85546875" style="6" customWidth="1"/>
    <col min="10512" max="10512" width="8.5703125" style="6" customWidth="1"/>
    <col min="10513" max="10752" width="9.140625" style="6"/>
    <col min="10753" max="10753" width="19.28515625" style="6" customWidth="1"/>
    <col min="10754" max="10767" width="8.85546875" style="6" customWidth="1"/>
    <col min="10768" max="10768" width="8.5703125" style="6" customWidth="1"/>
    <col min="10769" max="11008" width="9.140625" style="6"/>
    <col min="11009" max="11009" width="19.28515625" style="6" customWidth="1"/>
    <col min="11010" max="11023" width="8.85546875" style="6" customWidth="1"/>
    <col min="11024" max="11024" width="8.5703125" style="6" customWidth="1"/>
    <col min="11025" max="11264" width="9.140625" style="6"/>
    <col min="11265" max="11265" width="19.28515625" style="6" customWidth="1"/>
    <col min="11266" max="11279" width="8.85546875" style="6" customWidth="1"/>
    <col min="11280" max="11280" width="8.5703125" style="6" customWidth="1"/>
    <col min="11281" max="11520" width="9.140625" style="6"/>
    <col min="11521" max="11521" width="19.28515625" style="6" customWidth="1"/>
    <col min="11522" max="11535" width="8.85546875" style="6" customWidth="1"/>
    <col min="11536" max="11536" width="8.5703125" style="6" customWidth="1"/>
    <col min="11537" max="11776" width="9.140625" style="6"/>
    <col min="11777" max="11777" width="19.28515625" style="6" customWidth="1"/>
    <col min="11778" max="11791" width="8.85546875" style="6" customWidth="1"/>
    <col min="11792" max="11792" width="8.5703125" style="6" customWidth="1"/>
    <col min="11793" max="12032" width="9.140625" style="6"/>
    <col min="12033" max="12033" width="19.28515625" style="6" customWidth="1"/>
    <col min="12034" max="12047" width="8.85546875" style="6" customWidth="1"/>
    <col min="12048" max="12048" width="8.5703125" style="6" customWidth="1"/>
    <col min="12049" max="12288" width="9.140625" style="6"/>
    <col min="12289" max="12289" width="19.28515625" style="6" customWidth="1"/>
    <col min="12290" max="12303" width="8.85546875" style="6" customWidth="1"/>
    <col min="12304" max="12304" width="8.5703125" style="6" customWidth="1"/>
    <col min="12305" max="12544" width="9.140625" style="6"/>
    <col min="12545" max="12545" width="19.28515625" style="6" customWidth="1"/>
    <col min="12546" max="12559" width="8.85546875" style="6" customWidth="1"/>
    <col min="12560" max="12560" width="8.5703125" style="6" customWidth="1"/>
    <col min="12561" max="12800" width="9.140625" style="6"/>
    <col min="12801" max="12801" width="19.28515625" style="6" customWidth="1"/>
    <col min="12802" max="12815" width="8.85546875" style="6" customWidth="1"/>
    <col min="12816" max="12816" width="8.5703125" style="6" customWidth="1"/>
    <col min="12817" max="13056" width="9.140625" style="6"/>
    <col min="13057" max="13057" width="19.28515625" style="6" customWidth="1"/>
    <col min="13058" max="13071" width="8.85546875" style="6" customWidth="1"/>
    <col min="13072" max="13072" width="8.5703125" style="6" customWidth="1"/>
    <col min="13073" max="13312" width="9.140625" style="6"/>
    <col min="13313" max="13313" width="19.28515625" style="6" customWidth="1"/>
    <col min="13314" max="13327" width="8.85546875" style="6" customWidth="1"/>
    <col min="13328" max="13328" width="8.5703125" style="6" customWidth="1"/>
    <col min="13329" max="13568" width="9.140625" style="6"/>
    <col min="13569" max="13569" width="19.28515625" style="6" customWidth="1"/>
    <col min="13570" max="13583" width="8.85546875" style="6" customWidth="1"/>
    <col min="13584" max="13584" width="8.5703125" style="6" customWidth="1"/>
    <col min="13585" max="13824" width="9.140625" style="6"/>
    <col min="13825" max="13825" width="19.28515625" style="6" customWidth="1"/>
    <col min="13826" max="13839" width="8.85546875" style="6" customWidth="1"/>
    <col min="13840" max="13840" width="8.5703125" style="6" customWidth="1"/>
    <col min="13841" max="14080" width="9.140625" style="6"/>
    <col min="14081" max="14081" width="19.28515625" style="6" customWidth="1"/>
    <col min="14082" max="14095" width="8.85546875" style="6" customWidth="1"/>
    <col min="14096" max="14096" width="8.5703125" style="6" customWidth="1"/>
    <col min="14097" max="14336" width="9.140625" style="6"/>
    <col min="14337" max="14337" width="19.28515625" style="6" customWidth="1"/>
    <col min="14338" max="14351" width="8.85546875" style="6" customWidth="1"/>
    <col min="14352" max="14352" width="8.5703125" style="6" customWidth="1"/>
    <col min="14353" max="14592" width="9.140625" style="6"/>
    <col min="14593" max="14593" width="19.28515625" style="6" customWidth="1"/>
    <col min="14594" max="14607" width="8.85546875" style="6" customWidth="1"/>
    <col min="14608" max="14608" width="8.5703125" style="6" customWidth="1"/>
    <col min="14609" max="14848" width="9.140625" style="6"/>
    <col min="14849" max="14849" width="19.28515625" style="6" customWidth="1"/>
    <col min="14850" max="14863" width="8.85546875" style="6" customWidth="1"/>
    <col min="14864" max="14864" width="8.5703125" style="6" customWidth="1"/>
    <col min="14865" max="15104" width="9.140625" style="6"/>
    <col min="15105" max="15105" width="19.28515625" style="6" customWidth="1"/>
    <col min="15106" max="15119" width="8.85546875" style="6" customWidth="1"/>
    <col min="15120" max="15120" width="8.5703125" style="6" customWidth="1"/>
    <col min="15121" max="15360" width="9.140625" style="6"/>
    <col min="15361" max="15361" width="19.28515625" style="6" customWidth="1"/>
    <col min="15362" max="15375" width="8.85546875" style="6" customWidth="1"/>
    <col min="15376" max="15376" width="8.5703125" style="6" customWidth="1"/>
    <col min="15377" max="15616" width="9.140625" style="6"/>
    <col min="15617" max="15617" width="19.28515625" style="6" customWidth="1"/>
    <col min="15618" max="15631" width="8.85546875" style="6" customWidth="1"/>
    <col min="15632" max="15632" width="8.5703125" style="6" customWidth="1"/>
    <col min="15633" max="15872" width="9.140625" style="6"/>
    <col min="15873" max="15873" width="19.28515625" style="6" customWidth="1"/>
    <col min="15874" max="15887" width="8.85546875" style="6" customWidth="1"/>
    <col min="15888" max="15888" width="8.5703125" style="6" customWidth="1"/>
    <col min="15889" max="16128" width="9.140625" style="6"/>
    <col min="16129" max="16129" width="19.28515625" style="6" customWidth="1"/>
    <col min="16130" max="16143" width="8.85546875" style="6" customWidth="1"/>
    <col min="16144" max="16144" width="8.5703125" style="6" customWidth="1"/>
    <col min="16145" max="16384" width="9.140625" style="6"/>
  </cols>
  <sheetData>
    <row r="1" spans="1:20" ht="23.25" customHeight="1" x14ac:dyDescent="0.5">
      <c r="A1" s="1" t="s">
        <v>0</v>
      </c>
      <c r="D1" s="3"/>
      <c r="G1" s="3"/>
      <c r="H1" s="4"/>
      <c r="I1" s="4"/>
      <c r="J1" s="5"/>
      <c r="K1" s="4"/>
      <c r="L1" s="4"/>
      <c r="M1" s="5"/>
      <c r="N1" s="4"/>
      <c r="O1" s="4"/>
      <c r="P1" s="5"/>
    </row>
    <row r="2" spans="1:20" ht="16.5" customHeight="1" x14ac:dyDescent="0.5">
      <c r="A2" s="7" t="s">
        <v>1</v>
      </c>
      <c r="B2" s="8" t="s">
        <v>2</v>
      </c>
      <c r="C2" s="9"/>
      <c r="D2" s="9"/>
      <c r="E2" s="8" t="s">
        <v>3</v>
      </c>
      <c r="F2" s="9"/>
      <c r="G2" s="9"/>
      <c r="H2" s="8" t="s">
        <v>4</v>
      </c>
      <c r="I2" s="9"/>
      <c r="J2" s="9"/>
      <c r="K2" s="8" t="s">
        <v>5</v>
      </c>
      <c r="L2" s="9"/>
      <c r="M2" s="10"/>
      <c r="N2" s="11" t="s">
        <v>6</v>
      </c>
      <c r="O2" s="12"/>
      <c r="P2" s="13"/>
    </row>
    <row r="3" spans="1:20" s="16" customFormat="1" ht="16.5" customHeight="1" x14ac:dyDescent="0.45">
      <c r="A3" s="14"/>
      <c r="B3" s="15" t="s">
        <v>7</v>
      </c>
      <c r="C3" s="15" t="s">
        <v>8</v>
      </c>
      <c r="D3" s="15" t="s">
        <v>9</v>
      </c>
      <c r="E3" s="15" t="s">
        <v>7</v>
      </c>
      <c r="F3" s="15" t="s">
        <v>8</v>
      </c>
      <c r="G3" s="15" t="s">
        <v>9</v>
      </c>
      <c r="H3" s="15" t="s">
        <v>7</v>
      </c>
      <c r="I3" s="15" t="s">
        <v>8</v>
      </c>
      <c r="J3" s="15" t="s">
        <v>9</v>
      </c>
      <c r="K3" s="15" t="s">
        <v>7</v>
      </c>
      <c r="L3" s="15" t="s">
        <v>8</v>
      </c>
      <c r="M3" s="15" t="s">
        <v>9</v>
      </c>
      <c r="N3" s="15" t="s">
        <v>7</v>
      </c>
      <c r="O3" s="15" t="s">
        <v>8</v>
      </c>
      <c r="P3" s="15" t="s">
        <v>9</v>
      </c>
    </row>
    <row r="4" spans="1:20" s="16" customFormat="1" ht="16.5" customHeight="1" x14ac:dyDescent="0.45">
      <c r="A4" s="17"/>
      <c r="B4" s="18"/>
      <c r="C4" s="19"/>
      <c r="D4" s="19"/>
      <c r="E4" s="19"/>
      <c r="F4" s="19"/>
      <c r="G4" s="19"/>
      <c r="H4" s="19"/>
      <c r="I4" s="20" t="s">
        <v>10</v>
      </c>
      <c r="J4" s="19"/>
      <c r="K4" s="19"/>
      <c r="L4" s="19"/>
      <c r="M4" s="19"/>
      <c r="N4" s="19"/>
      <c r="O4" s="19"/>
      <c r="P4" s="21"/>
    </row>
    <row r="5" spans="1:20" s="16" customFormat="1" ht="15.75" customHeight="1" x14ac:dyDescent="0.45">
      <c r="A5" s="22" t="s">
        <v>11</v>
      </c>
      <c r="B5" s="23">
        <v>555087.48</v>
      </c>
      <c r="C5" s="23">
        <v>304093.94</v>
      </c>
      <c r="D5" s="23">
        <v>250993.53</v>
      </c>
      <c r="E5" s="23">
        <v>555490.64</v>
      </c>
      <c r="F5" s="23">
        <v>301511.78000000003</v>
      </c>
      <c r="G5" s="23">
        <v>253978.85</v>
      </c>
      <c r="H5" s="24">
        <v>570691.23</v>
      </c>
      <c r="I5" s="24">
        <v>303611.15000000002</v>
      </c>
      <c r="J5" s="24">
        <v>267080.08</v>
      </c>
      <c r="K5" s="24">
        <v>570774.57999999996</v>
      </c>
      <c r="L5" s="24">
        <v>311709.88</v>
      </c>
      <c r="M5" s="25">
        <v>259064.7</v>
      </c>
      <c r="N5" s="23">
        <f>(B5+E5+H5+K5)/4</f>
        <v>563010.98250000004</v>
      </c>
      <c r="O5" s="23">
        <f>(C5+F5+I5+L5)/4</f>
        <v>305231.6875</v>
      </c>
      <c r="P5" s="23">
        <f>(D5+G5+J5+M5)/4</f>
        <v>257779.28999999998</v>
      </c>
    </row>
    <row r="6" spans="1:20" s="32" customFormat="1" ht="15.75" customHeight="1" x14ac:dyDescent="0.5">
      <c r="A6" s="26" t="s">
        <v>12</v>
      </c>
      <c r="B6" s="27">
        <v>939.49</v>
      </c>
      <c r="C6" s="27">
        <v>221.24</v>
      </c>
      <c r="D6" s="27">
        <v>718.25</v>
      </c>
      <c r="E6" s="27">
        <v>700.42</v>
      </c>
      <c r="F6" s="28">
        <v>0</v>
      </c>
      <c r="G6" s="27">
        <v>700.42</v>
      </c>
      <c r="H6" s="29">
        <v>775.1</v>
      </c>
      <c r="I6" s="28">
        <v>0</v>
      </c>
      <c r="J6" s="27">
        <v>775.1</v>
      </c>
      <c r="K6" s="27">
        <v>391.42</v>
      </c>
      <c r="L6" s="28">
        <v>215.67</v>
      </c>
      <c r="M6" s="30">
        <v>175.75</v>
      </c>
      <c r="N6" s="31">
        <f t="shared" ref="N6:P17" si="0">(B6+E6+H6+K6)/4</f>
        <v>701.60749999999996</v>
      </c>
      <c r="O6" s="31">
        <f t="shared" si="0"/>
        <v>109.22749999999999</v>
      </c>
      <c r="P6" s="31">
        <v>593</v>
      </c>
      <c r="R6" s="33"/>
      <c r="S6" s="33"/>
      <c r="T6" s="33"/>
    </row>
    <row r="7" spans="1:20" ht="15.75" customHeight="1" x14ac:dyDescent="0.5">
      <c r="A7" s="34" t="s">
        <v>13</v>
      </c>
      <c r="B7" s="27">
        <v>145287</v>
      </c>
      <c r="C7" s="27">
        <v>80928.63</v>
      </c>
      <c r="D7" s="30">
        <v>64358.38</v>
      </c>
      <c r="E7" s="31">
        <v>149371.71</v>
      </c>
      <c r="F7" s="31">
        <v>80713.8</v>
      </c>
      <c r="G7" s="31">
        <v>68657.899999999994</v>
      </c>
      <c r="H7" s="27">
        <v>174196.56</v>
      </c>
      <c r="I7" s="27">
        <v>91326.55</v>
      </c>
      <c r="J7" s="27">
        <v>82870.009999999995</v>
      </c>
      <c r="K7" s="27">
        <v>176400.25</v>
      </c>
      <c r="L7" s="27">
        <v>93370.51</v>
      </c>
      <c r="M7" s="30">
        <v>83029.740000000005</v>
      </c>
      <c r="N7" s="31">
        <f t="shared" si="0"/>
        <v>161313.88</v>
      </c>
      <c r="O7" s="31">
        <f t="shared" si="0"/>
        <v>86584.872499999998</v>
      </c>
      <c r="P7" s="31">
        <f t="shared" si="0"/>
        <v>74729.007499999992</v>
      </c>
      <c r="S7" s="35"/>
    </row>
    <row r="8" spans="1:20" ht="15.75" customHeight="1" x14ac:dyDescent="0.5">
      <c r="A8" s="36" t="s">
        <v>14</v>
      </c>
      <c r="B8" s="27">
        <v>176043.09</v>
      </c>
      <c r="C8" s="27">
        <v>97647.45</v>
      </c>
      <c r="D8" s="30">
        <v>78395.64</v>
      </c>
      <c r="E8" s="31">
        <v>172428.17</v>
      </c>
      <c r="F8" s="31">
        <v>96558.43</v>
      </c>
      <c r="G8" s="31">
        <v>75869.740000000005</v>
      </c>
      <c r="H8" s="27">
        <v>160270.20000000001</v>
      </c>
      <c r="I8" s="27">
        <v>86066.7</v>
      </c>
      <c r="J8" s="27">
        <v>74203.5</v>
      </c>
      <c r="K8" s="27">
        <v>158718.98000000001</v>
      </c>
      <c r="L8" s="27">
        <v>89291.45</v>
      </c>
      <c r="M8" s="30">
        <v>69427.53</v>
      </c>
      <c r="N8" s="31">
        <f t="shared" si="0"/>
        <v>166865.11000000002</v>
      </c>
      <c r="O8" s="31">
        <f t="shared" si="0"/>
        <v>92391.007500000007</v>
      </c>
      <c r="P8" s="31">
        <f t="shared" si="0"/>
        <v>74474.102500000008</v>
      </c>
    </row>
    <row r="9" spans="1:20" ht="15.75" customHeight="1" x14ac:dyDescent="0.5">
      <c r="A9" s="36" t="s">
        <v>15</v>
      </c>
      <c r="B9" s="27">
        <v>80504.27</v>
      </c>
      <c r="C9" s="27">
        <v>51005.82</v>
      </c>
      <c r="D9" s="30">
        <v>29498.45</v>
      </c>
      <c r="E9" s="31">
        <v>74943.63</v>
      </c>
      <c r="F9" s="31">
        <v>45863.48</v>
      </c>
      <c r="G9" s="31">
        <v>29080.15</v>
      </c>
      <c r="H9" s="27">
        <v>79354.429999999993</v>
      </c>
      <c r="I9" s="27">
        <v>46572.49</v>
      </c>
      <c r="J9" s="27">
        <v>32781.94</v>
      </c>
      <c r="K9" s="27">
        <v>85863.54</v>
      </c>
      <c r="L9" s="27">
        <v>53206.65</v>
      </c>
      <c r="M9" s="30">
        <v>32656.89</v>
      </c>
      <c r="N9" s="31">
        <f t="shared" si="0"/>
        <v>80166.467499999999</v>
      </c>
      <c r="O9" s="31">
        <f t="shared" si="0"/>
        <v>49162.11</v>
      </c>
      <c r="P9" s="31">
        <f t="shared" si="0"/>
        <v>31004.357500000002</v>
      </c>
    </row>
    <row r="10" spans="1:20" ht="15.75" customHeight="1" x14ac:dyDescent="0.5">
      <c r="A10" s="34" t="s">
        <v>16</v>
      </c>
      <c r="B10" s="27">
        <v>80860</v>
      </c>
      <c r="C10" s="27">
        <v>42887</v>
      </c>
      <c r="D10" s="30">
        <v>37973</v>
      </c>
      <c r="E10" s="37">
        <f>E11+E12</f>
        <v>89607.37</v>
      </c>
      <c r="F10" s="37">
        <v>50660</v>
      </c>
      <c r="G10" s="37">
        <f>G11+G12</f>
        <v>38946.71</v>
      </c>
      <c r="H10" s="27">
        <v>93830.1</v>
      </c>
      <c r="I10" s="27">
        <v>49302.75</v>
      </c>
      <c r="J10" s="27">
        <v>44528</v>
      </c>
      <c r="K10" s="27">
        <v>88769</v>
      </c>
      <c r="L10" s="27">
        <v>46355</v>
      </c>
      <c r="M10" s="30">
        <v>42414</v>
      </c>
      <c r="N10" s="31">
        <f t="shared" si="0"/>
        <v>88266.617499999993</v>
      </c>
      <c r="O10" s="31">
        <v>47302</v>
      </c>
      <c r="P10" s="31">
        <f t="shared" si="0"/>
        <v>40965.427499999998</v>
      </c>
    </row>
    <row r="11" spans="1:20" ht="15.75" customHeight="1" x14ac:dyDescent="0.5">
      <c r="A11" s="36" t="s">
        <v>17</v>
      </c>
      <c r="B11" s="27">
        <v>68787.94</v>
      </c>
      <c r="C11" s="27">
        <v>37331.760000000002</v>
      </c>
      <c r="D11" s="30">
        <v>31456.19</v>
      </c>
      <c r="E11" s="31">
        <v>81797.25</v>
      </c>
      <c r="F11" s="31">
        <v>47016.34</v>
      </c>
      <c r="G11" s="31">
        <v>34780.9</v>
      </c>
      <c r="H11" s="27">
        <v>88219.42</v>
      </c>
      <c r="I11" s="27">
        <v>46784.6</v>
      </c>
      <c r="J11" s="27">
        <v>41434.82</v>
      </c>
      <c r="K11" s="27">
        <v>81093.7</v>
      </c>
      <c r="L11" s="27">
        <v>43833.11</v>
      </c>
      <c r="M11" s="30">
        <v>37260.589999999997</v>
      </c>
      <c r="N11" s="31">
        <f t="shared" si="0"/>
        <v>79974.577499999999</v>
      </c>
      <c r="O11" s="31">
        <v>43742</v>
      </c>
      <c r="P11" s="31">
        <f t="shared" si="0"/>
        <v>36233.125</v>
      </c>
    </row>
    <row r="12" spans="1:20" ht="15.75" customHeight="1" x14ac:dyDescent="0.5">
      <c r="A12" s="36" t="s">
        <v>18</v>
      </c>
      <c r="B12" s="27">
        <v>12071.55</v>
      </c>
      <c r="C12" s="27">
        <v>5554.73</v>
      </c>
      <c r="D12" s="30">
        <v>6516.83</v>
      </c>
      <c r="E12" s="31">
        <v>7810.12</v>
      </c>
      <c r="F12" s="31">
        <v>3644.31</v>
      </c>
      <c r="G12" s="31">
        <v>4165.8100000000004</v>
      </c>
      <c r="H12" s="27">
        <v>5610.68</v>
      </c>
      <c r="I12" s="27">
        <v>2518.15</v>
      </c>
      <c r="J12" s="27">
        <v>3092.53</v>
      </c>
      <c r="K12" s="27">
        <v>7675.2</v>
      </c>
      <c r="L12" s="27">
        <v>2522.25</v>
      </c>
      <c r="M12" s="30">
        <v>5152.95</v>
      </c>
      <c r="N12" s="31">
        <f t="shared" si="0"/>
        <v>8291.8874999999989</v>
      </c>
      <c r="O12" s="31">
        <f t="shared" si="0"/>
        <v>3559.8599999999997</v>
      </c>
      <c r="P12" s="31">
        <f t="shared" si="0"/>
        <v>4732.03</v>
      </c>
    </row>
    <row r="13" spans="1:20" ht="15.75" customHeight="1" x14ac:dyDescent="0.5">
      <c r="A13" s="38" t="s">
        <v>19</v>
      </c>
      <c r="B13" s="39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</row>
    <row r="14" spans="1:20" ht="15.75" customHeight="1" x14ac:dyDescent="0.5">
      <c r="A14" s="34" t="s">
        <v>20</v>
      </c>
      <c r="B14" s="27">
        <v>71454</v>
      </c>
      <c r="C14" s="27">
        <v>31404</v>
      </c>
      <c r="D14" s="30">
        <v>40050</v>
      </c>
      <c r="E14" s="31">
        <f>E15+E16+E17</f>
        <v>68439.350000000006</v>
      </c>
      <c r="F14" s="31">
        <f>F15+F16+F17</f>
        <v>27715.43</v>
      </c>
      <c r="G14" s="31">
        <f>G15+G16+G17</f>
        <v>40723.920000000006</v>
      </c>
      <c r="H14" s="27">
        <v>61920.12</v>
      </c>
      <c r="I14" s="27">
        <v>30342.66</v>
      </c>
      <c r="J14" s="27">
        <v>31578</v>
      </c>
      <c r="K14" s="27">
        <v>60632</v>
      </c>
      <c r="L14" s="27">
        <v>29270</v>
      </c>
      <c r="M14" s="30">
        <v>31360</v>
      </c>
      <c r="N14" s="31">
        <f t="shared" si="0"/>
        <v>65611.367499999993</v>
      </c>
      <c r="O14" s="31">
        <f t="shared" si="0"/>
        <v>29683.022499999999</v>
      </c>
      <c r="P14" s="31">
        <f t="shared" si="0"/>
        <v>35927.980000000003</v>
      </c>
      <c r="R14" s="35"/>
      <c r="S14" s="35"/>
      <c r="T14" s="35"/>
    </row>
    <row r="15" spans="1:20" ht="15.75" customHeight="1" x14ac:dyDescent="0.5">
      <c r="A15" s="38" t="s">
        <v>21</v>
      </c>
      <c r="B15" s="27">
        <v>45960.6</v>
      </c>
      <c r="C15" s="27">
        <v>20077.349999999999</v>
      </c>
      <c r="D15" s="30">
        <v>25883.24</v>
      </c>
      <c r="E15" s="31">
        <v>39904.65</v>
      </c>
      <c r="F15" s="31">
        <v>14911</v>
      </c>
      <c r="G15" s="31">
        <v>24993.65</v>
      </c>
      <c r="H15" s="27">
        <v>32639.29</v>
      </c>
      <c r="I15" s="27">
        <v>14343.57</v>
      </c>
      <c r="J15" s="27">
        <v>18295.73</v>
      </c>
      <c r="K15" s="27">
        <v>37444.94</v>
      </c>
      <c r="L15" s="27">
        <v>17974.650000000001</v>
      </c>
      <c r="M15" s="30">
        <v>19470.29</v>
      </c>
      <c r="N15" s="31">
        <v>38988</v>
      </c>
      <c r="O15" s="31">
        <f t="shared" si="0"/>
        <v>16826.642500000002</v>
      </c>
      <c r="P15" s="31">
        <f t="shared" si="0"/>
        <v>22160.727500000001</v>
      </c>
    </row>
    <row r="16" spans="1:20" ht="15.75" customHeight="1" x14ac:dyDescent="0.5">
      <c r="A16" s="38" t="s">
        <v>22</v>
      </c>
      <c r="B16" s="27">
        <v>13149.2</v>
      </c>
      <c r="C16" s="27">
        <v>7437.69</v>
      </c>
      <c r="D16" s="30">
        <v>5711.51</v>
      </c>
      <c r="E16" s="31">
        <v>18339.27</v>
      </c>
      <c r="F16" s="31">
        <v>10080.049999999999</v>
      </c>
      <c r="G16" s="31">
        <v>8259.2199999999993</v>
      </c>
      <c r="H16" s="27">
        <v>21632.639999999999</v>
      </c>
      <c r="I16" s="27">
        <v>12566.8</v>
      </c>
      <c r="J16" s="27">
        <v>9065.84</v>
      </c>
      <c r="K16" s="27">
        <v>15672.84</v>
      </c>
      <c r="L16" s="27">
        <v>7846.38</v>
      </c>
      <c r="M16" s="30">
        <v>7826.45</v>
      </c>
      <c r="N16" s="31">
        <f t="shared" si="0"/>
        <v>17198.487499999999</v>
      </c>
      <c r="O16" s="31">
        <f t="shared" si="0"/>
        <v>9482.73</v>
      </c>
      <c r="P16" s="31">
        <v>7715</v>
      </c>
    </row>
    <row r="17" spans="1:20" ht="15.75" customHeight="1" x14ac:dyDescent="0.5">
      <c r="A17" s="38" t="s">
        <v>23</v>
      </c>
      <c r="B17" s="27">
        <v>12344.34</v>
      </c>
      <c r="C17" s="27">
        <v>3889.29</v>
      </c>
      <c r="D17" s="30">
        <v>8455.0499999999993</v>
      </c>
      <c r="E17" s="31">
        <v>10195.43</v>
      </c>
      <c r="F17" s="31">
        <v>2724.38</v>
      </c>
      <c r="G17" s="31">
        <v>7471.05</v>
      </c>
      <c r="H17" s="27">
        <v>7648.19</v>
      </c>
      <c r="I17" s="27">
        <v>3432.29</v>
      </c>
      <c r="J17" s="27">
        <v>4215.8999999999996</v>
      </c>
      <c r="K17" s="27">
        <v>7513.7</v>
      </c>
      <c r="L17" s="27">
        <v>3449.22</v>
      </c>
      <c r="M17" s="30">
        <v>4064.48</v>
      </c>
      <c r="N17" s="31">
        <f t="shared" si="0"/>
        <v>9425.4149999999991</v>
      </c>
      <c r="O17" s="31">
        <v>3373</v>
      </c>
      <c r="P17" s="31">
        <f t="shared" si="0"/>
        <v>6051.62</v>
      </c>
    </row>
    <row r="18" spans="1:20" ht="15.75" customHeight="1" x14ac:dyDescent="0.5">
      <c r="A18" s="36" t="s">
        <v>24</v>
      </c>
      <c r="B18" s="39">
        <v>0</v>
      </c>
      <c r="C18" s="28">
        <v>0</v>
      </c>
      <c r="D18" s="28">
        <v>0</v>
      </c>
      <c r="E18" s="39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</row>
    <row r="19" spans="1:20" ht="15.75" customHeight="1" x14ac:dyDescent="0.5">
      <c r="A19" s="36" t="s">
        <v>25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7">
        <v>344.71</v>
      </c>
      <c r="I19" s="40">
        <v>0</v>
      </c>
      <c r="J19" s="27">
        <v>344.71</v>
      </c>
      <c r="K19" s="40">
        <v>0</v>
      </c>
      <c r="L19" s="40">
        <v>0</v>
      </c>
      <c r="M19" s="40">
        <v>0</v>
      </c>
      <c r="N19" s="27">
        <f>(B19+E19+H19+K19)/4</f>
        <v>86.177499999999995</v>
      </c>
      <c r="O19" s="40">
        <f>(C19+F19+I19+L19)/4</f>
        <v>0</v>
      </c>
      <c r="P19" s="27">
        <f>(D19+G19+J19+M19)/4</f>
        <v>86.177499999999995</v>
      </c>
      <c r="R19" s="41"/>
      <c r="S19" s="41"/>
      <c r="T19" s="41"/>
    </row>
    <row r="20" spans="1:20" ht="15.75" customHeight="1" x14ac:dyDescent="0.5">
      <c r="A20" s="22"/>
      <c r="B20" s="42"/>
      <c r="C20" s="42"/>
      <c r="D20" s="42"/>
      <c r="E20" s="43"/>
      <c r="F20" s="43"/>
      <c r="G20" s="43"/>
      <c r="H20" s="44" t="s">
        <v>26</v>
      </c>
      <c r="I20" s="45"/>
      <c r="J20" s="46"/>
      <c r="K20" s="47"/>
      <c r="L20" s="48"/>
      <c r="M20" s="48"/>
      <c r="N20" s="48"/>
      <c r="O20" s="48"/>
      <c r="P20" s="48"/>
      <c r="R20" s="41"/>
      <c r="S20" s="41"/>
      <c r="T20" s="41"/>
    </row>
    <row r="21" spans="1:20" ht="15.75" customHeight="1" x14ac:dyDescent="0.5">
      <c r="A21" s="22" t="s">
        <v>11</v>
      </c>
      <c r="B21" s="49">
        <v>100</v>
      </c>
      <c r="C21" s="50">
        <v>100</v>
      </c>
      <c r="D21" s="50">
        <v>100</v>
      </c>
      <c r="E21" s="49">
        <v>100</v>
      </c>
      <c r="F21" s="49">
        <v>100</v>
      </c>
      <c r="G21" s="49">
        <v>100</v>
      </c>
      <c r="H21" s="49">
        <v>100</v>
      </c>
      <c r="I21" s="49">
        <v>100</v>
      </c>
      <c r="J21" s="49">
        <v>100</v>
      </c>
      <c r="K21" s="51">
        <v>100</v>
      </c>
      <c r="L21" s="51">
        <v>100</v>
      </c>
      <c r="M21" s="51">
        <v>100</v>
      </c>
      <c r="N21" s="52">
        <f>(B21+E21+H21+K21)/4</f>
        <v>100</v>
      </c>
      <c r="O21" s="52">
        <f>(C21+F21+I21+L21)/4</f>
        <v>100</v>
      </c>
      <c r="P21" s="52">
        <f>(D21+G21+J21+M21)/4</f>
        <v>100</v>
      </c>
      <c r="Q21" s="41"/>
      <c r="S21" s="53"/>
    </row>
    <row r="22" spans="1:20" ht="15.75" customHeight="1" x14ac:dyDescent="0.5">
      <c r="A22" s="26" t="s">
        <v>12</v>
      </c>
      <c r="B22" s="54">
        <v>0.16925079989193775</v>
      </c>
      <c r="C22" s="54">
        <v>7.2753833897512069E-2</v>
      </c>
      <c r="D22" s="54">
        <v>0.28616275487260567</v>
      </c>
      <c r="E22" s="54">
        <v>0.12609033340327749</v>
      </c>
      <c r="F22" s="28">
        <v>0</v>
      </c>
      <c r="G22" s="54">
        <v>0.2757788689885004</v>
      </c>
      <c r="H22" s="55">
        <v>0.13581775209687383</v>
      </c>
      <c r="I22" s="28">
        <v>0</v>
      </c>
      <c r="J22" s="55">
        <v>0.29021258343190548</v>
      </c>
      <c r="K22" s="56">
        <v>6.857698533105662E-2</v>
      </c>
      <c r="L22" s="57">
        <v>6.9189337213180407E-2</v>
      </c>
      <c r="M22" s="58">
        <v>6.7840195904729589E-2</v>
      </c>
      <c r="N22" s="54">
        <f>(N6/$N$5)*100</f>
        <v>0.1246170184610919</v>
      </c>
      <c r="O22" s="54">
        <f>(O6/$O$5)*100</f>
        <v>3.5785111596580217E-2</v>
      </c>
      <c r="P22" s="54">
        <v>0.3</v>
      </c>
      <c r="Q22" s="41"/>
    </row>
    <row r="23" spans="1:20" ht="15.75" customHeight="1" x14ac:dyDescent="0.5">
      <c r="A23" s="34" t="s">
        <v>13</v>
      </c>
      <c r="B23" s="54">
        <v>26.173712294862067</v>
      </c>
      <c r="C23" s="54">
        <v>26.613036090097687</v>
      </c>
      <c r="D23" s="54">
        <v>25.641449801514803</v>
      </c>
      <c r="E23" s="54">
        <v>26.890049848544699</v>
      </c>
      <c r="F23" s="54">
        <v>26.769700341392959</v>
      </c>
      <c r="G23" s="54">
        <v>27.03292026087999</v>
      </c>
      <c r="H23" s="55">
        <v>30.523784288747525</v>
      </c>
      <c r="I23" s="55">
        <v>30.080104106848509</v>
      </c>
      <c r="J23" s="55">
        <v>31.028150807802664</v>
      </c>
      <c r="K23" s="56">
        <v>30.905414533352204</v>
      </c>
      <c r="L23" s="56">
        <v>29.9</v>
      </c>
      <c r="M23" s="58">
        <v>32.049808406934638</v>
      </c>
      <c r="N23" s="54">
        <f t="shared" ref="N23:N33" si="1">(N7/$N$5)*100</f>
        <v>28.651995256593416</v>
      </c>
      <c r="O23" s="54">
        <f t="shared" ref="O23:O33" si="2">(O7/$O$5)*100</f>
        <v>28.366934379969972</v>
      </c>
      <c r="P23" s="54">
        <f t="shared" ref="P23:P33" si="3">(P7/$P$5)*100</f>
        <v>28.989531121759239</v>
      </c>
      <c r="Q23" s="41"/>
    </row>
    <row r="24" spans="1:20" ht="15.75" customHeight="1" x14ac:dyDescent="0.5">
      <c r="A24" s="36" t="s">
        <v>14</v>
      </c>
      <c r="B24" s="54">
        <v>31.714476788415404</v>
      </c>
      <c r="C24" s="54">
        <v>32.110949004771356</v>
      </c>
      <c r="D24" s="54">
        <v>31.23412782791652</v>
      </c>
      <c r="E24" s="54">
        <v>31.1</v>
      </c>
      <c r="F24" s="54">
        <v>32.024762017590156</v>
      </c>
      <c r="G24" s="54">
        <v>29.87246378979982</v>
      </c>
      <c r="H24" s="55">
        <v>28.083522503053011</v>
      </c>
      <c r="I24" s="55">
        <v>28.4</v>
      </c>
      <c r="J24" s="55">
        <v>27.783240142806605</v>
      </c>
      <c r="K24" s="56">
        <v>27.807646934802182</v>
      </c>
      <c r="L24" s="56">
        <v>28.645691307571003</v>
      </c>
      <c r="M24" s="58">
        <v>26.799301487234654</v>
      </c>
      <c r="N24" s="54">
        <f t="shared" si="1"/>
        <v>29.637984903784716</v>
      </c>
      <c r="O24" s="54">
        <f t="shared" si="2"/>
        <v>30.269140224833315</v>
      </c>
      <c r="P24" s="54">
        <f t="shared" si="3"/>
        <v>28.890646141511215</v>
      </c>
      <c r="Q24" s="41"/>
    </row>
    <row r="25" spans="1:20" ht="15.75" customHeight="1" x14ac:dyDescent="0.5">
      <c r="A25" s="36" t="s">
        <v>15</v>
      </c>
      <c r="B25" s="54">
        <v>14.502987889404389</v>
      </c>
      <c r="C25" s="54">
        <v>16.773047170884105</v>
      </c>
      <c r="D25" s="54">
        <v>11.752673465327971</v>
      </c>
      <c r="E25" s="54">
        <v>13.491429846594716</v>
      </c>
      <c r="F25" s="54">
        <v>15.211173507051697</v>
      </c>
      <c r="G25" s="54">
        <v>11.5</v>
      </c>
      <c r="H25" s="55">
        <v>13.90496749003835</v>
      </c>
      <c r="I25" s="55">
        <v>15.339518986703879</v>
      </c>
      <c r="J25" s="55">
        <v>12.274198809585499</v>
      </c>
      <c r="K25" s="56">
        <v>15.1</v>
      </c>
      <c r="L25" s="56">
        <v>17.069285708877754</v>
      </c>
      <c r="M25" s="58">
        <v>12.605688849156213</v>
      </c>
      <c r="N25" s="54">
        <f t="shared" si="1"/>
        <v>14.238881654497742</v>
      </c>
      <c r="O25" s="54">
        <f t="shared" si="2"/>
        <v>16.106489598987</v>
      </c>
      <c r="P25" s="54">
        <f t="shared" si="3"/>
        <v>12.027481920677182</v>
      </c>
      <c r="Q25" s="41"/>
    </row>
    <row r="26" spans="1:20" ht="15.75" customHeight="1" x14ac:dyDescent="0.5">
      <c r="A26" s="34" t="s">
        <v>16</v>
      </c>
      <c r="B26" s="54">
        <v>14.5</v>
      </c>
      <c r="C26" s="54">
        <v>14.103207712721929</v>
      </c>
      <c r="D26" s="54">
        <v>15.129075239509163</v>
      </c>
      <c r="E26" s="54">
        <v>16.131211499801328</v>
      </c>
      <c r="F26" s="54">
        <v>16.801996923635951</v>
      </c>
      <c r="G26" s="54">
        <v>15.334627273097739</v>
      </c>
      <c r="H26" s="55">
        <v>16.5</v>
      </c>
      <c r="I26" s="55">
        <v>16.238781085609009</v>
      </c>
      <c r="J26" s="55">
        <v>16.672153160954569</v>
      </c>
      <c r="K26" s="56">
        <v>15.5</v>
      </c>
      <c r="L26" s="56">
        <v>14.871200104404775</v>
      </c>
      <c r="M26" s="58">
        <v>16.371971943688198</v>
      </c>
      <c r="N26" s="54">
        <f t="shared" si="1"/>
        <v>15.67760136899283</v>
      </c>
      <c r="O26" s="54">
        <f t="shared" si="2"/>
        <v>15.497080394053123</v>
      </c>
      <c r="P26" s="54">
        <f t="shared" si="3"/>
        <v>15.891667441554363</v>
      </c>
      <c r="Q26" s="41"/>
    </row>
    <row r="27" spans="1:20" ht="15.75" customHeight="1" x14ac:dyDescent="0.5">
      <c r="A27" s="36" t="s">
        <v>17</v>
      </c>
      <c r="B27" s="54">
        <v>12.392270133709376</v>
      </c>
      <c r="C27" s="54">
        <v>12.276390644285776</v>
      </c>
      <c r="D27" s="54">
        <v>12.532669666823681</v>
      </c>
      <c r="E27" s="54">
        <v>14.725225613162445</v>
      </c>
      <c r="F27" s="54">
        <v>15.593533360454437</v>
      </c>
      <c r="G27" s="54">
        <v>13.694408018620448</v>
      </c>
      <c r="H27" s="55">
        <v>15.458345137001666</v>
      </c>
      <c r="I27" s="55">
        <v>15.409381374827635</v>
      </c>
      <c r="J27" s="55">
        <v>15.514006136286914</v>
      </c>
      <c r="K27" s="56">
        <v>14.207657951410521</v>
      </c>
      <c r="L27" s="56">
        <v>14.06214971434335</v>
      </c>
      <c r="M27" s="58">
        <v>14.38273527809848</v>
      </c>
      <c r="N27" s="54">
        <f t="shared" si="1"/>
        <v>14.204798838004903</v>
      </c>
      <c r="O27" s="54">
        <f t="shared" si="2"/>
        <v>14.330753257720005</v>
      </c>
      <c r="P27" s="54">
        <f t="shared" si="3"/>
        <v>14.055871206721068</v>
      </c>
      <c r="Q27" s="41"/>
    </row>
    <row r="28" spans="1:20" ht="15.75" customHeight="1" x14ac:dyDescent="0.5">
      <c r="A28" s="36" t="s">
        <v>18</v>
      </c>
      <c r="B28" s="54">
        <v>2.1</v>
      </c>
      <c r="C28" s="54">
        <v>1.8266493571032689</v>
      </c>
      <c r="D28" s="54">
        <v>2.596413541018368</v>
      </c>
      <c r="E28" s="54">
        <v>1.4059858866388819</v>
      </c>
      <c r="F28" s="54">
        <v>1.208679143481558</v>
      </c>
      <c r="G28" s="54">
        <v>1.640219254477292</v>
      </c>
      <c r="H28" s="55">
        <v>0.98313758913029048</v>
      </c>
      <c r="I28" s="55">
        <v>0.82939971078137276</v>
      </c>
      <c r="J28" s="55">
        <v>1.1579036519683534</v>
      </c>
      <c r="K28" s="56">
        <v>1.3446989878210764</v>
      </c>
      <c r="L28" s="56">
        <v>0.80916588206957052</v>
      </c>
      <c r="M28" s="58">
        <v>1.9890591037682863</v>
      </c>
      <c r="N28" s="54">
        <f t="shared" si="1"/>
        <v>1.4727754444825591</v>
      </c>
      <c r="O28" s="54">
        <f t="shared" si="2"/>
        <v>1.1662812695356211</v>
      </c>
      <c r="P28" s="54">
        <f t="shared" si="3"/>
        <v>1.8356905242465367</v>
      </c>
      <c r="Q28" s="41"/>
      <c r="R28" s="53"/>
      <c r="S28" s="53"/>
      <c r="T28" s="53"/>
    </row>
    <row r="29" spans="1:20" ht="15.75" customHeight="1" x14ac:dyDescent="0.5">
      <c r="A29" s="38" t="s">
        <v>19</v>
      </c>
      <c r="B29" s="39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41"/>
    </row>
    <row r="30" spans="1:20" ht="15.75" customHeight="1" x14ac:dyDescent="0.5">
      <c r="A30" s="34" t="s">
        <v>20</v>
      </c>
      <c r="B30" s="54">
        <v>12.872565599930303</v>
      </c>
      <c r="C30" s="54">
        <v>10.327071956777568</v>
      </c>
      <c r="D30" s="54">
        <v>15.956586610021381</v>
      </c>
      <c r="E30" s="54">
        <v>12.320522628428087</v>
      </c>
      <c r="F30" s="54">
        <v>9.1921549466491825</v>
      </c>
      <c r="G30" s="54">
        <v>16.034374515830748</v>
      </c>
      <c r="H30" s="55">
        <v>10.8</v>
      </c>
      <c r="I30" s="55">
        <v>9.9939215012360378</v>
      </c>
      <c r="J30" s="55">
        <v>11.823420151738759</v>
      </c>
      <c r="K30" s="56">
        <v>10.622757586716634</v>
      </c>
      <c r="L30" s="56">
        <v>9.3901418844984956</v>
      </c>
      <c r="M30" s="58">
        <v>12.105084173953456</v>
      </c>
      <c r="N30" s="54">
        <f t="shared" si="1"/>
        <v>11.653656773915595</v>
      </c>
      <c r="O30" s="54">
        <f t="shared" si="2"/>
        <v>9.724751300600138</v>
      </c>
      <c r="P30" s="54">
        <f t="shared" si="3"/>
        <v>13.937496685633668</v>
      </c>
      <c r="Q30" s="41"/>
    </row>
    <row r="31" spans="1:20" ht="15.75" customHeight="1" x14ac:dyDescent="0.5">
      <c r="A31" s="38" t="s">
        <v>21</v>
      </c>
      <c r="B31" s="54">
        <v>8.27988410043044</v>
      </c>
      <c r="C31" s="54">
        <v>6.6023512339640833</v>
      </c>
      <c r="D31" s="54">
        <v>10.312313628164041</v>
      </c>
      <c r="E31" s="54">
        <v>7.1836763982197791</v>
      </c>
      <c r="F31" s="54">
        <v>5</v>
      </c>
      <c r="G31" s="54">
        <v>9.8408391092407896</v>
      </c>
      <c r="H31" s="55">
        <v>5.7192555771358187</v>
      </c>
      <c r="I31" s="55">
        <v>4.7243225421727759</v>
      </c>
      <c r="J31" s="55">
        <v>6.8</v>
      </c>
      <c r="K31" s="56">
        <v>6.5603727482047303</v>
      </c>
      <c r="L31" s="56">
        <v>5.7664678450359039</v>
      </c>
      <c r="M31" s="58">
        <v>7.5156090351174818</v>
      </c>
      <c r="N31" s="54">
        <f t="shared" si="1"/>
        <v>6.9249093200415501</v>
      </c>
      <c r="O31" s="54">
        <f t="shared" si="2"/>
        <v>5.5127443149230704</v>
      </c>
      <c r="P31" s="54">
        <f t="shared" si="3"/>
        <v>8.5967835119725873</v>
      </c>
      <c r="Q31" s="41"/>
    </row>
    <row r="32" spans="1:20" ht="15.75" customHeight="1" x14ac:dyDescent="0.5">
      <c r="A32" s="38" t="s">
        <v>22</v>
      </c>
      <c r="B32" s="54">
        <v>2.3688518429563574</v>
      </c>
      <c r="C32" s="54">
        <v>2.4458527519489537</v>
      </c>
      <c r="D32" s="54">
        <v>2.2755606489139382</v>
      </c>
      <c r="E32" s="54">
        <v>3.3014543683400315</v>
      </c>
      <c r="F32" s="54">
        <v>3.3431695438234614</v>
      </c>
      <c r="G32" s="54">
        <v>3.2519321982913145</v>
      </c>
      <c r="H32" s="55">
        <v>3.7</v>
      </c>
      <c r="I32" s="55">
        <v>4.2</v>
      </c>
      <c r="J32" s="55">
        <v>3.3944276188624771</v>
      </c>
      <c r="K32" s="56">
        <v>2.7458896294926101</v>
      </c>
      <c r="L32" s="56">
        <v>2.5172060635357467</v>
      </c>
      <c r="M32" s="58">
        <v>3.0210406898353961</v>
      </c>
      <c r="N32" s="54">
        <f t="shared" si="1"/>
        <v>3.0547339278590355</v>
      </c>
      <c r="O32" s="54">
        <f t="shared" si="2"/>
        <v>3.1067318330112759</v>
      </c>
      <c r="P32" s="54">
        <f t="shared" si="3"/>
        <v>2.9928703737216442</v>
      </c>
      <c r="Q32" s="41"/>
    </row>
    <row r="33" spans="1:19" ht="15.75" customHeight="1" x14ac:dyDescent="0.5">
      <c r="A33" s="38" t="s">
        <v>23</v>
      </c>
      <c r="B33" s="54">
        <v>2.2238548777933165</v>
      </c>
      <c r="C33" s="54">
        <v>1.2789764899622793</v>
      </c>
      <c r="D33" s="54">
        <v>3.3686326496145136</v>
      </c>
      <c r="E33" s="54">
        <v>1.8353918618682754</v>
      </c>
      <c r="F33" s="54">
        <v>0.90357331975553323</v>
      </c>
      <c r="G33" s="54">
        <v>2.9416032082986439</v>
      </c>
      <c r="H33" s="55">
        <v>1.4</v>
      </c>
      <c r="I33" s="55">
        <v>1.1304887847498355</v>
      </c>
      <c r="J33" s="55">
        <v>1.5785153276874859</v>
      </c>
      <c r="K33" s="56">
        <v>1.3164041047518271</v>
      </c>
      <c r="L33" s="56">
        <v>1.1065481787102802</v>
      </c>
      <c r="M33" s="58">
        <v>1.5689053738313246</v>
      </c>
      <c r="N33" s="54">
        <f t="shared" si="1"/>
        <v>1.674108550804335</v>
      </c>
      <c r="O33" s="54">
        <f t="shared" si="2"/>
        <v>1.1050621996774173</v>
      </c>
      <c r="P33" s="54">
        <f t="shared" si="3"/>
        <v>2.3475974349995301</v>
      </c>
      <c r="Q33" s="41"/>
      <c r="R33" s="41"/>
      <c r="S33" s="41"/>
    </row>
    <row r="34" spans="1:19" ht="15.75" customHeight="1" x14ac:dyDescent="0.5">
      <c r="A34" s="36" t="s">
        <v>24</v>
      </c>
      <c r="B34" s="39">
        <v>0</v>
      </c>
      <c r="C34" s="28">
        <v>0</v>
      </c>
      <c r="D34" s="28">
        <v>0</v>
      </c>
      <c r="E34" s="39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41"/>
      <c r="R34" s="41"/>
      <c r="S34" s="41"/>
    </row>
    <row r="35" spans="1:19" ht="15.75" customHeight="1" x14ac:dyDescent="0.5">
      <c r="A35" s="59" t="s">
        <v>25</v>
      </c>
      <c r="B35" s="60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2">
        <v>6.0402189814621823E-2</v>
      </c>
      <c r="I35" s="61">
        <v>0</v>
      </c>
      <c r="J35" s="62">
        <v>0.12906615873411451</v>
      </c>
      <c r="K35" s="61">
        <v>0</v>
      </c>
      <c r="L35" s="61">
        <v>0</v>
      </c>
      <c r="M35" s="61">
        <v>0</v>
      </c>
      <c r="N35" s="62">
        <f>(N19/N5)*100</f>
        <v>1.5306539779621438E-2</v>
      </c>
      <c r="O35" s="63">
        <v>0</v>
      </c>
      <c r="P35" s="62">
        <f>(P19/P5)*100</f>
        <v>3.3430730606791567E-2</v>
      </c>
    </row>
    <row r="36" spans="1:19" ht="12.75" customHeight="1" x14ac:dyDescent="0.5">
      <c r="A36" s="6"/>
      <c r="B36" s="6"/>
      <c r="C36" s="6"/>
      <c r="E36" s="6"/>
      <c r="F36" s="6"/>
      <c r="H36" s="6"/>
      <c r="I36" s="6"/>
      <c r="K36" s="6"/>
      <c r="L36" s="6"/>
      <c r="N36" s="6"/>
      <c r="O36" s="6"/>
    </row>
    <row r="37" spans="1:19" x14ac:dyDescent="0.5">
      <c r="B37" s="64"/>
      <c r="C37" s="64"/>
      <c r="D37" s="65"/>
      <c r="E37" s="64"/>
      <c r="F37" s="64"/>
      <c r="G37" s="65"/>
      <c r="H37" s="64"/>
      <c r="I37" s="64"/>
      <c r="J37" s="65"/>
      <c r="K37" s="64"/>
      <c r="L37" s="64"/>
      <c r="M37" s="65"/>
      <c r="N37" s="64"/>
      <c r="O37" s="64"/>
      <c r="P37" s="65"/>
    </row>
  </sheetData>
  <mergeCells count="9">
    <mergeCell ref="H20:J20"/>
    <mergeCell ref="K20:M20"/>
    <mergeCell ref="N20:P20"/>
    <mergeCell ref="A2:A3"/>
    <mergeCell ref="B2:D2"/>
    <mergeCell ref="E2:G2"/>
    <mergeCell ref="H2:J2"/>
    <mergeCell ref="K2:M2"/>
    <mergeCell ref="N2:P2"/>
  </mergeCells>
  <printOptions horizontalCentered="1"/>
  <pageMargins left="0.35433070866141736" right="0.39370078740157483" top="0.59055118110236227" bottom="0.23622047244094491" header="0.15748031496062992" footer="0.15748031496062992"/>
  <pageSetup paperSize="9" firstPageNumber="85" orientation="landscape" useFirstPageNumber="1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A9999999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2022-05-01T07:03:09Z</dcterms:created>
  <dcterms:modified xsi:type="dcterms:W3CDTF">2022-05-01T07:03:18Z</dcterms:modified>
</cp:coreProperties>
</file>