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D:\งานปีงบ 2564\Upload ข้อมูล\สรง.ไตรมาสที่ 3 ปี 63\"/>
    </mc:Choice>
  </mc:AlternateContent>
  <xr:revisionPtr revIDLastSave="0" documentId="13_ncr:1_{4B73C10C-7C13-44CB-8266-F2E142BEDD46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ตาราง3 " sheetId="1" r:id="rId1"/>
  </sheets>
  <definedNames>
    <definedName name="_xlnm.Print_Area" localSheetId="0">'ตาราง3 '!$A$1:$L$27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L20" i="1"/>
  <c r="K20" i="1"/>
  <c r="J20" i="1"/>
  <c r="I20" i="1"/>
  <c r="H20" i="1"/>
  <c r="G20" i="1"/>
  <c r="F20" i="1"/>
  <c r="E20" i="1"/>
  <c r="D20" i="1"/>
  <c r="C20" i="1"/>
  <c r="L19" i="1"/>
  <c r="K19" i="1"/>
  <c r="J19" i="1"/>
  <c r="I19" i="1"/>
  <c r="H19" i="1"/>
  <c r="G19" i="1"/>
  <c r="F19" i="1"/>
  <c r="E19" i="1"/>
  <c r="D19" i="1"/>
  <c r="C19" i="1"/>
  <c r="L18" i="1"/>
  <c r="K18" i="1"/>
  <c r="J18" i="1"/>
  <c r="I18" i="1"/>
  <c r="H18" i="1"/>
  <c r="G18" i="1"/>
  <c r="F18" i="1"/>
  <c r="E18" i="1"/>
  <c r="D18" i="1"/>
  <c r="C18" i="1"/>
  <c r="B21" i="1" l="1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<sst xmlns="http://schemas.openxmlformats.org/spreadsheetml/2006/main" count="72" uniqueCount="50">
  <si>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</si>
  <si>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</si>
  <si>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</si>
  <si>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</si>
  <si>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</si>
  <si>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</si>
  <si>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</si>
  <si>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</si>
  <si>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</si>
  <si>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</si>
  <si>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</si>
  <si>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</si>
  <si>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</si>
  <si>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</si>
  <si>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</si>
  <si>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</si>
  <si>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</si>
  <si>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</si>
  <si>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</si>
  <si>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</si>
  <si>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</si>
  <si>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</si>
  <si>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</si>
  <si>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</si>
  <si>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</si>
  <si>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</si>
  <si>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</si>
  <si>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</si>
  <si>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</si>
  <si>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</si>
  <si>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</si>
  <si>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</si>
  <si>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</si>
  <si>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</si>
  <si>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</si>
  <si>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</si>
  <si>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</si>
  <si>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</si>
  <si>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</si>
  <si>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</si>
  <si>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</si>
  <si>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</si>
  <si>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</si>
  <si>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</si>
  <si>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</si>
  <si>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</si>
  <si>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</si>
  <si>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</si>
  <si>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</si>
  <si>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ไตรมาสที่ 3 (กรกฎาคม-กันยายน) ปี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</si>
</sst>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87" formatCode="#,##0______"/>
    <numFmt numFmtId="188" formatCode="0.0"/>
    <numFmt numFmtId="189" formatCode="#,##0.0____"/>
    <numFmt numFmtId="190" formatCode="#,##0.0"/>
  </numFmts>
  <fonts count="8" x14ac:knownFonts="1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2">
    <cellStyle name="Normal 2" xfId="1" xr:uid="{00000000-0005-0000-0000-000001000000}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X28"/>
  <sheetViews>
    <sheetView tabSelected="1" zoomScaleNormal="100" workbookViewId="0">
      <selection activeCell="O29" sqref="O29"/>
    </sheetView>
  </sheetViews>
  <sheetFormatPr defaultRowHeight="19.5" x14ac:dyDescent="0.3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 x14ac:dyDescent="0.35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 x14ac:dyDescent="0.3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 x14ac:dyDescent="0.3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 x14ac:dyDescent="0.3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 x14ac:dyDescent="0.3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 x14ac:dyDescent="0.3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 x14ac:dyDescent="0.3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 x14ac:dyDescent="0.3">
      <c r="A8" s="11" t="s">
        <v>40</v>
      </c>
      <c r="B8" s="12">
        <v>37927000.780000001</v>
      </c>
      <c r="C8" s="12">
        <v>1460388.91</v>
      </c>
      <c r="D8" s="12">
        <v>2146031.0499999998</v>
      </c>
      <c r="E8" s="12">
        <v>1696974.93</v>
      </c>
      <c r="F8" s="12">
        <v>1643248.07</v>
      </c>
      <c r="G8" s="12">
        <v>7662051.2999999998</v>
      </c>
      <c r="H8" s="12">
        <v>11713022.82</v>
      </c>
      <c r="I8" s="12">
        <v>4087221.3</v>
      </c>
      <c r="J8" s="12">
        <v>3509675.59</v>
      </c>
      <c r="K8" s="12">
        <v>3984766.07</v>
      </c>
      <c r="L8" s="12">
        <v>23620.73</v>
      </c>
    </row>
    <row r="9" spans="1:24" ht="23.25" customHeight="1" x14ac:dyDescent="0.3">
      <c r="A9" s="13" t="s">
        <v>41</v>
      </c>
      <c r="B9" s="14">
        <v>20560638.850000001</v>
      </c>
      <c r="C9" s="14">
        <v>946471.99</v>
      </c>
      <c r="D9" s="14">
        <v>812880.61</v>
      </c>
      <c r="E9" s="14">
        <v>782307.6</v>
      </c>
      <c r="F9" s="14">
        <v>497544.06</v>
      </c>
      <c r="G9" s="14">
        <v>3035018.26</v>
      </c>
      <c r="H9" s="14">
        <v>6807001.4699999997</v>
      </c>
      <c r="I9" s="14">
        <v>3019664.84</v>
      </c>
      <c r="J9" s="14">
        <v>2533566.4700000002</v>
      </c>
      <c r="K9" s="14">
        <v>2114813.4</v>
      </c>
      <c r="L9" s="14">
        <v>11370.14</v>
      </c>
    </row>
    <row r="10" spans="1:24" ht="23.25" customHeight="1" x14ac:dyDescent="0.3">
      <c r="A10" s="13" t="s">
        <v>42</v>
      </c>
      <c r="B10" s="14">
        <v>17366361.940000001</v>
      </c>
      <c r="C10" s="14">
        <v>513916.92</v>
      </c>
      <c r="D10" s="14">
        <v>1333150.45</v>
      </c>
      <c r="E10" s="14">
        <v>914667.32</v>
      </c>
      <c r="F10" s="14">
        <v>1145704.01</v>
      </c>
      <c r="G10" s="14">
        <v>4627033.04</v>
      </c>
      <c r="H10" s="14">
        <v>4906021.3499999996</v>
      </c>
      <c r="I10" s="14">
        <v>1067556.46</v>
      </c>
      <c r="J10" s="14">
        <v>976109.13</v>
      </c>
      <c r="K10" s="14">
        <v>1869952.67</v>
      </c>
      <c r="L10" s="14">
        <v>12250.59</v>
      </c>
    </row>
    <row r="11" spans="1:24" s="11" customFormat="1" ht="23.25" customHeight="1" x14ac:dyDescent="0.3">
      <c r="A11" s="15" t="s">
        <v>43</v>
      </c>
      <c r="B11" s="12">
        <v>9598617.25</v>
      </c>
      <c r="C11" s="12">
        <v>279631.08</v>
      </c>
      <c r="D11" s="12">
        <v>379839.24</v>
      </c>
      <c r="E11" s="12">
        <v>179700.6</v>
      </c>
      <c r="F11" s="12">
        <v>209704.81</v>
      </c>
      <c r="G11" s="12">
        <v>1385247.88</v>
      </c>
      <c r="H11" s="12">
        <v>5384484.7400000002</v>
      </c>
      <c r="I11" s="12">
        <v>698244.29</v>
      </c>
      <c r="J11" s="12">
        <v>390219.88</v>
      </c>
      <c r="K11" s="12">
        <v>691544.73</v>
      </c>
      <c r="L11" s="12" t="s">
        <v>44</v>
      </c>
    </row>
    <row r="12" spans="1:24" ht="23.25" customHeight="1" x14ac:dyDescent="0.3">
      <c r="A12" s="13" t="s">
        <v>41</v>
      </c>
      <c r="B12" s="14">
        <v>5241741.45</v>
      </c>
      <c r="C12" s="14">
        <v>203316.79</v>
      </c>
      <c r="D12" s="14">
        <v>134142.82999999999</v>
      </c>
      <c r="E12" s="14">
        <v>86290.53</v>
      </c>
      <c r="F12" s="14">
        <v>63926.61</v>
      </c>
      <c r="G12" s="14">
        <v>539565.98</v>
      </c>
      <c r="H12" s="14">
        <v>3030402.21</v>
      </c>
      <c r="I12" s="14">
        <v>489324.35</v>
      </c>
      <c r="J12" s="14">
        <v>273685.63</v>
      </c>
      <c r="K12" s="14">
        <v>421086.53</v>
      </c>
      <c r="L12" s="14" t="s">
        <v>44</v>
      </c>
    </row>
    <row r="13" spans="1:24" ht="23.25" customHeight="1" x14ac:dyDescent="0.3">
      <c r="A13" s="13" t="s">
        <v>42</v>
      </c>
      <c r="B13" s="14">
        <v>4356875.8</v>
      </c>
      <c r="C13" s="14">
        <v>76314.3</v>
      </c>
      <c r="D13" s="14">
        <v>245696.42</v>
      </c>
      <c r="E13" s="14">
        <v>93410.07</v>
      </c>
      <c r="F13" s="14">
        <v>145778.20000000001</v>
      </c>
      <c r="G13" s="14">
        <v>845681.9</v>
      </c>
      <c r="H13" s="14">
        <v>2354082.5299999998</v>
      </c>
      <c r="I13" s="14">
        <v>208919.93</v>
      </c>
      <c r="J13" s="14">
        <v>116534.25</v>
      </c>
      <c r="K13" s="14">
        <v>270458.21000000002</v>
      </c>
      <c r="L13" s="14" t="s">
        <v>44</v>
      </c>
    </row>
    <row r="14" spans="1:24" s="11" customFormat="1" ht="23.25" customHeight="1" x14ac:dyDescent="0.3">
      <c r="A14" s="11" t="s">
        <v>45</v>
      </c>
      <c r="B14" s="12">
        <v>395919.31</v>
      </c>
      <c r="C14" s="12">
        <v>11579.21</v>
      </c>
      <c r="D14" s="12">
        <v>15646.39</v>
      </c>
      <c r="E14" s="12">
        <v>4982.5600000000004</v>
      </c>
      <c r="F14" s="12">
        <v>5951.86</v>
      </c>
      <c r="G14" s="12">
        <v>46419.27</v>
      </c>
      <c r="H14" s="12">
        <v>247133.99</v>
      </c>
      <c r="I14" s="12">
        <v>24793.67</v>
      </c>
      <c r="J14" s="12">
        <v>12474.54</v>
      </c>
      <c r="K14" s="12">
        <v>26937.82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 x14ac:dyDescent="0.3">
      <c r="A15" s="13" t="s">
        <v>41</v>
      </c>
      <c r="B15" s="14">
        <v>225733.29</v>
      </c>
      <c r="C15" s="14">
        <v>8839.35</v>
      </c>
      <c r="D15" s="14">
        <v>5238.8100000000004</v>
      </c>
      <c r="E15" s="14">
        <v>3638.69</v>
      </c>
      <c r="F15" s="14">
        <v>798.53</v>
      </c>
      <c r="G15" s="14">
        <v>13888.79</v>
      </c>
      <c r="H15" s="14">
        <v>151398.57</v>
      </c>
      <c r="I15" s="14">
        <v>16112.35</v>
      </c>
      <c r="J15" s="14">
        <v>9211.41</v>
      </c>
      <c r="K15" s="14">
        <v>16606.79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 x14ac:dyDescent="0.3">
      <c r="A16" s="13" t="s">
        <v>42</v>
      </c>
      <c r="B16" s="14">
        <v>170186.03</v>
      </c>
      <c r="C16" s="14">
        <v>2739.87</v>
      </c>
      <c r="D16" s="14">
        <v>10407.58</v>
      </c>
      <c r="E16" s="14">
        <v>1343.87</v>
      </c>
      <c r="F16" s="14">
        <v>5153.33</v>
      </c>
      <c r="G16" s="14">
        <v>32530.48</v>
      </c>
      <c r="H16" s="14">
        <v>95735.42</v>
      </c>
      <c r="I16" s="14">
        <v>8681.32</v>
      </c>
      <c r="J16" s="14">
        <v>3263.13</v>
      </c>
      <c r="K16" s="14">
        <v>10331.030000000001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 x14ac:dyDescent="0.3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 x14ac:dyDescent="0.3">
      <c r="A18" s="19" t="s">
        <v>47</v>
      </c>
      <c r="B18" s="20">
        <v>100</v>
      </c>
      <c r="C18" s="20">
        <f>(C8/$B$8)*100</f>
        <v>3.850525694006643</v>
      </c>
      <c r="D18" s="20">
        <f t="shared" ref="D18:L18" si="0">(D8/$B$8)*100</f>
        <v>5.658319945856789</v>
      </c>
      <c r="E18" s="20">
        <f t="shared" si="0"/>
        <v>4.4743188100833526</v>
      </c>
      <c r="F18" s="20">
        <f t="shared" si="0"/>
        <v>4.3326602056720818</v>
      </c>
      <c r="G18" s="20">
        <f t="shared" si="0"/>
        <v>20.202101780851649</v>
      </c>
      <c r="H18" s="20">
        <f t="shared" si="0"/>
        <v>30.883071635278409</v>
      </c>
      <c r="I18" s="20">
        <f t="shared" si="0"/>
        <v>10.77654762027824</v>
      </c>
      <c r="J18" s="20">
        <f>(J8/$B$8)*100</f>
        <v>9.2537651747320684</v>
      </c>
      <c r="K18" s="20">
        <f t="shared" si="0"/>
        <v>10.506409650249175</v>
      </c>
      <c r="L18" s="20">
        <f t="shared" si="0"/>
        <v>6.2279456625148936E-2</v>
      </c>
      <c r="M18" s="21"/>
      <c r="N18" s="22"/>
    </row>
    <row r="19" spans="1:14" ht="23.25" customHeight="1" x14ac:dyDescent="0.3">
      <c r="A19" s="23" t="s">
        <v>41</v>
      </c>
      <c r="B19" s="24">
        <v>100</v>
      </c>
      <c r="C19" s="24">
        <f>(C9/$B$9)*100</f>
        <v>4.6033199498565187</v>
      </c>
      <c r="D19" s="24">
        <f t="shared" ref="D19:L19" si="1">(D9/$B$9)*100</f>
        <v>3.9535766175864713</v>
      </c>
      <c r="E19" s="24">
        <f t="shared" si="1"/>
        <v>3.8048798274573068</v>
      </c>
      <c r="F19" s="24">
        <f t="shared" si="1"/>
        <v>2.4198861894799535</v>
      </c>
      <c r="G19" s="24">
        <f t="shared" si="1"/>
        <v>14.761303294814693</v>
      </c>
      <c r="H19" s="24">
        <f t="shared" si="1"/>
        <v>33.106955088606107</v>
      </c>
      <c r="I19" s="24">
        <f t="shared" si="1"/>
        <v>14.686629447800451</v>
      </c>
      <c r="J19" s="24">
        <f t="shared" si="1"/>
        <v>12.322411227022743</v>
      </c>
      <c r="K19" s="24">
        <f t="shared" si="1"/>
        <v>10.285737789708804</v>
      </c>
      <c r="L19" s="24">
        <f t="shared" si="1"/>
        <v>5.5300519030321856E-2</v>
      </c>
      <c r="M19" s="25"/>
      <c r="N19" s="22"/>
    </row>
    <row r="20" spans="1:14" ht="23.25" customHeight="1" x14ac:dyDescent="0.3">
      <c r="A20" s="23" t="s">
        <v>42</v>
      </c>
      <c r="B20" s="24">
        <v>100</v>
      </c>
      <c r="C20" s="24">
        <f>(C10/$B$10)*100</f>
        <v>2.9592664357426144</v>
      </c>
      <c r="D20" s="24">
        <f t="shared" ref="D20:L20" si="2">(D10/$B$10)*100</f>
        <v>7.6766248141434277</v>
      </c>
      <c r="E20" s="24">
        <f t="shared" si="2"/>
        <v>5.2668908039584474</v>
      </c>
      <c r="F20" s="24">
        <f t="shared" si="2"/>
        <v>6.5972597712655983</v>
      </c>
      <c r="G20" s="24">
        <f>(G10/$B$10)*100</f>
        <v>26.643651997961292</v>
      </c>
      <c r="H20" s="24">
        <f t="shared" si="2"/>
        <v>28.250138785256706</v>
      </c>
      <c r="I20" s="24">
        <f t="shared" si="2"/>
        <v>6.147265982871712</v>
      </c>
      <c r="J20" s="24">
        <f t="shared" si="2"/>
        <v>5.620688624205882</v>
      </c>
      <c r="K20" s="24">
        <f t="shared" si="2"/>
        <v>10.767670721482151</v>
      </c>
      <c r="L20" s="24">
        <f t="shared" si="2"/>
        <v>7.0542063112154621E-2</v>
      </c>
      <c r="M20" s="25"/>
      <c r="N20" s="22"/>
    </row>
    <row r="21" spans="1:14" s="11" customFormat="1" ht="23.25" customHeight="1" x14ac:dyDescent="0.3">
      <c r="A21" s="15" t="s">
        <v>48</v>
      </c>
      <c r="B21" s="20">
        <f>SUM(C21:L21)</f>
        <v>100.00000000000001</v>
      </c>
      <c r="C21" s="20">
        <f t="shared" ref="C21:K21" si="3">(C11/$B$11)*100</f>
        <v>2.9132433632563068</v>
      </c>
      <c r="D21" s="20">
        <f t="shared" si="3"/>
        <v>3.9572287352118347</v>
      </c>
      <c r="E21" s="20">
        <f t="shared" si="3"/>
        <v>1.8721509079862519</v>
      </c>
      <c r="F21" s="20">
        <f t="shared" si="3"/>
        <v>2.1847397863478721</v>
      </c>
      <c r="G21" s="20">
        <f t="shared" si="3"/>
        <v>14.431744113976416</v>
      </c>
      <c r="H21" s="20">
        <f t="shared" si="3"/>
        <v>56.096462644137624</v>
      </c>
      <c r="I21" s="20">
        <f t="shared" si="3"/>
        <v>7.2744258033624583</v>
      </c>
      <c r="J21" s="20">
        <f>(J11/$B$11)*100</f>
        <v>4.0653759790244788</v>
      </c>
      <c r="K21" s="20">
        <f t="shared" si="3"/>
        <v>7.2046286666967578</v>
      </c>
      <c r="L21" s="12" t="s">
        <v>44</v>
      </c>
      <c r="M21" s="21"/>
      <c r="N21" s="22"/>
    </row>
    <row r="22" spans="1:14" ht="23.25" customHeight="1" x14ac:dyDescent="0.3">
      <c r="A22" s="23" t="s">
        <v>41</v>
      </c>
      <c r="B22" s="24">
        <v>100</v>
      </c>
      <c r="C22" s="24">
        <f>(C12/$B$12)*100</f>
        <v>3.8788023396308491</v>
      </c>
      <c r="D22" s="24">
        <f t="shared" ref="D22:K22" si="4">(D12/$B$12)*100</f>
        <v>2.5591271770949322</v>
      </c>
      <c r="E22" s="24">
        <f t="shared" si="4"/>
        <v>1.646218739003237</v>
      </c>
      <c r="F22" s="24">
        <f t="shared" si="4"/>
        <v>1.2195681646983942</v>
      </c>
      <c r="G22" s="24">
        <f t="shared" si="4"/>
        <v>10.293639721585276</v>
      </c>
      <c r="H22" s="24">
        <f t="shared" si="4"/>
        <v>57.812889836449301</v>
      </c>
      <c r="I22" s="24">
        <f t="shared" si="4"/>
        <v>9.3351485316010763</v>
      </c>
      <c r="J22" s="24">
        <f t="shared" si="4"/>
        <v>5.221272979803306</v>
      </c>
      <c r="K22" s="24">
        <f t="shared" si="4"/>
        <v>8.0333327009099254</v>
      </c>
      <c r="L22" s="14" t="s">
        <v>44</v>
      </c>
      <c r="M22" s="25"/>
      <c r="N22" s="22"/>
    </row>
    <row r="23" spans="1:14" ht="23.25" customHeight="1" x14ac:dyDescent="0.3">
      <c r="A23" s="23" t="s">
        <v>42</v>
      </c>
      <c r="B23" s="26">
        <v>100</v>
      </c>
      <c r="C23" s="26">
        <f>(C13/$B$13)*100</f>
        <v>1.7515830953914273</v>
      </c>
      <c r="D23" s="26">
        <f t="shared" ref="D23:K23" si="5">(D13/$B$13)*100</f>
        <v>5.6392798711406931</v>
      </c>
      <c r="E23" s="26">
        <f t="shared" si="5"/>
        <v>2.1439690798622264</v>
      </c>
      <c r="F23" s="26">
        <f t="shared" si="5"/>
        <v>3.3459342586722354</v>
      </c>
      <c r="G23" s="26">
        <f t="shared" si="5"/>
        <v>19.410282478100481</v>
      </c>
      <c r="H23" s="26">
        <f t="shared" si="5"/>
        <v>54.031435323448974</v>
      </c>
      <c r="I23" s="26">
        <f t="shared" si="5"/>
        <v>4.7951775444230016</v>
      </c>
      <c r="J23" s="26">
        <f t="shared" si="5"/>
        <v>2.6747204958195043</v>
      </c>
      <c r="K23" s="26">
        <f t="shared" si="5"/>
        <v>6.2076180826637293</v>
      </c>
      <c r="L23" s="14" t="s">
        <v>44</v>
      </c>
      <c r="M23" s="25"/>
      <c r="N23" s="22"/>
    </row>
    <row r="24" spans="1:14" s="11" customFormat="1" ht="23.25" customHeight="1" x14ac:dyDescent="0.3">
      <c r="A24" s="11" t="s">
        <v>45</v>
      </c>
      <c r="B24" s="27">
        <v>100</v>
      </c>
      <c r="C24" s="27">
        <f>(C14/$B$14)*100</f>
        <v>2.9246388613881953</v>
      </c>
      <c r="D24" s="27">
        <f t="shared" ref="D24:K24" si="6">(D14/$B$14)*100</f>
        <v>3.9519138382010208</v>
      </c>
      <c r="E24" s="27">
        <f t="shared" si="6"/>
        <v>1.258478653137681</v>
      </c>
      <c r="F24" s="27">
        <f t="shared" si="6"/>
        <v>1.5033012661089957</v>
      </c>
      <c r="G24" s="27">
        <f>(G14/$B$14)*100</f>
        <v>11.724426878800125</v>
      </c>
      <c r="H24" s="27">
        <f t="shared" si="6"/>
        <v>62.420292154984814</v>
      </c>
      <c r="I24" s="27">
        <f t="shared" si="6"/>
        <v>6.262303801246774</v>
      </c>
      <c r="J24" s="27">
        <f t="shared" si="6"/>
        <v>3.1507783745127265</v>
      </c>
      <c r="K24" s="27">
        <f t="shared" si="6"/>
        <v>6.8038661716196671</v>
      </c>
      <c r="L24" s="12" t="s">
        <v>44</v>
      </c>
      <c r="M24" s="21"/>
      <c r="N24" s="22"/>
    </row>
    <row r="25" spans="1:14" ht="23.25" customHeight="1" x14ac:dyDescent="0.3">
      <c r="A25" s="23" t="s">
        <v>41</v>
      </c>
      <c r="B25" s="26">
        <v>100</v>
      </c>
      <c r="C25" s="26">
        <f>(C15/$B$15)*100</f>
        <v>3.9158380228277361</v>
      </c>
      <c r="D25" s="26">
        <f t="shared" ref="D25:K25" si="7">(D15/$B$15)*100</f>
        <v>2.320796369910703</v>
      </c>
      <c r="E25" s="26">
        <f t="shared" si="7"/>
        <v>1.611942128695329</v>
      </c>
      <c r="F25" s="26">
        <f t="shared" si="7"/>
        <v>0.35374932957385236</v>
      </c>
      <c r="G25" s="26">
        <f t="shared" si="7"/>
        <v>6.1527433547794397</v>
      </c>
      <c r="H25" s="26">
        <f t="shared" si="7"/>
        <v>67.06966881136583</v>
      </c>
      <c r="I25" s="26">
        <f t="shared" si="7"/>
        <v>7.1377819372587883</v>
      </c>
      <c r="J25" s="26">
        <f t="shared" si="7"/>
        <v>4.0806608542320006</v>
      </c>
      <c r="K25" s="26">
        <f t="shared" si="7"/>
        <v>7.3568191913563137</v>
      </c>
      <c r="L25" s="14" t="s">
        <v>44</v>
      </c>
      <c r="M25" s="25"/>
      <c r="N25" s="22"/>
    </row>
    <row r="26" spans="1:14" ht="23.25" customHeight="1" x14ac:dyDescent="0.3">
      <c r="A26" s="28" t="s">
        <v>42</v>
      </c>
      <c r="B26" s="29">
        <v>100</v>
      </c>
      <c r="C26" s="29">
        <f>(C16/$B$16)*100</f>
        <v>1.6099265021929239</v>
      </c>
      <c r="D26" s="29">
        <f t="shared" ref="D26:J26" si="8">(D16/$B$16)*100</f>
        <v>6.1154138209816633</v>
      </c>
      <c r="E26" s="29">
        <f t="shared" si="8"/>
        <v>0.78964765791880787</v>
      </c>
      <c r="F26" s="29">
        <f t="shared" si="8"/>
        <v>3.0280570032687173</v>
      </c>
      <c r="G26" s="29">
        <f t="shared" si="8"/>
        <v>19.114659411233696</v>
      </c>
      <c r="H26" s="29">
        <f t="shared" si="8"/>
        <v>56.253395181731427</v>
      </c>
      <c r="I26" s="29">
        <f t="shared" si="8"/>
        <v>5.1010767452534145</v>
      </c>
      <c r="J26" s="29">
        <f t="shared" si="8"/>
        <v>1.917390046644839</v>
      </c>
      <c r="K26" s="29">
        <f>(K16/$B$16)*100</f>
        <v>6.0704336307745121</v>
      </c>
      <c r="L26" s="30" t="s">
        <v>44</v>
      </c>
      <c r="M26" s="25"/>
      <c r="N26" s="22"/>
    </row>
    <row r="27" spans="1:14" ht="45" customHeight="1" x14ac:dyDescent="0.3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 x14ac:dyDescent="0.3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dcterms:created xsi:type="dcterms:W3CDTF">2019-08-30T07:41:52Z</dcterms:created>
  <dcterms:modified xsi:type="dcterms:W3CDTF">2020-12-15T02:44:24Z</dcterms:modified>
</cp:coreProperties>
</file>