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คำนวณสรง64\"/>
    </mc:Choice>
  </mc:AlternateContent>
  <xr:revisionPtr revIDLastSave="0" documentId="13_ncr:1_{903A3F46-4104-4950-860C-2D167ECF4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ร4" sheetId="1" r:id="rId1"/>
    <sheet name="Sheet1" sheetId="2" r:id="rId2"/>
  </sheets>
  <definedNames>
    <definedName name="_xlnm.Print_Area" localSheetId="0">ตร4!$A$1:$D$31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H14" i="2"/>
  <c r="F14" i="2"/>
  <c r="F16" i="2"/>
  <c r="F17" i="2"/>
  <c r="F18" i="2"/>
  <c r="F19" i="2"/>
  <c r="F20" i="2"/>
  <c r="F21" i="2"/>
  <c r="F22" i="2"/>
  <c r="F23" i="2"/>
  <c r="F24" i="2"/>
  <c r="F15" i="2"/>
  <c r="H26" i="2"/>
  <c r="I26" i="2"/>
  <c r="G26" i="2"/>
  <c r="D28" i="2"/>
  <c r="D26" i="2" s="1"/>
  <c r="D29" i="2"/>
  <c r="D30" i="2"/>
  <c r="D31" i="2"/>
  <c r="D32" i="2"/>
  <c r="D33" i="2"/>
  <c r="D34" i="2"/>
  <c r="D35" i="2"/>
  <c r="D27" i="2"/>
  <c r="C28" i="2"/>
  <c r="C29" i="2"/>
  <c r="C30" i="2"/>
  <c r="C31" i="2"/>
  <c r="C32" i="2"/>
  <c r="C33" i="2"/>
  <c r="C34" i="2"/>
  <c r="C35" i="2"/>
  <c r="C36" i="2"/>
  <c r="C27" i="2"/>
  <c r="B26" i="2"/>
  <c r="B28" i="2"/>
  <c r="B29" i="2"/>
  <c r="B30" i="2"/>
  <c r="B31" i="2"/>
  <c r="B32" i="2"/>
  <c r="B33" i="2"/>
  <c r="B34" i="2"/>
  <c r="B35" i="2"/>
  <c r="B36" i="2"/>
  <c r="B27" i="2"/>
  <c r="C14" i="2"/>
  <c r="D14" i="2"/>
  <c r="B14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C15" i="2"/>
  <c r="D15" i="2"/>
  <c r="B15" i="2"/>
  <c r="C26" i="2" l="1"/>
</calcChain>
</file>

<file path=xl/sharedStrings.xml><?xml version="1.0" encoding="utf-8"?>
<sst xmlns="http://schemas.openxmlformats.org/spreadsheetml/2006/main" count="80" uniqueCount="24">
  <si>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</si>
  <si>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</si>
  <si>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</si>
  <si>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</si>
  <si>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</si>
  <si>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</si>
  <si>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</si>
  <si>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</si>
  <si>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</si>
  <si>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</si>
  <si>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</si>
  <si>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</si>
  <si>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</si>
  <si>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</si>
  <si>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</si>
  <si>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</si>
  <si>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</si>
  <si>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</si>
  <si>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</si>
  <si>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</si>
  <si>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</si>
  <si>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</si>
  <si>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</si>
  <si>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จังหวัดเพชรบุรี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</si>
</sst>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-"/>
    <numFmt numFmtId="165" formatCode="_-* #,##0.0_-;\-* #,##0.0_-;_-* &quot;-&quot;??_-;_-@_-"/>
    <numFmt numFmtId="166" formatCode="0.0"/>
    <numFmt numFmtId="167" formatCode="#,##0.0"/>
  </numFmts>
  <fonts count="13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Border="1"/>
    <xf numFmtId="0" fontId="10" fillId="0" borderId="1" xfId="0" applyFont="1" applyFill="1" applyBorder="1" applyAlignment="1">
      <alignment vertical="top"/>
    </xf>
    <xf numFmtId="0" fontId="10" fillId="0" borderId="0" xfId="0" applyFont="1" applyFill="1"/>
    <xf numFmtId="165" fontId="10" fillId="0" borderId="0" xfId="0" applyNumberFormat="1" applyFont="1" applyFill="1"/>
    <xf numFmtId="0" fontId="10" fillId="0" borderId="0" xfId="0" quotePrefix="1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0" borderId="2" xfId="0" quotePrefix="1" applyFont="1" applyFill="1" applyBorder="1" applyAlignment="1" applyProtection="1">
      <alignment horizontal="left"/>
    </xf>
    <xf numFmtId="0" fontId="10" fillId="0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66" fontId="9" fillId="0" borderId="0" xfId="1" applyNumberFormat="1" applyFont="1" applyFill="1" applyBorder="1" applyAlignment="1">
      <alignment horizontal="right"/>
    </xf>
    <xf numFmtId="166" fontId="12" fillId="0" borderId="0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3" fillId="0" borderId="0" xfId="0" applyNumberFormat="1" applyFont="1"/>
    <xf numFmtId="3" fontId="0" fillId="0" borderId="0" xfId="0" applyNumberFormat="1"/>
    <xf numFmtId="167" fontId="5" fillId="0" borderId="0" xfId="0" applyNumberFormat="1" applyFont="1" applyFill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</cellXfs>
  <cellStyles count="14">
    <cellStyle name="Comma" xfId="1" builtinId="3"/>
    <cellStyle name="Comma 2" xfId="3" xr:uid="{00000000-0005-0000-0000-000000000000}"/>
    <cellStyle name="Comma 2 2" xfId="9" xr:uid="{8CA0284D-B2A7-487A-9333-C6B202B6D75B}"/>
    <cellStyle name="Comma 3" xfId="8" xr:uid="{79688D24-C70F-45B4-B4E5-5E4B39BE4C0D}"/>
    <cellStyle name="Normal" xfId="0" builtinId="0"/>
    <cellStyle name="Normal 2" xfId="4" xr:uid="{00000000-0005-0000-0000-000001000000}"/>
    <cellStyle name="Normal 3" xfId="5" xr:uid="{00000000-0005-0000-0000-000002000000}"/>
    <cellStyle name="Normal 3 2" xfId="10" xr:uid="{8CA96A9C-667D-419B-AEDE-C9DCB826202A}"/>
    <cellStyle name="เครื่องหมายจุลภาค 2" xfId="2" xr:uid="{00000000-0005-0000-0000-000003000000}"/>
    <cellStyle name="เครื่องหมายจุลภาค 2 2" xfId="11" xr:uid="{8D83240D-5573-46B5-B633-1C73655E1D5A}"/>
    <cellStyle name="ปกติ 2" xfId="6" xr:uid="{00000000-0005-0000-0000-000006000000}"/>
    <cellStyle name="ปกติ 2 2" xfId="12" xr:uid="{B572BC87-A9A8-45AA-88F4-44369F269CE9}"/>
    <cellStyle name="เปอร์เซ็นต์ 2" xfId="7" xr:uid="{00000000-0005-0000-0000-000007000000}"/>
    <cellStyle name="เปอร์เซ็นต์ 2 2" xfId="13" xr:uid="{C794F6DA-D998-4493-BF93-DA309E46FA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6"/>
  <sheetViews>
    <sheetView tabSelected="1" view="pageLayout" zoomScaleNormal="120" workbookViewId="0">
      <selection activeCell="C22" sqref="C22"/>
    </sheetView>
  </sheetViews>
  <sheetFormatPr defaultRowHeight="18" customHeight="1"/>
  <cols>
    <col min="1" max="1" width="58.28515625" style="1" customWidth="1"/>
    <col min="2" max="4" width="11.7109375" style="1" customWidth="1"/>
    <col min="5" max="16384" width="9.140625" style="1"/>
  </cols>
  <sheetData>
    <row r="1" spans="1:4" s="8" customFormat="1" ht="30" customHeight="1">
      <c r="A1" s="9" t="s">
        <v>22</v>
      </c>
      <c r="B1" s="1"/>
      <c r="C1" s="1"/>
      <c r="D1" s="1"/>
    </row>
    <row r="2" spans="1:4" s="8" customFormat="1" ht="15" customHeight="1">
      <c r="A2" s="9"/>
      <c r="B2" s="1"/>
      <c r="C2" s="1"/>
      <c r="D2" s="1"/>
    </row>
    <row r="3" spans="1:4" s="8" customFormat="1" ht="21" customHeight="1">
      <c r="A3" s="21" t="s">
        <v>20</v>
      </c>
      <c r="B3" s="22" t="s">
        <v>19</v>
      </c>
      <c r="C3" s="22" t="s">
        <v>18</v>
      </c>
      <c r="D3" s="22" t="s">
        <v>17</v>
      </c>
    </row>
    <row r="4" spans="1:4" s="8" customFormat="1" ht="24" customHeight="1">
      <c r="A4" s="10"/>
      <c r="B4" s="35" t="s">
        <v>16</v>
      </c>
      <c r="C4" s="35"/>
      <c r="D4" s="35"/>
    </row>
    <row r="5" spans="1:4" s="7" customFormat="1" ht="24" customHeight="1">
      <c r="A5" s="11" t="s">
        <v>11</v>
      </c>
      <c r="B5" s="23">
        <v>280856.01</v>
      </c>
      <c r="C5" s="23">
        <v>148571.25</v>
      </c>
      <c r="D5" s="23">
        <v>132284.76</v>
      </c>
    </row>
    <row r="6" spans="1:4" s="6" customFormat="1" ht="24" customHeight="1">
      <c r="A6" s="17" t="s">
        <v>15</v>
      </c>
      <c r="B6" s="24">
        <v>7632.8774999999996</v>
      </c>
      <c r="C6" s="24">
        <v>5344.1824999999999</v>
      </c>
      <c r="D6" s="24">
        <v>2288.6949999999997</v>
      </c>
    </row>
    <row r="7" spans="1:4" s="6" customFormat="1" ht="24" customHeight="1">
      <c r="A7" s="18" t="s">
        <v>9</v>
      </c>
      <c r="B7" s="24">
        <v>16901.577499999999</v>
      </c>
      <c r="C7" s="24">
        <v>5508.2875000000004</v>
      </c>
      <c r="D7" s="24">
        <v>11393.29</v>
      </c>
    </row>
    <row r="8" spans="1:4" s="6" customFormat="1" ht="24" customHeight="1">
      <c r="A8" s="17" t="s">
        <v>8</v>
      </c>
      <c r="B8" s="24">
        <v>7865.1525000000001</v>
      </c>
      <c r="C8" s="24">
        <v>3881.9475000000002</v>
      </c>
      <c r="D8" s="24">
        <v>3983.2049999999999</v>
      </c>
    </row>
    <row r="9" spans="1:4" s="6" customFormat="1" ht="24" customHeight="1">
      <c r="A9" s="18" t="s">
        <v>7</v>
      </c>
      <c r="B9" s="24">
        <v>9854.8424999999988</v>
      </c>
      <c r="C9" s="24">
        <v>2466.4349999999999</v>
      </c>
      <c r="D9" s="24">
        <v>7388.4074999999993</v>
      </c>
    </row>
    <row r="10" spans="1:4" s="5" customFormat="1" ht="24" customHeight="1">
      <c r="A10" s="17" t="s">
        <v>14</v>
      </c>
      <c r="B10" s="24">
        <v>68328.802499999991</v>
      </c>
      <c r="C10" s="24">
        <v>26608.525000000001</v>
      </c>
      <c r="D10" s="24">
        <v>41720.277499999997</v>
      </c>
    </row>
    <row r="11" spans="1:4" s="5" customFormat="1" ht="24" customHeight="1">
      <c r="A11" s="17" t="s">
        <v>13</v>
      </c>
      <c r="B11" s="24">
        <v>75428.319999999992</v>
      </c>
      <c r="C11" s="24">
        <v>45675.902499999997</v>
      </c>
      <c r="D11" s="24">
        <v>29752.4175</v>
      </c>
    </row>
    <row r="12" spans="1:4" s="5" customFormat="1" ht="24" customHeight="1">
      <c r="A12" s="17" t="s">
        <v>4</v>
      </c>
      <c r="B12" s="24">
        <v>33175.815000000002</v>
      </c>
      <c r="C12" s="24">
        <v>21421.997500000001</v>
      </c>
      <c r="D12" s="24">
        <v>11753.817499999999</v>
      </c>
    </row>
    <row r="13" spans="1:4" s="5" customFormat="1" ht="24" customHeight="1">
      <c r="A13" s="17" t="s">
        <v>3</v>
      </c>
      <c r="B13" s="24">
        <v>18694.387500000001</v>
      </c>
      <c r="C13" s="24">
        <v>15302.725</v>
      </c>
      <c r="D13" s="24">
        <v>3391.6624999999999</v>
      </c>
    </row>
    <row r="14" spans="1:4" s="5" customFormat="1" ht="24" customHeight="1">
      <c r="A14" s="18" t="s">
        <v>2</v>
      </c>
      <c r="B14" s="24">
        <v>42532.985000000001</v>
      </c>
      <c r="C14" s="24">
        <v>21919.997500000001</v>
      </c>
      <c r="D14" s="24">
        <v>20612.987499999999</v>
      </c>
    </row>
    <row r="15" spans="1:4" s="5" customFormat="1" ht="24" customHeight="1">
      <c r="A15" s="17" t="s">
        <v>1</v>
      </c>
      <c r="B15" s="24">
        <v>441.25</v>
      </c>
      <c r="C15" s="24">
        <v>441.25</v>
      </c>
      <c r="D15" s="12" t="s">
        <v>21</v>
      </c>
    </row>
    <row r="16" spans="1:4" ht="24" customHeight="1">
      <c r="A16" s="13"/>
      <c r="B16" s="36" t="s">
        <v>12</v>
      </c>
      <c r="C16" s="36"/>
      <c r="D16" s="36"/>
    </row>
    <row r="17" spans="1:4" ht="24" customHeight="1">
      <c r="A17" s="11" t="s">
        <v>11</v>
      </c>
      <c r="B17" s="25">
        <v>99.999999999999986</v>
      </c>
      <c r="C17" s="25">
        <v>100</v>
      </c>
      <c r="D17" s="25">
        <v>100</v>
      </c>
    </row>
    <row r="18" spans="1:4" s="6" customFormat="1" ht="24" customHeight="1">
      <c r="A18" s="17" t="s">
        <v>10</v>
      </c>
      <c r="B18" s="26">
        <v>2.7</v>
      </c>
      <c r="C18" s="26">
        <v>3.6</v>
      </c>
      <c r="D18" s="26">
        <v>1.7</v>
      </c>
    </row>
    <row r="19" spans="1:4" s="6" customFormat="1" ht="24" customHeight="1">
      <c r="A19" s="18" t="s">
        <v>9</v>
      </c>
      <c r="B19" s="26">
        <v>6</v>
      </c>
      <c r="C19" s="26">
        <v>3.7</v>
      </c>
      <c r="D19" s="26">
        <v>8.6</v>
      </c>
    </row>
    <row r="20" spans="1:4" s="6" customFormat="1" ht="24" customHeight="1">
      <c r="A20" s="17" t="s">
        <v>8</v>
      </c>
      <c r="B20" s="26">
        <v>2.8</v>
      </c>
      <c r="C20" s="26">
        <v>2.6</v>
      </c>
      <c r="D20" s="26">
        <v>3</v>
      </c>
    </row>
    <row r="21" spans="1:4" s="6" customFormat="1" ht="24" customHeight="1">
      <c r="A21" s="18" t="s">
        <v>7</v>
      </c>
      <c r="B21" s="26">
        <v>3.5</v>
      </c>
      <c r="C21" s="26">
        <v>1.7</v>
      </c>
      <c r="D21" s="26">
        <v>5.6</v>
      </c>
    </row>
    <row r="22" spans="1:4" s="5" customFormat="1" ht="24" customHeight="1">
      <c r="A22" s="17" t="s">
        <v>6</v>
      </c>
      <c r="B22" s="26">
        <v>24.3</v>
      </c>
      <c r="C22" s="26">
        <v>17.899999999999999</v>
      </c>
      <c r="D22" s="26">
        <v>31.5</v>
      </c>
    </row>
    <row r="23" spans="1:4" s="5" customFormat="1" ht="24" customHeight="1">
      <c r="A23" s="17" t="s">
        <v>5</v>
      </c>
      <c r="B23" s="26">
        <v>26.9</v>
      </c>
      <c r="C23" s="26">
        <v>30.7</v>
      </c>
      <c r="D23" s="26">
        <v>22.5</v>
      </c>
    </row>
    <row r="24" spans="1:4" s="5" customFormat="1" ht="24" customHeight="1">
      <c r="A24" s="17" t="s">
        <v>4</v>
      </c>
      <c r="B24" s="26">
        <v>11.8</v>
      </c>
      <c r="C24" s="26">
        <v>14.4</v>
      </c>
      <c r="D24" s="26">
        <v>8.9</v>
      </c>
    </row>
    <row r="25" spans="1:4" s="5" customFormat="1" ht="24" customHeight="1">
      <c r="A25" s="17" t="s">
        <v>3</v>
      </c>
      <c r="B25" s="26">
        <v>6.7</v>
      </c>
      <c r="C25" s="26">
        <v>10.3</v>
      </c>
      <c r="D25" s="26">
        <v>2.6</v>
      </c>
    </row>
    <row r="26" spans="1:4" s="5" customFormat="1" ht="24" customHeight="1">
      <c r="A26" s="18" t="s">
        <v>2</v>
      </c>
      <c r="B26" s="26">
        <v>15.1</v>
      </c>
      <c r="C26" s="26">
        <v>14.8</v>
      </c>
      <c r="D26" s="26">
        <v>15.6</v>
      </c>
    </row>
    <row r="27" spans="1:4" s="5" customFormat="1" ht="24" customHeight="1">
      <c r="A27" s="19" t="s">
        <v>1</v>
      </c>
      <c r="B27" s="34">
        <v>0.2</v>
      </c>
      <c r="C27" s="34">
        <v>0.3</v>
      </c>
      <c r="D27" s="34" t="s">
        <v>21</v>
      </c>
    </row>
    <row r="28" spans="1:4" s="4" customFormat="1" ht="24" customHeight="1">
      <c r="A28" s="20" t="s">
        <v>23</v>
      </c>
      <c r="B28" s="14"/>
      <c r="C28" s="14"/>
      <c r="D28" s="14"/>
    </row>
    <row r="29" spans="1:4" ht="18" customHeight="1">
      <c r="A29" s="15"/>
      <c r="B29" s="16"/>
      <c r="C29" s="16"/>
      <c r="D29" s="16"/>
    </row>
    <row r="30" spans="1:4" ht="18" customHeight="1">
      <c r="A30" s="3" t="s">
        <v>0</v>
      </c>
    </row>
    <row r="36" spans="1:1" ht="18" customHeight="1">
      <c r="A36" s="2"/>
    </row>
  </sheetData>
  <mergeCells count="2">
    <mergeCell ref="B4:D4"/>
    <mergeCell ref="B16:D16"/>
  </mergeCells>
  <printOptions horizontalCentered="1"/>
  <pageMargins left="0.47244094488188981" right="0.78740157480314965" top="0.98425196850393704" bottom="0.62992125984251968" header="0.51181102362204722" footer="0.35433070866141736"/>
  <pageSetup paperSize="9" orientation="portrait" horizontalDpi="4294967293" verticalDpi="300" r:id="rId1"/>
  <headerFooter alignWithMargins="0">
    <oddHeader>&amp;L&amp;"TH SarabunPSK,ธรรมดา"&amp;16 28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545E-49EB-4859-BD91-2AA43B13E399}">
  <dimension ref="A1:P36"/>
  <sheetViews>
    <sheetView topLeftCell="A6" workbookViewId="0">
      <selection activeCell="F14" sqref="F14:H24"/>
    </sheetView>
  </sheetViews>
  <sheetFormatPr defaultRowHeight="21.75"/>
  <cols>
    <col min="1" max="1" width="55.42578125" bestFit="1" customWidth="1"/>
  </cols>
  <sheetData>
    <row r="1" spans="1:16" ht="22.5">
      <c r="A1" s="27" t="s">
        <v>11</v>
      </c>
      <c r="B1" s="23">
        <v>284921</v>
      </c>
      <c r="C1" s="23">
        <v>147819</v>
      </c>
      <c r="D1" s="23">
        <v>137102</v>
      </c>
      <c r="F1" s="28">
        <v>277608.40000000002</v>
      </c>
      <c r="G1" s="28">
        <v>147952.44</v>
      </c>
      <c r="H1" s="28">
        <v>129655.96</v>
      </c>
      <c r="J1" s="31">
        <v>276149.90999999997</v>
      </c>
      <c r="K1" s="31">
        <v>146867.81</v>
      </c>
      <c r="L1" s="31">
        <v>129282.1</v>
      </c>
      <c r="N1" s="31">
        <v>283419</v>
      </c>
      <c r="O1" s="31">
        <v>150321</v>
      </c>
      <c r="P1" s="31">
        <v>133098</v>
      </c>
    </row>
    <row r="2" spans="1:16" ht="22.5">
      <c r="A2" s="17" t="s">
        <v>15</v>
      </c>
      <c r="B2" s="24">
        <v>7344</v>
      </c>
      <c r="C2" s="24">
        <v>4782</v>
      </c>
      <c r="D2" s="24">
        <v>2562</v>
      </c>
      <c r="F2" s="29">
        <v>9023.48</v>
      </c>
      <c r="G2" s="29">
        <v>6740.33</v>
      </c>
      <c r="H2" s="29">
        <v>2283.15</v>
      </c>
      <c r="J2" s="30">
        <v>8762.02</v>
      </c>
      <c r="K2" s="30">
        <v>6063.4</v>
      </c>
      <c r="L2" s="30">
        <v>2698.63</v>
      </c>
      <c r="N2" s="30">
        <v>5401</v>
      </c>
      <c r="O2" s="30">
        <v>3791</v>
      </c>
      <c r="P2" s="30">
        <v>1611</v>
      </c>
    </row>
    <row r="3" spans="1:16" ht="22.5">
      <c r="A3" s="18" t="s">
        <v>9</v>
      </c>
      <c r="B3" s="24">
        <v>16905</v>
      </c>
      <c r="C3" s="24">
        <v>4713</v>
      </c>
      <c r="D3" s="24">
        <v>12192</v>
      </c>
      <c r="F3" s="29">
        <v>16194.62</v>
      </c>
      <c r="G3" s="29">
        <v>5449.17</v>
      </c>
      <c r="H3" s="29">
        <v>10745.46</v>
      </c>
      <c r="J3" s="30">
        <v>17035.68</v>
      </c>
      <c r="K3" s="30">
        <v>5337.98</v>
      </c>
      <c r="L3" s="30">
        <v>11697.7</v>
      </c>
      <c r="N3" s="30">
        <v>17472</v>
      </c>
      <c r="O3" s="30">
        <v>6533</v>
      </c>
      <c r="P3" s="30">
        <v>10938</v>
      </c>
    </row>
    <row r="4" spans="1:16" ht="22.5">
      <c r="A4" s="17" t="s">
        <v>8</v>
      </c>
      <c r="B4" s="24">
        <v>9923</v>
      </c>
      <c r="C4" s="24">
        <v>5179</v>
      </c>
      <c r="D4" s="24">
        <v>4744</v>
      </c>
      <c r="F4" s="29">
        <v>6543.92</v>
      </c>
      <c r="G4" s="29">
        <v>3066.09</v>
      </c>
      <c r="H4" s="29">
        <v>3477.83</v>
      </c>
      <c r="J4" s="30">
        <v>7812.7</v>
      </c>
      <c r="K4" s="30">
        <v>4116.7</v>
      </c>
      <c r="L4" s="30">
        <v>3695.99</v>
      </c>
      <c r="N4" s="30">
        <v>7181</v>
      </c>
      <c r="O4" s="30">
        <v>3166</v>
      </c>
      <c r="P4" s="30">
        <v>4015</v>
      </c>
    </row>
    <row r="5" spans="1:16" ht="22.5">
      <c r="A5" s="18" t="s">
        <v>7</v>
      </c>
      <c r="B5" s="24">
        <v>9782</v>
      </c>
      <c r="C5" s="24">
        <v>2293</v>
      </c>
      <c r="D5" s="24">
        <v>7488</v>
      </c>
      <c r="F5" s="29">
        <v>9497.16</v>
      </c>
      <c r="G5" s="29">
        <v>2075.88</v>
      </c>
      <c r="H5" s="29">
        <v>7421.28</v>
      </c>
      <c r="J5" s="30">
        <v>8714.2099999999991</v>
      </c>
      <c r="K5" s="30">
        <v>2085.86</v>
      </c>
      <c r="L5" s="30">
        <v>6628.35</v>
      </c>
      <c r="N5" s="30">
        <v>11426</v>
      </c>
      <c r="O5" s="30">
        <v>3411</v>
      </c>
      <c r="P5" s="30">
        <v>8016</v>
      </c>
    </row>
    <row r="6" spans="1:16" ht="22.5">
      <c r="A6" s="17" t="s">
        <v>14</v>
      </c>
      <c r="B6" s="24">
        <v>65028</v>
      </c>
      <c r="C6" s="24">
        <v>24500</v>
      </c>
      <c r="D6" s="24">
        <v>40528</v>
      </c>
      <c r="F6" s="29">
        <v>69605.919999999998</v>
      </c>
      <c r="G6" s="29">
        <v>25127.45</v>
      </c>
      <c r="H6" s="29">
        <v>44478.47</v>
      </c>
      <c r="J6" s="30">
        <v>70927.289999999994</v>
      </c>
      <c r="K6" s="30">
        <v>28752.65</v>
      </c>
      <c r="L6" s="30">
        <v>42174.64</v>
      </c>
      <c r="N6" s="30">
        <v>67754</v>
      </c>
      <c r="O6" s="30">
        <v>28054</v>
      </c>
      <c r="P6" s="30">
        <v>39700</v>
      </c>
    </row>
    <row r="7" spans="1:16" ht="22.5">
      <c r="A7" s="17" t="s">
        <v>13</v>
      </c>
      <c r="B7" s="24">
        <v>75665</v>
      </c>
      <c r="C7" s="24">
        <v>44612</v>
      </c>
      <c r="D7" s="24">
        <v>31053</v>
      </c>
      <c r="F7" s="29">
        <v>75496.58</v>
      </c>
      <c r="G7" s="29">
        <v>46042.25</v>
      </c>
      <c r="H7" s="29">
        <v>29454.33</v>
      </c>
      <c r="J7" s="30">
        <v>75186.7</v>
      </c>
      <c r="K7" s="30">
        <v>45884.36</v>
      </c>
      <c r="L7" s="30">
        <v>29302.34</v>
      </c>
      <c r="N7" s="30">
        <v>75365</v>
      </c>
      <c r="O7" s="30">
        <v>46165</v>
      </c>
      <c r="P7" s="30">
        <v>29200</v>
      </c>
    </row>
    <row r="8" spans="1:16" ht="22.5">
      <c r="A8" s="17" t="s">
        <v>4</v>
      </c>
      <c r="B8" s="24">
        <v>33107</v>
      </c>
      <c r="C8" s="24">
        <v>20261</v>
      </c>
      <c r="D8" s="24">
        <v>12847</v>
      </c>
      <c r="F8" s="29">
        <v>35327.94</v>
      </c>
      <c r="G8" s="29">
        <v>24535.54</v>
      </c>
      <c r="H8" s="29">
        <v>10792.39</v>
      </c>
      <c r="J8" s="30">
        <v>32549.34</v>
      </c>
      <c r="K8" s="30">
        <v>21922.45</v>
      </c>
      <c r="L8" s="30">
        <v>10626.88</v>
      </c>
      <c r="N8" s="30">
        <v>31717</v>
      </c>
      <c r="O8" s="30">
        <v>18969</v>
      </c>
      <c r="P8" s="30">
        <v>12749</v>
      </c>
    </row>
    <row r="9" spans="1:16" ht="22.5">
      <c r="A9" s="17" t="s">
        <v>3</v>
      </c>
      <c r="B9" s="24">
        <v>21181</v>
      </c>
      <c r="C9" s="24">
        <v>17549</v>
      </c>
      <c r="D9" s="24">
        <v>3633</v>
      </c>
      <c r="F9" s="29">
        <v>16147.79</v>
      </c>
      <c r="G9" s="29">
        <v>13451.5</v>
      </c>
      <c r="H9" s="29">
        <v>2696.29</v>
      </c>
      <c r="J9" s="30">
        <v>12249.77</v>
      </c>
      <c r="K9" s="30">
        <v>10845.4</v>
      </c>
      <c r="L9" s="30">
        <v>1404.36</v>
      </c>
      <c r="N9" s="30">
        <v>25198</v>
      </c>
      <c r="O9" s="30">
        <v>19365</v>
      </c>
      <c r="P9" s="30">
        <v>5833</v>
      </c>
    </row>
    <row r="10" spans="1:16" ht="22.5">
      <c r="A10" s="18" t="s">
        <v>2</v>
      </c>
      <c r="B10" s="24">
        <v>45985</v>
      </c>
      <c r="C10" s="24">
        <v>23930</v>
      </c>
      <c r="D10" s="24">
        <v>22055</v>
      </c>
      <c r="F10" s="29">
        <v>39771</v>
      </c>
      <c r="G10" s="29">
        <v>21464.240000000002</v>
      </c>
      <c r="H10" s="29">
        <v>18306.75</v>
      </c>
      <c r="J10" s="30">
        <v>42470.95</v>
      </c>
      <c r="K10" s="30">
        <v>21417.75</v>
      </c>
      <c r="L10" s="30">
        <v>21053.200000000001</v>
      </c>
      <c r="N10" s="30">
        <v>41905</v>
      </c>
      <c r="O10" s="30">
        <v>20868</v>
      </c>
      <c r="P10" s="30">
        <v>21037</v>
      </c>
    </row>
    <row r="11" spans="1:16" ht="22.5">
      <c r="A11" s="17" t="s">
        <v>1</v>
      </c>
      <c r="B11" s="12" t="s">
        <v>21</v>
      </c>
      <c r="C11" s="12" t="s">
        <v>21</v>
      </c>
      <c r="D11" s="12" t="s">
        <v>21</v>
      </c>
      <c r="F11" s="30" t="s">
        <v>21</v>
      </c>
      <c r="G11" s="30" t="s">
        <v>21</v>
      </c>
      <c r="H11" s="30" t="s">
        <v>21</v>
      </c>
      <c r="J11" s="30">
        <v>441.25</v>
      </c>
      <c r="K11" s="30">
        <v>441.25</v>
      </c>
      <c r="L11" s="30" t="s">
        <v>21</v>
      </c>
      <c r="N11" s="30" t="s">
        <v>21</v>
      </c>
      <c r="O11" s="30" t="s">
        <v>21</v>
      </c>
      <c r="P11" s="30" t="s">
        <v>21</v>
      </c>
    </row>
    <row r="14" spans="1:16" ht="22.5">
      <c r="A14" s="27" t="s">
        <v>11</v>
      </c>
      <c r="B14" s="33">
        <f>SUM(B15:B24)</f>
        <v>280855.26750000002</v>
      </c>
      <c r="C14" s="33">
        <f t="shared" ref="C14:D14" si="0">SUM(C15:C24)</f>
        <v>148571.25</v>
      </c>
      <c r="D14" s="33">
        <f t="shared" si="0"/>
        <v>132284.76</v>
      </c>
      <c r="F14" s="33">
        <f>SUM(F15:F24)</f>
        <v>280856.01</v>
      </c>
      <c r="G14" s="33">
        <f t="shared" ref="G14:H14" si="1">SUM(G15:G24)</f>
        <v>148571.25</v>
      </c>
      <c r="H14" s="33">
        <f t="shared" si="1"/>
        <v>132284.76</v>
      </c>
    </row>
    <row r="15" spans="1:16" ht="22.5">
      <c r="A15" s="17" t="s">
        <v>15</v>
      </c>
      <c r="B15" s="33">
        <f>AVERAGE(B2,F2,J2,N2)</f>
        <v>7632.625</v>
      </c>
      <c r="C15" s="33">
        <f t="shared" ref="C15:D15" si="2">AVERAGE(C2,G2,K2,O2)</f>
        <v>5344.1824999999999</v>
      </c>
      <c r="D15" s="33">
        <f t="shared" si="2"/>
        <v>2288.6949999999997</v>
      </c>
      <c r="F15" s="33">
        <f>SUM(G15:H15)</f>
        <v>7632.8774999999996</v>
      </c>
      <c r="G15">
        <v>5344.1824999999999</v>
      </c>
      <c r="H15">
        <v>2288.6949999999997</v>
      </c>
    </row>
    <row r="16" spans="1:16" ht="22.5">
      <c r="A16" s="18" t="s">
        <v>9</v>
      </c>
      <c r="B16" s="33">
        <f t="shared" ref="B16:B24" si="3">AVERAGE(B3,F3,J3,N3)</f>
        <v>16901.825000000001</v>
      </c>
      <c r="C16" s="33">
        <f t="shared" ref="C16:C24" si="4">AVERAGE(C3,G3,K3,O3)</f>
        <v>5508.2875000000004</v>
      </c>
      <c r="D16" s="33">
        <f t="shared" ref="D16:D23" si="5">AVERAGE(D3,H3,L3,P3)</f>
        <v>11393.29</v>
      </c>
      <c r="F16" s="33">
        <f t="shared" ref="F16:F24" si="6">SUM(G16:H16)</f>
        <v>16901.577499999999</v>
      </c>
      <c r="G16">
        <v>5508.2875000000004</v>
      </c>
      <c r="H16">
        <v>11393.29</v>
      </c>
    </row>
    <row r="17" spans="1:9" ht="22.5">
      <c r="A17" s="17" t="s">
        <v>8</v>
      </c>
      <c r="B17" s="33">
        <f t="shared" si="3"/>
        <v>7865.1549999999997</v>
      </c>
      <c r="C17" s="33">
        <f t="shared" si="4"/>
        <v>3881.9475000000002</v>
      </c>
      <c r="D17" s="33">
        <f t="shared" si="5"/>
        <v>3983.2049999999999</v>
      </c>
      <c r="F17" s="33">
        <f t="shared" si="6"/>
        <v>7865.1525000000001</v>
      </c>
      <c r="G17">
        <v>3881.9475000000002</v>
      </c>
      <c r="H17">
        <v>3983.2049999999999</v>
      </c>
    </row>
    <row r="18" spans="1:9" ht="22.5">
      <c r="A18" s="18" t="s">
        <v>7</v>
      </c>
      <c r="B18" s="33">
        <f t="shared" si="3"/>
        <v>9854.8424999999988</v>
      </c>
      <c r="C18" s="33">
        <f t="shared" si="4"/>
        <v>2466.4349999999999</v>
      </c>
      <c r="D18" s="33">
        <f t="shared" si="5"/>
        <v>7388.4074999999993</v>
      </c>
      <c r="F18" s="33">
        <f t="shared" si="6"/>
        <v>9854.8424999999988</v>
      </c>
      <c r="G18">
        <v>2466.4349999999999</v>
      </c>
      <c r="H18">
        <v>7388.4074999999993</v>
      </c>
    </row>
    <row r="19" spans="1:9" ht="22.5">
      <c r="A19" s="17" t="s">
        <v>14</v>
      </c>
      <c r="B19" s="33">
        <f t="shared" si="3"/>
        <v>68328.802499999991</v>
      </c>
      <c r="C19" s="33">
        <f t="shared" si="4"/>
        <v>26608.525000000001</v>
      </c>
      <c r="D19" s="33">
        <f t="shared" si="5"/>
        <v>41720.277499999997</v>
      </c>
      <c r="F19" s="33">
        <f t="shared" si="6"/>
        <v>68328.802499999991</v>
      </c>
      <c r="G19">
        <v>26608.525000000001</v>
      </c>
      <c r="H19">
        <v>41720.277499999997</v>
      </c>
    </row>
    <row r="20" spans="1:9" ht="22.5">
      <c r="A20" s="17" t="s">
        <v>13</v>
      </c>
      <c r="B20" s="33">
        <f t="shared" si="3"/>
        <v>75428.320000000007</v>
      </c>
      <c r="C20" s="33">
        <f t="shared" si="4"/>
        <v>45675.902499999997</v>
      </c>
      <c r="D20" s="33">
        <f t="shared" si="5"/>
        <v>29752.4175</v>
      </c>
      <c r="F20" s="33">
        <f t="shared" si="6"/>
        <v>75428.319999999992</v>
      </c>
      <c r="G20">
        <v>45675.902499999997</v>
      </c>
      <c r="H20">
        <v>29752.4175</v>
      </c>
    </row>
    <row r="21" spans="1:9" ht="22.5">
      <c r="A21" s="17" t="s">
        <v>4</v>
      </c>
      <c r="B21" s="33">
        <f t="shared" si="3"/>
        <v>33175.32</v>
      </c>
      <c r="C21" s="33">
        <f t="shared" si="4"/>
        <v>21421.997500000001</v>
      </c>
      <c r="D21" s="33">
        <f t="shared" si="5"/>
        <v>11753.817499999999</v>
      </c>
      <c r="F21" s="33">
        <f t="shared" si="6"/>
        <v>33175.815000000002</v>
      </c>
      <c r="G21">
        <v>21421.997500000001</v>
      </c>
      <c r="H21">
        <v>11753.817499999999</v>
      </c>
    </row>
    <row r="22" spans="1:9" ht="22.5">
      <c r="A22" s="17" t="s">
        <v>3</v>
      </c>
      <c r="B22" s="33">
        <f t="shared" si="3"/>
        <v>18694.14</v>
      </c>
      <c r="C22" s="33">
        <f t="shared" si="4"/>
        <v>15302.725</v>
      </c>
      <c r="D22" s="33">
        <f t="shared" si="5"/>
        <v>3391.6624999999999</v>
      </c>
      <c r="F22" s="33">
        <f t="shared" si="6"/>
        <v>18694.387500000001</v>
      </c>
      <c r="G22">
        <v>15302.725</v>
      </c>
      <c r="H22">
        <v>3391.6624999999999</v>
      </c>
    </row>
    <row r="23" spans="1:9" ht="22.5">
      <c r="A23" s="18" t="s">
        <v>2</v>
      </c>
      <c r="B23" s="33">
        <f t="shared" si="3"/>
        <v>42532.987500000003</v>
      </c>
      <c r="C23" s="33">
        <f t="shared" si="4"/>
        <v>21919.997500000001</v>
      </c>
      <c r="D23" s="33">
        <f t="shared" si="5"/>
        <v>20612.987499999999</v>
      </c>
      <c r="F23" s="33">
        <f t="shared" si="6"/>
        <v>42532.985000000001</v>
      </c>
      <c r="G23">
        <v>21919.997500000001</v>
      </c>
      <c r="H23">
        <v>20612.987499999999</v>
      </c>
    </row>
    <row r="24" spans="1:9" ht="22.5">
      <c r="A24" s="17" t="s">
        <v>1</v>
      </c>
      <c r="B24" s="33">
        <f t="shared" si="3"/>
        <v>441.25</v>
      </c>
      <c r="C24" s="33">
        <f t="shared" si="4"/>
        <v>441.25</v>
      </c>
      <c r="D24" s="32" t="s">
        <v>21</v>
      </c>
      <c r="F24" s="33">
        <f t="shared" si="6"/>
        <v>441.25</v>
      </c>
      <c r="G24">
        <v>441.25</v>
      </c>
      <c r="H24" t="s">
        <v>21</v>
      </c>
    </row>
    <row r="26" spans="1:9" ht="22.5">
      <c r="A26" s="27" t="s">
        <v>11</v>
      </c>
      <c r="B26" s="25">
        <f>SUM(B27:B36)</f>
        <v>99.999999999999986</v>
      </c>
      <c r="C26" s="25">
        <f t="shared" ref="C26:D26" si="7">SUM(C27:C36)</f>
        <v>100</v>
      </c>
      <c r="D26" s="25">
        <f t="shared" si="7"/>
        <v>100</v>
      </c>
      <c r="G26" s="25">
        <f>SUM(G27:G36)</f>
        <v>99.999999999999986</v>
      </c>
      <c r="H26" s="25">
        <f t="shared" ref="H26:I26" si="8">SUM(H27:H36)</f>
        <v>100</v>
      </c>
      <c r="I26" s="25">
        <f t="shared" si="8"/>
        <v>100</v>
      </c>
    </row>
    <row r="27" spans="1:9" ht="22.5">
      <c r="A27" s="17" t="s">
        <v>10</v>
      </c>
      <c r="B27" s="26">
        <f>B15/$B$14*100</f>
        <v>2.7176364068015921</v>
      </c>
      <c r="C27" s="26">
        <f>C15/$C$14*100</f>
        <v>3.5970502368392268</v>
      </c>
      <c r="D27" s="26">
        <f>D15/$D$14*100</f>
        <v>1.7301274916324445</v>
      </c>
      <c r="G27">
        <v>2.7</v>
      </c>
      <c r="H27">
        <v>3.6</v>
      </c>
      <c r="I27">
        <v>1.7</v>
      </c>
    </row>
    <row r="28" spans="1:9" ht="22.5">
      <c r="A28" s="18" t="s">
        <v>9</v>
      </c>
      <c r="B28" s="26">
        <f t="shared" ref="B28:B36" si="9">B16/$B$14*100</f>
        <v>6.0179839781712481</v>
      </c>
      <c r="C28" s="26">
        <f t="shared" ref="C28:C36" si="10">C16/$C$14*100</f>
        <v>3.7075056580596857</v>
      </c>
      <c r="D28" s="26">
        <f t="shared" ref="D28:D35" si="11">D16/$D$14*100</f>
        <v>8.6127003594367189</v>
      </c>
      <c r="G28">
        <v>6</v>
      </c>
      <c r="H28">
        <v>3.7</v>
      </c>
      <c r="I28">
        <v>8.6</v>
      </c>
    </row>
    <row r="29" spans="1:9" ht="22.5">
      <c r="A29" s="17" t="s">
        <v>8</v>
      </c>
      <c r="B29" s="26">
        <f t="shared" si="9"/>
        <v>2.8004299403072435</v>
      </c>
      <c r="C29" s="26">
        <f t="shared" si="10"/>
        <v>2.6128524192937732</v>
      </c>
      <c r="D29" s="26">
        <f t="shared" si="11"/>
        <v>3.0110838164577687</v>
      </c>
      <c r="G29">
        <v>2.8</v>
      </c>
      <c r="H29">
        <v>2.6</v>
      </c>
      <c r="I29">
        <v>3</v>
      </c>
    </row>
    <row r="30" spans="1:9" ht="22.5">
      <c r="A30" s="18" t="s">
        <v>7</v>
      </c>
      <c r="B30" s="26">
        <f t="shared" si="9"/>
        <v>3.5088686737912074</v>
      </c>
      <c r="C30" s="26">
        <f t="shared" si="10"/>
        <v>1.6601024760847067</v>
      </c>
      <c r="D30" s="26">
        <f t="shared" si="11"/>
        <v>5.5852295457163761</v>
      </c>
      <c r="G30">
        <v>3.5</v>
      </c>
      <c r="H30">
        <v>1.7</v>
      </c>
      <c r="I30">
        <v>5.6</v>
      </c>
    </row>
    <row r="31" spans="1:9" ht="22.5">
      <c r="A31" s="17" t="s">
        <v>6</v>
      </c>
      <c r="B31" s="26">
        <f t="shared" si="9"/>
        <v>24.328830685007532</v>
      </c>
      <c r="C31" s="26">
        <f t="shared" si="10"/>
        <v>17.909605660583729</v>
      </c>
      <c r="D31" s="26">
        <f t="shared" si="11"/>
        <v>31.538234260696392</v>
      </c>
      <c r="G31">
        <v>24.3</v>
      </c>
      <c r="H31">
        <v>17.899999999999999</v>
      </c>
      <c r="I31">
        <v>31.5</v>
      </c>
    </row>
    <row r="32" spans="1:9" ht="22.5">
      <c r="A32" s="17" t="s">
        <v>5</v>
      </c>
      <c r="B32" s="26">
        <f t="shared" si="9"/>
        <v>26.856651353352312</v>
      </c>
      <c r="C32" s="26">
        <f t="shared" si="10"/>
        <v>30.743432864702957</v>
      </c>
      <c r="D32" s="26">
        <f t="shared" si="11"/>
        <v>22.491190595197814</v>
      </c>
      <c r="G32">
        <v>26.9</v>
      </c>
      <c r="H32">
        <v>30.7</v>
      </c>
      <c r="I32">
        <v>22.5</v>
      </c>
    </row>
    <row r="33" spans="1:9" ht="22.5">
      <c r="A33" s="17" t="s">
        <v>4</v>
      </c>
      <c r="B33" s="26">
        <f t="shared" si="9"/>
        <v>11.812247744294131</v>
      </c>
      <c r="C33" s="26">
        <f t="shared" si="10"/>
        <v>14.418669493593143</v>
      </c>
      <c r="D33" s="26">
        <f t="shared" si="11"/>
        <v>8.8852393125254938</v>
      </c>
      <c r="G33">
        <v>11.8</v>
      </c>
      <c r="H33">
        <v>14.4</v>
      </c>
      <c r="I33">
        <v>8.9</v>
      </c>
    </row>
    <row r="34" spans="1:9" ht="22.5">
      <c r="A34" s="17" t="s">
        <v>3</v>
      </c>
      <c r="B34" s="26">
        <f t="shared" si="9"/>
        <v>6.656147191542348</v>
      </c>
      <c r="C34" s="26">
        <f t="shared" si="10"/>
        <v>10.299923437407978</v>
      </c>
      <c r="D34" s="26">
        <f t="shared" si="11"/>
        <v>2.5639102342552533</v>
      </c>
      <c r="G34">
        <v>6.7</v>
      </c>
      <c r="H34">
        <v>10.3</v>
      </c>
      <c r="I34">
        <v>2.6</v>
      </c>
    </row>
    <row r="35" spans="1:9" ht="22.5">
      <c r="A35" s="18" t="s">
        <v>2</v>
      </c>
      <c r="B35" s="26">
        <f t="shared" si="9"/>
        <v>15.1440946358608</v>
      </c>
      <c r="C35" s="26">
        <f t="shared" si="10"/>
        <v>14.753862204161303</v>
      </c>
      <c r="D35" s="26">
        <f t="shared" si="11"/>
        <v>15.582284384081731</v>
      </c>
      <c r="G35">
        <v>15.1</v>
      </c>
      <c r="H35">
        <v>14.8</v>
      </c>
      <c r="I35">
        <v>15.6</v>
      </c>
    </row>
    <row r="36" spans="1:9" ht="22.5">
      <c r="A36" s="19" t="s">
        <v>1</v>
      </c>
      <c r="B36" s="26">
        <f t="shared" si="9"/>
        <v>0.15710939087158121</v>
      </c>
      <c r="C36" s="26">
        <f t="shared" si="10"/>
        <v>0.2969955492734967</v>
      </c>
      <c r="D36" s="26" t="s">
        <v>21</v>
      </c>
      <c r="G36">
        <v>0.2</v>
      </c>
      <c r="H36">
        <v>0.3</v>
      </c>
      <c r="I3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ตร4</vt:lpstr>
      <vt:lpstr>Sheet1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2021-06-10T09:52:26Z</cp:lastPrinted>
  <dcterms:created xsi:type="dcterms:W3CDTF">2017-03-06T02:15:19Z</dcterms:created>
  <dcterms:modified xsi:type="dcterms:W3CDTF">2022-11-29T07:56:40Z</dcterms:modified>
</cp:coreProperties>
</file>