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0" yWindow="0" windowWidth="10725" windowHeight="6330" tabRatio="907"/>
  </bookViews>
  <sheets>
    <sheet name="ตารางที่3" sheetId="4" r:id="rId1"/>
  </sheets>
  <definedNames>
    <definedName name="_xlnm.Print_Area" localSheetId="0">ตารางที่3!$A$1:$E$28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4" l="1"/>
  <c r="C5" i="4"/>
  <c r="C22" i="4" l="1"/>
  <c r="C26" i="4"/>
  <c r="D24" i="4"/>
  <c r="D20" i="4"/>
  <c r="C21" i="4"/>
  <c r="C24" i="4"/>
  <c r="D25" i="4"/>
  <c r="D23" i="4"/>
  <c r="D21" i="4"/>
  <c r="D26" i="4"/>
  <c r="D18" i="4"/>
  <c r="C25" i="4" l="1"/>
  <c r="D22" i="4"/>
  <c r="C20" i="4"/>
  <c r="C18" i="4"/>
  <c r="B6" i="4"/>
  <c r="C23" i="4"/>
  <c r="C19" i="4"/>
  <c r="D19" i="4"/>
  <c r="B5" i="4" l="1"/>
  <c r="B18" i="4" l="1"/>
  <c r="B14" i="4" l="1"/>
  <c r="B26" i="4" s="1"/>
  <c r="B13" i="4"/>
  <c r="B25" i="4" s="1"/>
  <c r="B12" i="4"/>
  <c r="B24" i="4" s="1"/>
  <c r="B11" i="4"/>
  <c r="B23" i="4" s="1"/>
  <c r="B10" i="4"/>
  <c r="B22" i="4" s="1"/>
  <c r="B9" i="4"/>
  <c r="B21" i="4" s="1"/>
  <c r="B8" i="4"/>
  <c r="B20" i="4" s="1"/>
  <c r="B7" i="4"/>
  <c r="B19" i="4" s="1"/>
</calcChain>
</file>

<file path=xl/sharedStrings.xml><?xml version="1.0" encoding="utf-8"?>
<sst xmlns="http://schemas.openxmlformats.org/spreadsheetml/2006/main" count="36" uniqueCount="21">
  <si>
    <t>รวม</t>
  </si>
  <si>
    <t>ชาย</t>
  </si>
  <si>
    <t>หญิง</t>
  </si>
  <si>
    <t>ยอดรวม</t>
  </si>
  <si>
    <t>4. เสมียน</t>
  </si>
  <si>
    <t>10. คนงานซึ่งมิได้จำแนกไว้ในหมวดอื่น</t>
  </si>
  <si>
    <t>อาชีพ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</si>
  <si>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</si>
  <si>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2. ผู้ประกอบวิชาชีพด้านต่างๆ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</si>
  <si>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</si>
  <si>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-</t>
  </si>
  <si>
    <t>3. ผู้ประกอบวิชาชีพด้านเทคนิคสาขาต่างๆ และอาชีพที่เกี่ยวข้อง</t>
  </si>
  <si>
    <t xml:space="preserve">1. ผู้บัญญัติกฎหมาย ข้าราชการระดับอาวุโส และผู้จัดการ         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</si>
  <si>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</si>
  <si>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</si>
  <si>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ผู้ปฏิบัติงานด้านความสามารถทางฝีมือและธุรกิจการค้าที่เกี่ยวข้อง </t>
  </si>
  <si>
    <t>9. อาชีพขั้นพื้นฐานต่างๆ ในด้านการขายและการให้บริการ</t>
  </si>
  <si>
    <t xml:space="preserve">5. พนักงานบริการและพนักงานในร้านค้าและตลาด </t>
  </si>
  <si>
    <t xml:space="preserve">                                                   </t>
  </si>
  <si>
    <t>..</t>
  </si>
  <si>
    <t>ตารางที่ 3   จำนวนและร้อยละของผู้มีงานทำ จำแนกตามอาชีพ และเพศ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</si>
</sst>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u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167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4" fillId="0" borderId="0" xfId="0" quotePrefix="1" applyFont="1" applyAlignment="1" applyProtection="1">
      <alignment vertical="center"/>
    </xf>
    <xf numFmtId="0" fontId="4" fillId="0" borderId="0" xfId="0" quotePrefix="1" applyFont="1" applyAlignment="1" applyProtection="1">
      <alignment horizontal="left" vertical="center"/>
    </xf>
    <xf numFmtId="0" fontId="4" fillId="0" borderId="0" xfId="0" quotePrefix="1" applyFont="1" applyBorder="1" applyAlignment="1" applyProtection="1">
      <alignment horizontal="left" vertical="center"/>
    </xf>
    <xf numFmtId="167" fontId="5" fillId="0" borderId="0" xfId="0" applyNumberFormat="1" applyFont="1" applyAlignment="1">
      <alignment horizontal="right" vertical="center"/>
    </xf>
    <xf numFmtId="0" fontId="6" fillId="0" borderId="1" xfId="0" applyFont="1" applyBorder="1"/>
    <xf numFmtId="0" fontId="3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6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167" fontId="6" fillId="0" borderId="0" xfId="0" applyNumberFormat="1" applyFont="1"/>
    <xf numFmtId="167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vertical="center"/>
    </xf>
    <xf numFmtId="165" fontId="7" fillId="0" borderId="0" xfId="0" applyNumberFormat="1" applyFont="1" applyAlignment="1">
      <alignment vertical="center"/>
    </xf>
    <xf numFmtId="167" fontId="5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5" fillId="0" borderId="0" xfId="0" applyNumberFormat="1" applyFont="1" applyAlignment="1">
      <alignment vertical="center"/>
    </xf>
    <xf numFmtId="3" fontId="9" fillId="0" borderId="0" xfId="0" applyNumberFormat="1" applyFont="1"/>
    <xf numFmtId="165" fontId="4" fillId="0" borderId="0" xfId="0" applyNumberFormat="1" applyFont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67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 applyBorder="1"/>
    <xf numFmtId="2" fontId="7" fillId="0" borderId="0" xfId="0" applyNumberFormat="1" applyFont="1" applyAlignment="1">
      <alignment horizontal="center"/>
    </xf>
    <xf numFmtId="2" fontId="5" fillId="0" borderId="1" xfId="0" applyNumberFormat="1" applyFont="1" applyBorder="1" applyAlignment="1">
      <alignment horizontal="right" vertical="center" indent="1"/>
    </xf>
    <xf numFmtId="2" fontId="4" fillId="0" borderId="0" xfId="1" quotePrefix="1" applyNumberFormat="1" applyFont="1" applyFill="1" applyAlignment="1">
      <alignment horizontal="right"/>
    </xf>
    <xf numFmtId="2" fontId="6" fillId="0" borderId="0" xfId="0" applyNumberFormat="1" applyFont="1"/>
    <xf numFmtId="166" fontId="6" fillId="0" borderId="0" xfId="0" applyNumberFormat="1" applyFont="1" applyBorder="1"/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right" vertical="center" indent="1"/>
    </xf>
    <xf numFmtId="166" fontId="4" fillId="0" borderId="0" xfId="1" quotePrefix="1" applyNumberFormat="1" applyFont="1" applyFill="1" applyAlignment="1">
      <alignment horizontal="right"/>
    </xf>
    <xf numFmtId="166" fontId="6" fillId="0" borderId="1" xfId="0" applyNumberFormat="1" applyFont="1" applyBorder="1" applyAlignment="1">
      <alignment horizontal="right" vertical="center"/>
    </xf>
    <xf numFmtId="166" fontId="6" fillId="0" borderId="0" xfId="0" applyNumberFormat="1" applyFont="1"/>
    <xf numFmtId="167" fontId="6" fillId="0" borderId="0" xfId="0" applyNumberFormat="1" applyFont="1" applyBorder="1"/>
    <xf numFmtId="167" fontId="7" fillId="0" borderId="0" xfId="0" applyNumberFormat="1" applyFont="1" applyAlignment="1">
      <alignment horizontal="center"/>
    </xf>
    <xf numFmtId="167" fontId="5" fillId="0" borderId="1" xfId="0" applyNumberFormat="1" applyFont="1" applyBorder="1" applyAlignment="1">
      <alignment horizontal="right" vertical="center" indent="1"/>
    </xf>
    <xf numFmtId="167" fontId="6" fillId="0" borderId="1" xfId="0" applyNumberFormat="1" applyFont="1" applyBorder="1" applyAlignment="1">
      <alignment horizontal="right" vertical="center"/>
    </xf>
    <xf numFmtId="168" fontId="9" fillId="2" borderId="0" xfId="1" applyNumberFormat="1" applyFont="1" applyFill="1"/>
    <xf numFmtId="168" fontId="10" fillId="2" borderId="0" xfId="1" applyNumberFormat="1" applyFont="1" applyFill="1" applyAlignment="1">
      <alignment horizontal="right" wrapText="1"/>
    </xf>
    <xf numFmtId="168" fontId="4" fillId="2" borderId="0" xfId="1" applyNumberFormat="1" applyFont="1" applyFill="1" applyAlignment="1">
      <alignment horizontal="right"/>
    </xf>
    <xf numFmtId="168" fontId="4" fillId="0" borderId="0" xfId="1" quotePrefix="1" applyNumberFormat="1" applyFont="1" applyFill="1" applyAlignment="1">
      <alignment horizontal="right"/>
    </xf>
    <xf numFmtId="167" fontId="11" fillId="0" borderId="0" xfId="0" applyNumberFormat="1" applyFont="1" applyAlignment="1">
      <alignment horizontal="right" vertical="center"/>
    </xf>
    <xf numFmtId="167" fontId="11" fillId="2" borderId="0" xfId="0" applyNumberFormat="1" applyFont="1" applyFill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29"/>
  <sheetViews>
    <sheetView tabSelected="1" workbookViewId="0">
      <selection activeCell="D26" sqref="D26"/>
    </sheetView>
  </sheetViews>
  <sheetFormatPr defaultColWidth="9.140625" defaultRowHeight="18" customHeight="1" x14ac:dyDescent="0.25"/>
  <cols>
    <col min="1" max="1" width="52.28515625" style="7" customWidth="1"/>
    <col min="2" max="2" width="12.28515625" style="26" customWidth="1"/>
    <col min="3" max="3" width="12.28515625" style="41" customWidth="1"/>
    <col min="4" max="4" width="11.5703125" style="47" customWidth="1"/>
    <col min="5" max="5" width="1.42578125" style="21" customWidth="1"/>
    <col min="6" max="6" width="9.42578125" style="7" bestFit="1" customWidth="1"/>
    <col min="7" max="16384" width="9.140625" style="7"/>
  </cols>
  <sheetData>
    <row r="1" spans="1:8" s="13" customFormat="1" ht="30" customHeight="1" x14ac:dyDescent="0.35">
      <c r="A1" s="20" t="s">
        <v>20</v>
      </c>
      <c r="B1" s="48"/>
      <c r="C1" s="37"/>
      <c r="D1" s="42"/>
    </row>
    <row r="2" spans="1:8" s="11" customFormat="1" ht="6" customHeight="1" x14ac:dyDescent="0.25">
      <c r="A2" s="12"/>
      <c r="B2" s="49"/>
      <c r="C2" s="38"/>
      <c r="D2" s="43"/>
      <c r="E2" s="13"/>
    </row>
    <row r="3" spans="1:8" s="11" customFormat="1" ht="25.5" customHeight="1" x14ac:dyDescent="0.25">
      <c r="A3" s="60" t="s">
        <v>6</v>
      </c>
      <c r="B3" s="58" t="s">
        <v>9</v>
      </c>
      <c r="C3" s="58"/>
      <c r="D3" s="58"/>
      <c r="E3" s="58"/>
    </row>
    <row r="4" spans="1:8" s="11" customFormat="1" ht="25.5" customHeight="1" x14ac:dyDescent="0.25">
      <c r="A4" s="61"/>
      <c r="B4" s="50" t="s">
        <v>0</v>
      </c>
      <c r="C4" s="39" t="s">
        <v>1</v>
      </c>
      <c r="D4" s="44" t="s">
        <v>2</v>
      </c>
      <c r="E4" s="22"/>
    </row>
    <row r="5" spans="1:8" s="14" customFormat="1" ht="24.95" customHeight="1" x14ac:dyDescent="0.3">
      <c r="A5" s="3" t="s">
        <v>3</v>
      </c>
      <c r="B5" s="52">
        <f>C5+D5</f>
        <v>469260</v>
      </c>
      <c r="C5" s="52">
        <f>SUM(C6:C14)</f>
        <v>255545</v>
      </c>
      <c r="D5" s="52">
        <f>SUM(D6:D14)</f>
        <v>213715</v>
      </c>
      <c r="E5" s="33"/>
      <c r="F5" s="29"/>
      <c r="G5" s="29"/>
      <c r="H5" s="29" t="s">
        <v>18</v>
      </c>
    </row>
    <row r="6" spans="1:8" s="5" customFormat="1" ht="26.1" customHeight="1" x14ac:dyDescent="0.3">
      <c r="A6" s="15" t="s">
        <v>12</v>
      </c>
      <c r="B6" s="53">
        <f>SUM(C6:D6)</f>
        <v>19448</v>
      </c>
      <c r="C6" s="54">
        <v>12006</v>
      </c>
      <c r="D6" s="54">
        <v>7442</v>
      </c>
      <c r="E6" s="6"/>
      <c r="F6" s="29"/>
      <c r="G6" s="29"/>
      <c r="H6" s="29"/>
    </row>
    <row r="7" spans="1:8" s="5" customFormat="1" ht="26.1" customHeight="1" x14ac:dyDescent="0.3">
      <c r="A7" s="8" t="s">
        <v>8</v>
      </c>
      <c r="B7" s="53">
        <f t="shared" ref="B7:B14" si="0">SUM(C7:D7)</f>
        <v>23200</v>
      </c>
      <c r="C7" s="54">
        <v>9934</v>
      </c>
      <c r="D7" s="54">
        <v>13266</v>
      </c>
      <c r="E7" s="6"/>
      <c r="F7" s="29"/>
      <c r="G7" s="29"/>
      <c r="H7" s="29"/>
    </row>
    <row r="8" spans="1:8" s="5" customFormat="1" ht="26.1" customHeight="1" x14ac:dyDescent="0.3">
      <c r="A8" s="16" t="s">
        <v>11</v>
      </c>
      <c r="B8" s="53">
        <f t="shared" si="0"/>
        <v>21758</v>
      </c>
      <c r="C8" s="54">
        <v>10478</v>
      </c>
      <c r="D8" s="54">
        <v>11280</v>
      </c>
      <c r="E8" s="6"/>
      <c r="F8" s="29"/>
      <c r="G8" s="29"/>
      <c r="H8" s="29"/>
    </row>
    <row r="9" spans="1:8" s="2" customFormat="1" ht="26.1" customHeight="1" x14ac:dyDescent="0.3">
      <c r="A9" s="8" t="s">
        <v>4</v>
      </c>
      <c r="B9" s="53">
        <f t="shared" si="0"/>
        <v>19731</v>
      </c>
      <c r="C9" s="54">
        <v>2826</v>
      </c>
      <c r="D9" s="54">
        <v>16905</v>
      </c>
      <c r="E9" s="9"/>
      <c r="F9" s="29"/>
      <c r="G9" s="29"/>
      <c r="H9" s="29"/>
    </row>
    <row r="10" spans="1:8" s="2" customFormat="1" ht="26.1" customHeight="1" x14ac:dyDescent="0.3">
      <c r="A10" s="16" t="s">
        <v>17</v>
      </c>
      <c r="B10" s="53">
        <f t="shared" si="0"/>
        <v>97152</v>
      </c>
      <c r="C10" s="54">
        <v>39195</v>
      </c>
      <c r="D10" s="54">
        <v>57957</v>
      </c>
      <c r="E10" s="9"/>
      <c r="F10" s="29"/>
      <c r="G10" s="29"/>
      <c r="H10" s="29"/>
    </row>
    <row r="11" spans="1:8" s="2" customFormat="1" ht="26.1" customHeight="1" x14ac:dyDescent="0.3">
      <c r="A11" s="16" t="s">
        <v>13</v>
      </c>
      <c r="B11" s="53">
        <f t="shared" si="0"/>
        <v>82023</v>
      </c>
      <c r="C11" s="54">
        <v>52151</v>
      </c>
      <c r="D11" s="54">
        <v>29872</v>
      </c>
      <c r="E11" s="9"/>
      <c r="F11" s="29"/>
      <c r="G11" s="29"/>
      <c r="H11" s="29"/>
    </row>
    <row r="12" spans="1:8" s="2" customFormat="1" ht="26.1" customHeight="1" x14ac:dyDescent="0.3">
      <c r="A12" s="16" t="s">
        <v>15</v>
      </c>
      <c r="B12" s="53">
        <f t="shared" si="0"/>
        <v>56395</v>
      </c>
      <c r="C12" s="54">
        <v>39821</v>
      </c>
      <c r="D12" s="54">
        <v>16574</v>
      </c>
      <c r="E12" s="9"/>
      <c r="F12" s="29"/>
      <c r="G12" s="29"/>
      <c r="H12" s="29"/>
    </row>
    <row r="13" spans="1:8" s="2" customFormat="1" ht="26.1" customHeight="1" x14ac:dyDescent="0.3">
      <c r="A13" s="16" t="s">
        <v>14</v>
      </c>
      <c r="B13" s="53">
        <f t="shared" si="0"/>
        <v>45734</v>
      </c>
      <c r="C13" s="54">
        <v>36656</v>
      </c>
      <c r="D13" s="54">
        <v>9078</v>
      </c>
      <c r="E13" s="9"/>
      <c r="F13" s="29"/>
      <c r="G13" s="29"/>
      <c r="H13" s="29"/>
    </row>
    <row r="14" spans="1:8" s="2" customFormat="1" ht="26.1" customHeight="1" x14ac:dyDescent="0.3">
      <c r="A14" s="8" t="s">
        <v>16</v>
      </c>
      <c r="B14" s="53">
        <f t="shared" si="0"/>
        <v>103819</v>
      </c>
      <c r="C14" s="54">
        <v>52478</v>
      </c>
      <c r="D14" s="54">
        <v>51341</v>
      </c>
      <c r="E14" s="9"/>
      <c r="F14" s="29"/>
      <c r="G14" s="29"/>
      <c r="H14" s="29"/>
    </row>
    <row r="15" spans="1:8" s="2" customFormat="1" ht="26.1" customHeight="1" x14ac:dyDescent="0.3">
      <c r="A15" s="17" t="s">
        <v>5</v>
      </c>
      <c r="B15" s="55" t="s">
        <v>10</v>
      </c>
      <c r="C15" s="55" t="s">
        <v>10</v>
      </c>
      <c r="D15" s="55" t="s">
        <v>19</v>
      </c>
      <c r="E15" s="9"/>
      <c r="F15" s="29"/>
      <c r="G15" s="29"/>
      <c r="H15" s="29"/>
    </row>
    <row r="16" spans="1:8" s="24" customFormat="1" ht="33" customHeight="1" x14ac:dyDescent="0.3">
      <c r="B16" s="59" t="s">
        <v>7</v>
      </c>
      <c r="C16" s="59"/>
      <c r="D16" s="59"/>
      <c r="E16" s="25"/>
    </row>
    <row r="17" spans="1:8" s="4" customFormat="1" ht="24.75" customHeight="1" x14ac:dyDescent="0.5">
      <c r="A17" s="3" t="s">
        <v>3</v>
      </c>
      <c r="B17" s="18">
        <v>100</v>
      </c>
      <c r="C17" s="18">
        <v>100</v>
      </c>
      <c r="D17" s="18">
        <v>100</v>
      </c>
      <c r="E17" s="1"/>
      <c r="F17" s="28"/>
      <c r="G17" s="31"/>
      <c r="H17" s="30"/>
    </row>
    <row r="18" spans="1:8" s="5" customFormat="1" ht="26.1" customHeight="1" x14ac:dyDescent="0.5">
      <c r="A18" s="15" t="s">
        <v>12</v>
      </c>
      <c r="B18" s="56">
        <f>B6*100/B5</f>
        <v>4.1443975621190807</v>
      </c>
      <c r="C18" s="56">
        <f>C6*100/C5</f>
        <v>4.6981940558414372</v>
      </c>
      <c r="D18" s="56">
        <f>D6*100/D5</f>
        <v>3.4822076129424699</v>
      </c>
      <c r="E18" s="6"/>
      <c r="F18" s="27"/>
      <c r="G18" s="27"/>
      <c r="H18" s="27"/>
    </row>
    <row r="19" spans="1:8" s="5" customFormat="1" ht="26.1" customHeight="1" x14ac:dyDescent="0.5">
      <c r="A19" s="8" t="s">
        <v>8</v>
      </c>
      <c r="B19" s="56">
        <f>B7*100/B5</f>
        <v>4.9439543110429183</v>
      </c>
      <c r="C19" s="56">
        <f>C7*100/C5</f>
        <v>3.8873779569156119</v>
      </c>
      <c r="D19" s="56">
        <f>D7*100/D5</f>
        <v>6.2073321947453381</v>
      </c>
      <c r="E19" s="6"/>
      <c r="F19" s="27"/>
      <c r="G19" s="27"/>
      <c r="H19" s="27"/>
    </row>
    <row r="20" spans="1:8" s="5" customFormat="1" ht="26.1" customHeight="1" x14ac:dyDescent="0.5">
      <c r="A20" s="16" t="s">
        <v>11</v>
      </c>
      <c r="B20" s="56">
        <f>B8*100/B5</f>
        <v>4.6366619784341303</v>
      </c>
      <c r="C20" s="56">
        <f>C8*100/C5</f>
        <v>4.1002563149347475</v>
      </c>
      <c r="D20" s="56">
        <f>D8*100/D5</f>
        <v>5.2780572257445666</v>
      </c>
      <c r="E20" s="6"/>
      <c r="F20" s="27"/>
      <c r="G20" s="27"/>
      <c r="H20" s="27"/>
    </row>
    <row r="21" spans="1:8" s="2" customFormat="1" ht="26.1" customHeight="1" x14ac:dyDescent="0.3">
      <c r="A21" s="8" t="s">
        <v>4</v>
      </c>
      <c r="B21" s="56">
        <f>B9*100/B5</f>
        <v>4.2047052806546477</v>
      </c>
      <c r="C21" s="56">
        <f>C9*100/C5</f>
        <v>1.1058717642685241</v>
      </c>
      <c r="D21" s="56">
        <f>D9*100/D5</f>
        <v>7.910067145497508</v>
      </c>
      <c r="E21" s="9"/>
      <c r="F21" s="27"/>
      <c r="G21" s="27"/>
      <c r="H21" s="10"/>
    </row>
    <row r="22" spans="1:8" s="2" customFormat="1" ht="26.1" customHeight="1" x14ac:dyDescent="0.3">
      <c r="A22" s="16" t="s">
        <v>17</v>
      </c>
      <c r="B22" s="56">
        <f>B10*100/B5</f>
        <v>20.703234880450072</v>
      </c>
      <c r="C22" s="56">
        <f>C10*100/C5</f>
        <v>15.337807431176506</v>
      </c>
      <c r="D22" s="56">
        <f>D10*100/D5</f>
        <v>27.118826474510445</v>
      </c>
      <c r="E22" s="9"/>
      <c r="F22" s="27"/>
      <c r="G22" s="27"/>
      <c r="H22" s="10"/>
    </row>
    <row r="23" spans="1:8" s="2" customFormat="1" ht="26.1" customHeight="1" x14ac:dyDescent="0.3">
      <c r="A23" s="16" t="s">
        <v>13</v>
      </c>
      <c r="B23" s="56">
        <f>B11*100/B5</f>
        <v>17.479222605804885</v>
      </c>
      <c r="C23" s="56">
        <f>C11*100/C5</f>
        <v>20.407755972529301</v>
      </c>
      <c r="D23" s="56">
        <f>D11*100/D5</f>
        <v>13.977493390730645</v>
      </c>
      <c r="E23" s="34"/>
      <c r="F23" s="27"/>
      <c r="G23" s="27"/>
      <c r="H23" s="10"/>
    </row>
    <row r="24" spans="1:8" s="2" customFormat="1" ht="26.1" customHeight="1" x14ac:dyDescent="0.3">
      <c r="A24" s="16" t="s">
        <v>15</v>
      </c>
      <c r="B24" s="56">
        <f>B12*100/B5</f>
        <v>12.017857903933853</v>
      </c>
      <c r="C24" s="56">
        <f>C12*100/C5</f>
        <v>15.582774071102937</v>
      </c>
      <c r="D24" s="56">
        <f>D12*100/D5</f>
        <v>7.7551879839973799</v>
      </c>
      <c r="E24" s="9"/>
      <c r="F24" s="27"/>
      <c r="G24" s="27"/>
      <c r="H24" s="10"/>
    </row>
    <row r="25" spans="1:8" s="2" customFormat="1" ht="26.1" customHeight="1" x14ac:dyDescent="0.3">
      <c r="A25" s="16" t="s">
        <v>14</v>
      </c>
      <c r="B25" s="56">
        <f>B13*100/B5</f>
        <v>9.7459830371222775</v>
      </c>
      <c r="C25" s="56">
        <f>C13*100/C5</f>
        <v>14.344244653583518</v>
      </c>
      <c r="D25" s="57">
        <f>D13*100/D5</f>
        <v>4.2477130758252812</v>
      </c>
      <c r="E25" s="9"/>
      <c r="F25" s="27"/>
      <c r="G25" s="27"/>
      <c r="H25" s="10"/>
    </row>
    <row r="26" spans="1:8" s="2" customFormat="1" ht="26.1" customHeight="1" x14ac:dyDescent="0.3">
      <c r="A26" s="8" t="s">
        <v>16</v>
      </c>
      <c r="B26" s="56">
        <f>B14*100/B5</f>
        <v>22.123982440438137</v>
      </c>
      <c r="C26" s="56">
        <f>C14*100/C5</f>
        <v>20.53571777964742</v>
      </c>
      <c r="D26" s="56">
        <f>D14*100/D5</f>
        <v>24.023114896006362</v>
      </c>
      <c r="E26" s="9"/>
      <c r="F26" s="27"/>
      <c r="G26" s="27"/>
      <c r="H26" s="10"/>
    </row>
    <row r="27" spans="1:8" s="2" customFormat="1" ht="26.1" customHeight="1" x14ac:dyDescent="0.3">
      <c r="A27" s="17" t="s">
        <v>5</v>
      </c>
      <c r="B27" s="36" t="s">
        <v>10</v>
      </c>
      <c r="C27" s="40" t="s">
        <v>10</v>
      </c>
      <c r="D27" s="45" t="s">
        <v>10</v>
      </c>
      <c r="E27" s="9"/>
      <c r="F27" s="28"/>
      <c r="G27" s="32"/>
    </row>
    <row r="28" spans="1:8" ht="6.75" customHeight="1" x14ac:dyDescent="0.25">
      <c r="A28" s="19"/>
      <c r="B28" s="51"/>
      <c r="C28" s="35"/>
      <c r="D28" s="46"/>
    </row>
    <row r="29" spans="1:8" ht="18" customHeight="1" x14ac:dyDescent="0.25">
      <c r="E29" s="23"/>
    </row>
  </sheetData>
  <mergeCells count="3">
    <mergeCell ref="B16:D16"/>
    <mergeCell ref="A3:A4"/>
    <mergeCell ref="B3:E3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2022-11-17T07:22:22Z</cp:lastPrinted>
  <dcterms:created xsi:type="dcterms:W3CDTF">2000-11-20T04:06:35Z</dcterms:created>
  <dcterms:modified xsi:type="dcterms:W3CDTF">2023-01-04T02:02:34Z</dcterms:modified>
</cp:coreProperties>
</file>