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รายงานสถิติ 65\บทที่ 16 ict\"/>
    </mc:Choice>
  </mc:AlternateContent>
  <xr:revisionPtr revIDLastSave="0" documentId="13_ncr:1_{BD700F66-B26A-41A3-9241-C5129873A4F1}" xr6:coauthVersionLast="47" xr6:coauthVersionMax="47" xr10:uidLastSave="{00000000-0000-0000-0000-000000000000}"/>
  <bookViews>
    <workbookView xWindow="3120" yWindow="2790" windowWidth="23370" windowHeight="12690" xr2:uid="{1AF44E0E-ADBF-4EF7-B7FF-591D84D21884}"/>
  </bookViews>
  <sheets>
    <sheet name="T-16.3" sheetId="1" r:id="rId1"/>
  </sheets>
  <definedNames>
    <definedName name="_xlnm.Print_Area" localSheetId="0">'T-16.3'!$A$1:$O$138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7" i="1" l="1"/>
  <c r="I107" i="1"/>
  <c r="H107" i="1"/>
  <c r="G107" i="1"/>
  <c r="F107" i="1"/>
  <c r="E107" i="1"/>
  <c r="J77" i="1"/>
  <c r="I77" i="1"/>
  <c r="H77" i="1"/>
  <c r="G77" i="1"/>
  <c r="F77" i="1"/>
  <c r="E77" i="1"/>
  <c r="J50" i="1"/>
  <c r="I50" i="1"/>
  <c r="H50" i="1"/>
  <c r="G50" i="1"/>
  <c r="F50" i="1"/>
  <c r="E50" i="1"/>
  <c r="J43" i="1"/>
  <c r="I43" i="1"/>
  <c r="H43" i="1"/>
  <c r="G43" i="1"/>
  <c r="F43" i="1"/>
  <c r="E43" i="1"/>
  <c r="J25" i="1"/>
  <c r="I25" i="1"/>
  <c r="H25" i="1"/>
  <c r="G25" i="1"/>
  <c r="F25" i="1"/>
  <c r="E25" i="1"/>
  <c r="J18" i="1"/>
  <c r="I18" i="1"/>
  <c r="H18" i="1"/>
  <c r="G18" i="1"/>
  <c r="F18" i="1"/>
  <c r="E18" i="1"/>
  <c r="J11" i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<sst xmlns="http://schemas.openxmlformats.org/spreadsheetml/2006/main" count="304" uniqueCount="201">
  <si>
    <t xml:space="preserve">            </t>
  </si>
  <si>
    <t xml:space="preserve">             National Statistical Office </t>
  </si>
  <si>
    <t>สำนักงานสถิติแห่งชาติ</t>
  </si>
  <si>
    <t>Narathiwat</t>
  </si>
  <si>
    <t>นราธิวาส</t>
  </si>
  <si>
    <t>Yala</t>
  </si>
  <si>
    <t>ยะลา</t>
  </si>
  <si>
    <t>Pattani</t>
  </si>
  <si>
    <t>ปัตตานี</t>
  </si>
  <si>
    <t>Phatthalung</t>
  </si>
  <si>
    <t>พัทลุง</t>
  </si>
  <si>
    <t>Trang</t>
  </si>
  <si>
    <t>ตรัง</t>
  </si>
  <si>
    <t>Satun</t>
  </si>
  <si>
    <t>สตูล</t>
  </si>
  <si>
    <t>Songkhla</t>
  </si>
  <si>
    <t>สงขลา</t>
  </si>
  <si>
    <t>Chumphon</t>
  </si>
  <si>
    <t>ชุมพร</t>
  </si>
  <si>
    <t>Ranong</t>
  </si>
  <si>
    <t>ระนอง</t>
  </si>
  <si>
    <t>Surat Thani</t>
  </si>
  <si>
    <t>สุราษฏร์ธานี</t>
  </si>
  <si>
    <t>None</t>
  </si>
  <si>
    <t>Connect</t>
  </si>
  <si>
    <t>Have</t>
  </si>
  <si>
    <t>ไม่เชื่อมต่อ</t>
  </si>
  <si>
    <t>เชื่อมต่อ</t>
  </si>
  <si>
    <t xml:space="preserve">ไม่มี </t>
  </si>
  <si>
    <t xml:space="preserve">มี </t>
  </si>
  <si>
    <t>Connect to internet</t>
  </si>
  <si>
    <t>Computer</t>
  </si>
  <si>
    <t>Fax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</si>
  <si>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</si>
  <si>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3"/>
        <rFont val="TH SarabunPSK"/>
        <family val="2"/>
      </rPr>
      <t>1/</t>
    </r>
  </si>
  <si>
    <t>โทรสาร</t>
  </si>
  <si>
    <t>Province</t>
  </si>
  <si>
    <t>จังหวัด</t>
  </si>
  <si>
    <t>Table</t>
  </si>
  <si>
    <t>ตาราง</t>
  </si>
  <si>
    <t>Phang-nga</t>
  </si>
  <si>
    <t>พังงา</t>
  </si>
  <si>
    <t>Krabi</t>
  </si>
  <si>
    <t>กระบี่</t>
  </si>
  <si>
    <t>Nakhon Si Thammarat</t>
  </si>
  <si>
    <t>นครศรีธรรมราช</t>
  </si>
  <si>
    <t>Southern Region</t>
  </si>
  <si>
    <t>ภาคใต้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</si>
  <si>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</si>
  <si>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</si>
  <si>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</si>
  <si>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</si>
  <si>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</si>
  <si>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</si>
  <si>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</si>
  <si>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</si>
  <si>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</si>
  <si>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</si>
  <si>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</si>
  <si>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</si>
  <si>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</si>
  <si>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</si>
  <si>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</si>
  <si>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</si>
  <si>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</si>
  <si>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</si>
  <si>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</si>
  <si>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</si>
  <si>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</si>
  <si>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</si>
  <si>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Bueng Kan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</si>
  <si>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</si>
  <si>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</si>
  <si>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</si>
  <si>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</si>
  <si>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</si>
  <si>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</si>
  <si>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</si>
  <si>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</si>
  <si>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</si>
  <si>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</si>
  <si>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</si>
  <si>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</si>
  <si>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</si>
  <si>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</si>
  <si>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</si>
  <si>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</si>
  <si>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</si>
  <si>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 Region</t>
  </si>
  <si>
    <t>ภาคตะวันออกเฉียงเหนือ</t>
  </si>
  <si>
    <t>Phetchabun</t>
  </si>
  <si>
    <t>เพชรบูรณ์</t>
  </si>
  <si>
    <t>Phichit</t>
  </si>
  <si>
    <t>พิจิตร</t>
  </si>
  <si>
    <t>Phitsanulok</t>
  </si>
  <si>
    <t>พิษณุโลก</t>
  </si>
  <si>
    <t>Sukhothai</t>
  </si>
  <si>
    <t>สุโขทัย</t>
  </si>
  <si>
    <t>Tak</t>
  </si>
  <si>
    <t>ตาก</t>
  </si>
  <si>
    <t>Kamphaeng Phet</t>
  </si>
  <si>
    <t>กำแพงเพชร</t>
  </si>
  <si>
    <t>Uthai Thani</t>
  </si>
  <si>
    <t>อุทัยธานี</t>
  </si>
  <si>
    <t>Nakhon Sawan</t>
  </si>
  <si>
    <t>นครสวรรค์</t>
  </si>
  <si>
    <t>Mae Hong Son</t>
  </si>
  <si>
    <t>แม่ฮ่องสอน</t>
  </si>
  <si>
    <t>Chiang Rai</t>
  </si>
  <si>
    <t>เชียงราย</t>
  </si>
  <si>
    <t>Phayao</t>
  </si>
  <si>
    <t>พะเยา</t>
  </si>
  <si>
    <t>Nan</t>
  </si>
  <si>
    <t>น่าน</t>
  </si>
  <si>
    <t>Phrae</t>
  </si>
  <si>
    <t>แพร่</t>
  </si>
  <si>
    <t>Uttaradit</t>
  </si>
  <si>
    <t>อุตรดิตถ์</t>
  </si>
  <si>
    <t>Lampang</t>
  </si>
  <si>
    <t>ลำปาง</t>
  </si>
  <si>
    <t>Lamphun</t>
  </si>
  <si>
    <t>ลำพูน</t>
  </si>
  <si>
    <t>Chiang Mai</t>
  </si>
  <si>
    <t>เชียงใหม่</t>
  </si>
  <si>
    <t>Northern  Region</t>
  </si>
  <si>
    <t>ภาคเหนือ</t>
  </si>
  <si>
    <t>Prachuap Khiri Khan</t>
  </si>
  <si>
    <t>ประจวบคีรีขันธ์</t>
  </si>
  <si>
    <t>Phetchaburi</t>
  </si>
  <si>
    <t>เพชรบุรี</t>
  </si>
  <si>
    <t>Samut Songkhram</t>
  </si>
  <si>
    <t>สมุทรสงคราม</t>
  </si>
  <si>
    <t>Suphan Buri</t>
  </si>
  <si>
    <t>สุพรรณบุรี</t>
  </si>
  <si>
    <t>Kanchanaburi</t>
  </si>
  <si>
    <t>กาญจนบุรี</t>
  </si>
  <si>
    <t>Ratchaburi</t>
  </si>
  <si>
    <t>ราชบุรี</t>
  </si>
  <si>
    <t>Western Region</t>
  </si>
  <si>
    <t>ภาคตะวันตก</t>
  </si>
  <si>
    <t>Sa Kaeo</t>
  </si>
  <si>
    <t>สระแก้ว</t>
  </si>
  <si>
    <t>Nakhon Nayok</t>
  </si>
  <si>
    <t>นครนายก</t>
  </si>
  <si>
    <t>Prachin Buri</t>
  </si>
  <si>
    <t>ปราจีนบุรี</t>
  </si>
  <si>
    <t>Chachoengsao</t>
  </si>
  <si>
    <t>ฉะเชิงเทรา</t>
  </si>
  <si>
    <t>Trat</t>
  </si>
  <si>
    <t>ตราด</t>
  </si>
  <si>
    <t>Chanthaburi</t>
  </si>
  <si>
    <t>จันทบุรี</t>
  </si>
  <si>
    <t>Rayong</t>
  </si>
  <si>
    <t>ระยอง</t>
  </si>
  <si>
    <t>Chon Buri</t>
  </si>
  <si>
    <t>ชลบุรี</t>
  </si>
  <si>
    <t>Eastern Region</t>
  </si>
  <si>
    <t>ภาคตะวันออก</t>
  </si>
  <si>
    <t>Saraburi</t>
  </si>
  <si>
    <t>สระบุรี</t>
  </si>
  <si>
    <t>Chai Nat</t>
  </si>
  <si>
    <t>ชัยนาท</t>
  </si>
  <si>
    <t>Sing Buri</t>
  </si>
  <si>
    <t>สิงห์บุรี</t>
  </si>
  <si>
    <t>Lop Buri</t>
  </si>
  <si>
    <t>ลพบุรี</t>
  </si>
  <si>
    <t>Ang Thong</t>
  </si>
  <si>
    <t>อ่างทอง</t>
  </si>
  <si>
    <t>Phra Nakhon Si Ayutthaya</t>
  </si>
  <si>
    <t>พระนครศรีอยุธยา</t>
  </si>
  <si>
    <t>Central Region</t>
  </si>
  <si>
    <t>ภาคกลาง</t>
  </si>
  <si>
    <t>Samut Sakhon</t>
  </si>
  <si>
    <t>สมุทรสาคร</t>
  </si>
  <si>
    <t>Nakhon Pathom</t>
  </si>
  <si>
    <t>นครปฐม</t>
  </si>
  <si>
    <t>Pathum Thani</t>
  </si>
  <si>
    <t>ปทุมธานี</t>
  </si>
  <si>
    <t>Nonthaburi</t>
  </si>
  <si>
    <t>นนทบุรี</t>
  </si>
  <si>
    <t>Samut Prakan</t>
  </si>
  <si>
    <t>สมุทรปราการ</t>
  </si>
  <si>
    <t>Bangkok</t>
  </si>
  <si>
    <t xml:space="preserve"> </t>
  </si>
  <si>
    <t>กรุงเทพมหานคร</t>
  </si>
  <si>
    <t>Bangkok and Vicinities</t>
  </si>
  <si>
    <t>กรุงเทพมหานครและปริมณฑล</t>
  </si>
  <si>
    <t>Whole Kingdom</t>
  </si>
  <si>
    <t>ทั่วราชอาณาจักร</t>
  </si>
  <si>
    <t>ภูเก็ต</t>
  </si>
  <si>
    <t xml:space="preserve">Phuket </t>
  </si>
  <si>
    <t>ครัวเรือนที่มีอุปกรณ์ เครื่องมือเทคโนโลยีสารสนเทศและการสื่อสาร เป็นรายจังหวัด พ.ศ. 2564</t>
  </si>
  <si>
    <t>Households with Information and Communication Technology Devices by Province: 2021</t>
  </si>
  <si>
    <t>ครัวเรือนที่มีอุปกรณ์ เครื่องมือเทคโนโลยีสารสนเทศและการสื่อสาร เป็นรายจังหวัด พ.ศ. 2564 (ต่อ)</t>
  </si>
  <si>
    <t>Households with Information and Communication Technology Devices by Province: 2021 (Cont.)</t>
  </si>
  <si>
    <t>1/ รวมคอมพิวเตอร์แบบตั้งโต๊ะ แบบกระเป๋าหิ้ว แท็บเล็ต</t>
  </si>
  <si>
    <t>สำรวจการมีการใช้เทคโนโลยีสารสนเทศและการสื่อสารในครัวเรือน พ.ศ. 2564</t>
  </si>
  <si>
    <t xml:space="preserve">Sourec: The 2021 Information and Communication Technology Survey on Household, </t>
  </si>
  <si>
    <t xml:space="preserve">      ที่มา: </t>
  </si>
  <si>
    <t xml:space="preserve">          1/ Including Personal computer Notebook Tablet</t>
  </si>
  <si>
    <t>(หน่วยเป็นพัน  In thousand)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</si>
</sst>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15">
    <font>
      <sz val="14"/>
      <name val="Cordia New"/>
      <charset val="222"/>
    </font>
    <font>
      <sz val="11"/>
      <color theme="1"/>
      <name val="Calibri"/>
      <family val="2"/>
      <charset val="222"/>
      <scheme val="minor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3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0" fontId="11" fillId="0" borderId="0"/>
    <xf numFmtId="0" fontId="1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</cellStyleXfs>
  <cellXfs count="76">
    <xf numFmtId="0" fontId="0" fillId="0" borderId="0" xfId="0"/>
    <xf numFmtId="164" fontId="9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11" xfId="0" applyNumberFormat="1" applyFont="1" applyBorder="1" applyAlignment="1">
      <alignment vertical="center"/>
    </xf>
    <xf numFmtId="164" fontId="10" fillId="0" borderId="6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" fontId="7" fillId="0" borderId="0" xfId="0" applyNumberFormat="1" applyFont="1" applyAlignment="1">
      <alignment vertical="center"/>
    </xf>
    <xf numFmtId="4" fontId="6" fillId="0" borderId="0" xfId="0" applyNumberFormat="1" applyFont="1" applyAlignment="1">
      <alignment vertical="center"/>
    </xf>
    <xf numFmtId="4" fontId="3" fillId="0" borderId="4" xfId="0" applyNumberFormat="1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4" fontId="6" fillId="0" borderId="10" xfId="0" applyNumberFormat="1" applyFont="1" applyBorder="1" applyAlignment="1">
      <alignment horizontal="right" vertical="center"/>
    </xf>
    <xf numFmtId="4" fontId="13" fillId="0" borderId="10" xfId="2" applyNumberFormat="1" applyFont="1" applyBorder="1" applyAlignment="1">
      <alignment horizontal="right" vertical="center"/>
    </xf>
    <xf numFmtId="4" fontId="6" fillId="0" borderId="4" xfId="0" applyNumberFormat="1" applyFont="1" applyBorder="1" applyAlignment="1">
      <alignment horizontal="right" vertical="center"/>
    </xf>
    <xf numFmtId="4" fontId="13" fillId="0" borderId="4" xfId="2" applyNumberFormat="1" applyFont="1" applyBorder="1" applyAlignment="1">
      <alignment horizontal="right" vertical="center"/>
    </xf>
    <xf numFmtId="4" fontId="3" fillId="0" borderId="4" xfId="0" applyNumberFormat="1" applyFont="1" applyBorder="1" applyAlignment="1">
      <alignment horizontal="right" vertical="center"/>
    </xf>
    <xf numFmtId="4" fontId="14" fillId="0" borderId="4" xfId="2" applyNumberFormat="1" applyFont="1" applyBorder="1" applyAlignment="1">
      <alignment horizontal="right" vertical="center"/>
    </xf>
    <xf numFmtId="4" fontId="14" fillId="0" borderId="4" xfId="2" applyNumberFormat="1" applyFont="1" applyFill="1" applyBorder="1" applyAlignment="1">
      <alignment horizontal="right" vertical="center"/>
    </xf>
    <xf numFmtId="4" fontId="12" fillId="0" borderId="4" xfId="0" applyNumberFormat="1" applyFont="1" applyBorder="1" applyAlignment="1">
      <alignment horizontal="right" vertical="center"/>
    </xf>
    <xf numFmtId="4" fontId="14" fillId="0" borderId="10" xfId="2" applyNumberFormat="1" applyFont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4" fontId="14" fillId="0" borderId="4" xfId="0" applyNumberFormat="1" applyFont="1" applyBorder="1" applyAlignment="1">
      <alignment horizontal="right" vertical="center"/>
    </xf>
    <xf numFmtId="4" fontId="14" fillId="0" borderId="10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righ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/>
    </xf>
    <xf numFmtId="4" fontId="3" fillId="0" borderId="7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3" xfId="0" applyNumberFormat="1" applyFont="1" applyBorder="1" applyAlignment="1">
      <alignment horizontal="center" vertical="center"/>
    </xf>
    <xf numFmtId="4" fontId="3" fillId="0" borderId="8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</cellXfs>
  <cellStyles count="11">
    <cellStyle name="Comma 2" xfId="3" xr:uid="{DE353AFE-1C44-4F2C-9A1F-D1809FB02E85}"/>
    <cellStyle name="Comma 3" xfId="4" xr:uid="{F8E78AD8-B05E-42F5-9CBF-C7EB94A19A10}"/>
    <cellStyle name="Comma 4" xfId="5" xr:uid="{6D5DEFF5-9F98-4483-9366-CA35A1F5D6BF}"/>
    <cellStyle name="Comma 5" xfId="6" xr:uid="{080E3110-763A-42BC-BEC2-5EA8D7941E16}"/>
    <cellStyle name="Normal 2" xfId="7" xr:uid="{C38ABE52-11C9-4927-A12E-8B2A31272D66}"/>
    <cellStyle name="Normal 3" xfId="8" xr:uid="{46382833-E60F-468D-8AB6-F0E1733147AD}"/>
    <cellStyle name="Normal 4" xfId="9" xr:uid="{0A6F750F-EA8B-4D15-A18B-17FC1EFE5993}"/>
    <cellStyle name="Normal 5" xfId="10" xr:uid="{ED878549-22D4-4E17-BBC7-A391A1501C6A}"/>
    <cellStyle name="Normal_Tab7-8" xfId="1" xr:uid="{985F06E3-406F-42CD-939D-38B3D8E0E0AB}"/>
    <cellStyle name="ปกติ" xfId="0" builtinId="0"/>
    <cellStyle name="ปกติ 2" xfId="2" xr:uid="{41B69D82-93A3-451A-9FF8-CDE1E3A509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3E851E-AF37-490F-904B-1F2D32541865}">
  <dimension ref="A1:P142"/>
  <sheetViews>
    <sheetView showGridLines="0" tabSelected="1" topLeftCell="A100" zoomScale="90" zoomScaleNormal="90" workbookViewId="0">
      <selection activeCell="M112" sqref="M112:M113"/>
    </sheetView>
  </sheetViews>
  <sheetFormatPr defaultRowHeight="18.75"/>
  <cols>
    <col min="1" max="1" width="1.7109375" style="15" customWidth="1"/>
    <col min="2" max="2" width="5.42578125" style="15" customWidth="1"/>
    <col min="3" max="3" width="5.28515625" style="15" customWidth="1"/>
    <col min="4" max="4" width="10.5703125" style="15" customWidth="1"/>
    <col min="5" max="10" width="12.85546875" style="52" customWidth="1"/>
    <col min="11" max="11" width="1.140625" style="15" customWidth="1"/>
    <col min="12" max="12" width="2.140625" style="15" customWidth="1"/>
    <col min="13" max="13" width="24.7109375" style="15" customWidth="1"/>
    <col min="14" max="14" width="2.28515625" style="15" customWidth="1"/>
    <col min="15" max="15" width="5.28515625" style="15" customWidth="1"/>
    <col min="16" max="16384" width="9.140625" style="15"/>
  </cols>
  <sheetData>
    <row r="1" spans="1:16" s="13" customFormat="1">
      <c r="B1" s="13" t="s">
        <v>39</v>
      </c>
      <c r="C1" s="14">
        <v>16.3</v>
      </c>
      <c r="D1" s="13" t="s">
        <v>191</v>
      </c>
      <c r="E1" s="34"/>
      <c r="F1" s="34"/>
      <c r="G1" s="34"/>
      <c r="H1" s="34"/>
      <c r="I1" s="34"/>
      <c r="J1" s="34"/>
      <c r="P1" s="15"/>
    </row>
    <row r="2" spans="1:16" s="16" customFormat="1" ht="21.75" customHeight="1">
      <c r="B2" s="13" t="s">
        <v>38</v>
      </c>
      <c r="C2" s="14">
        <v>16.3</v>
      </c>
      <c r="D2" s="13" t="s">
        <v>192</v>
      </c>
      <c r="E2" s="35"/>
      <c r="F2" s="35"/>
      <c r="G2" s="35"/>
      <c r="H2" s="35"/>
      <c r="I2" s="35"/>
      <c r="J2" s="35"/>
      <c r="M2" s="66" t="s">
        <v>200</v>
      </c>
    </row>
    <row r="3" spans="1:16" s="16" customFormat="1" ht="6" customHeight="1">
      <c r="B3" s="13"/>
      <c r="C3" s="14"/>
      <c r="D3" s="13"/>
      <c r="E3" s="35"/>
      <c r="F3" s="35"/>
      <c r="G3" s="35"/>
      <c r="H3" s="35"/>
      <c r="I3" s="35"/>
      <c r="J3" s="35"/>
      <c r="M3" s="67"/>
    </row>
    <row r="4" spans="1:16" s="18" customFormat="1" ht="18" customHeight="1">
      <c r="A4" s="56" t="s">
        <v>37</v>
      </c>
      <c r="B4" s="56"/>
      <c r="C4" s="56"/>
      <c r="D4" s="57"/>
      <c r="E4" s="60"/>
      <c r="F4" s="60"/>
      <c r="G4" s="60"/>
      <c r="H4" s="60"/>
      <c r="I4" s="60"/>
      <c r="J4" s="61"/>
      <c r="K4" s="71" t="s">
        <v>36</v>
      </c>
      <c r="L4" s="56"/>
      <c r="M4" s="56"/>
      <c r="N4" s="17"/>
    </row>
    <row r="5" spans="1:16" s="18" customFormat="1" ht="18" customHeight="1">
      <c r="A5" s="68"/>
      <c r="B5" s="68"/>
      <c r="C5" s="68"/>
      <c r="D5" s="59"/>
      <c r="E5" s="62"/>
      <c r="F5" s="62"/>
      <c r="G5" s="62"/>
      <c r="H5" s="62"/>
      <c r="I5" s="62"/>
      <c r="J5" s="63"/>
      <c r="K5" s="72"/>
      <c r="L5" s="68"/>
      <c r="M5" s="68"/>
      <c r="N5" s="17"/>
    </row>
    <row r="6" spans="1:16" s="18" customFormat="1" ht="18" customHeight="1">
      <c r="A6" s="68"/>
      <c r="B6" s="68"/>
      <c r="C6" s="68"/>
      <c r="D6" s="59"/>
      <c r="E6" s="64" t="s">
        <v>35</v>
      </c>
      <c r="F6" s="61"/>
      <c r="G6" s="64" t="s">
        <v>34</v>
      </c>
      <c r="H6" s="61"/>
      <c r="I6" s="64" t="s">
        <v>33</v>
      </c>
      <c r="J6" s="61"/>
      <c r="K6" s="72"/>
      <c r="L6" s="68"/>
      <c r="M6" s="68"/>
      <c r="N6" s="17"/>
    </row>
    <row r="7" spans="1:16" s="18" customFormat="1" ht="18" customHeight="1">
      <c r="A7" s="68"/>
      <c r="B7" s="68"/>
      <c r="C7" s="68"/>
      <c r="D7" s="59"/>
      <c r="E7" s="65" t="s">
        <v>32</v>
      </c>
      <c r="F7" s="63"/>
      <c r="G7" s="65" t="s">
        <v>31</v>
      </c>
      <c r="H7" s="63"/>
      <c r="I7" s="65" t="s">
        <v>30</v>
      </c>
      <c r="J7" s="63"/>
      <c r="K7" s="72"/>
      <c r="L7" s="68"/>
      <c r="M7" s="68"/>
      <c r="N7" s="17"/>
    </row>
    <row r="8" spans="1:16" s="18" customFormat="1" ht="18" customHeight="1">
      <c r="A8" s="68"/>
      <c r="B8" s="68"/>
      <c r="C8" s="68"/>
      <c r="D8" s="59"/>
      <c r="E8" s="36" t="s">
        <v>29</v>
      </c>
      <c r="F8" s="36" t="s">
        <v>28</v>
      </c>
      <c r="G8" s="36" t="s">
        <v>29</v>
      </c>
      <c r="H8" s="36" t="s">
        <v>28</v>
      </c>
      <c r="I8" s="36" t="s">
        <v>27</v>
      </c>
      <c r="J8" s="36" t="s">
        <v>26</v>
      </c>
      <c r="K8" s="72"/>
      <c r="L8" s="68"/>
      <c r="M8" s="68"/>
      <c r="N8" s="17"/>
    </row>
    <row r="9" spans="1:16" s="18" customFormat="1" ht="18" customHeight="1">
      <c r="A9" s="69"/>
      <c r="B9" s="69"/>
      <c r="C9" s="69"/>
      <c r="D9" s="70"/>
      <c r="E9" s="37" t="s">
        <v>25</v>
      </c>
      <c r="F9" s="37" t="s">
        <v>23</v>
      </c>
      <c r="G9" s="37" t="s">
        <v>25</v>
      </c>
      <c r="H9" s="37" t="s">
        <v>23</v>
      </c>
      <c r="I9" s="37" t="s">
        <v>24</v>
      </c>
      <c r="J9" s="37" t="s">
        <v>23</v>
      </c>
      <c r="K9" s="73"/>
      <c r="L9" s="69"/>
      <c r="M9" s="69"/>
      <c r="N9" s="17"/>
    </row>
    <row r="10" spans="1:16" s="18" customFormat="1" ht="19.5" customHeight="1">
      <c r="A10" s="75" t="s">
        <v>188</v>
      </c>
      <c r="B10" s="75"/>
      <c r="C10" s="75"/>
      <c r="D10" s="75"/>
      <c r="E10" s="38">
        <v>21730.32</v>
      </c>
      <c r="F10" s="38">
        <v>801.13</v>
      </c>
      <c r="G10" s="39">
        <v>5851.4</v>
      </c>
      <c r="H10" s="39">
        <v>16680.05</v>
      </c>
      <c r="I10" s="39">
        <v>19769.900000000001</v>
      </c>
      <c r="J10" s="39">
        <v>2761.55</v>
      </c>
      <c r="K10" s="1">
        <v>14010.53</v>
      </c>
      <c r="L10" s="74" t="s">
        <v>187</v>
      </c>
      <c r="M10" s="74"/>
    </row>
    <row r="11" spans="1:16" s="18" customFormat="1" ht="19.5" customHeight="1">
      <c r="A11" s="19" t="s">
        <v>186</v>
      </c>
      <c r="B11" s="19"/>
      <c r="D11" s="20"/>
      <c r="E11" s="40">
        <f>SUM(E12:E17)</f>
        <v>5547.74</v>
      </c>
      <c r="F11" s="40">
        <f t="shared" ref="F11:J11" si="0">SUM(F12:F17)</f>
        <v>70.02000000000001</v>
      </c>
      <c r="G11" s="41">
        <f t="shared" si="0"/>
        <v>2223.37</v>
      </c>
      <c r="H11" s="41">
        <f t="shared" si="0"/>
        <v>3394.3900000000003</v>
      </c>
      <c r="I11" s="41">
        <f t="shared" si="0"/>
        <v>5339.4699999999993</v>
      </c>
      <c r="J11" s="41">
        <f t="shared" si="0"/>
        <v>278.28999999999996</v>
      </c>
      <c r="K11" s="1">
        <v>4709.8599999999997</v>
      </c>
      <c r="L11" s="19" t="s">
        <v>185</v>
      </c>
      <c r="M11" s="21"/>
    </row>
    <row r="12" spans="1:16" s="18" customFormat="1" ht="19.5" customHeight="1">
      <c r="A12" s="22"/>
      <c r="B12" s="23" t="s">
        <v>184</v>
      </c>
      <c r="D12" s="20"/>
      <c r="E12" s="42">
        <v>2921.18</v>
      </c>
      <c r="F12" s="42">
        <v>33.770000000000003</v>
      </c>
      <c r="G12" s="43">
        <v>1216.05</v>
      </c>
      <c r="H12" s="43">
        <v>1738.9</v>
      </c>
      <c r="I12" s="43">
        <v>2805.08</v>
      </c>
      <c r="J12" s="43">
        <v>149.87</v>
      </c>
      <c r="K12" s="2">
        <v>7821.49</v>
      </c>
      <c r="L12" s="23" t="s">
        <v>183</v>
      </c>
      <c r="M12" s="24" t="s">
        <v>182</v>
      </c>
    </row>
    <row r="13" spans="1:16" s="18" customFormat="1" ht="19.5" customHeight="1">
      <c r="A13" s="23"/>
      <c r="B13" s="23" t="s">
        <v>181</v>
      </c>
      <c r="D13" s="20"/>
      <c r="E13" s="42">
        <v>755.27</v>
      </c>
      <c r="F13" s="42">
        <v>17.239999999999998</v>
      </c>
      <c r="G13" s="43">
        <v>287.98</v>
      </c>
      <c r="H13" s="43">
        <v>484.53</v>
      </c>
      <c r="I13" s="43">
        <v>736.98</v>
      </c>
      <c r="J13" s="43">
        <v>35.53</v>
      </c>
      <c r="K13" s="2">
        <v>1577.33</v>
      </c>
      <c r="L13" s="23"/>
      <c r="M13" s="23" t="s">
        <v>180</v>
      </c>
    </row>
    <row r="14" spans="1:16" s="18" customFormat="1" ht="19.5" customHeight="1">
      <c r="A14" s="23"/>
      <c r="B14" s="23" t="s">
        <v>179</v>
      </c>
      <c r="D14" s="20"/>
      <c r="E14" s="42">
        <v>581.51</v>
      </c>
      <c r="F14" s="42">
        <v>4.01</v>
      </c>
      <c r="G14" s="43">
        <v>294.27</v>
      </c>
      <c r="H14" s="43">
        <v>291.25</v>
      </c>
      <c r="I14" s="43">
        <v>558.22</v>
      </c>
      <c r="J14" s="43">
        <v>27.3</v>
      </c>
      <c r="K14" s="2">
        <v>917.4</v>
      </c>
      <c r="L14" s="23"/>
      <c r="M14" s="23" t="s">
        <v>178</v>
      </c>
    </row>
    <row r="15" spans="1:16" s="18" customFormat="1" ht="19.5" customHeight="1">
      <c r="A15" s="23"/>
      <c r="B15" s="23" t="s">
        <v>177</v>
      </c>
      <c r="D15" s="20"/>
      <c r="E15" s="42">
        <v>538.27</v>
      </c>
      <c r="F15" s="42">
        <v>6.02</v>
      </c>
      <c r="G15" s="43">
        <v>214.19</v>
      </c>
      <c r="H15" s="43">
        <v>330.1</v>
      </c>
      <c r="I15" s="43">
        <v>518.27</v>
      </c>
      <c r="J15" s="43">
        <v>26.01</v>
      </c>
      <c r="K15" s="2">
        <v>1029.07</v>
      </c>
      <c r="L15" s="23"/>
      <c r="M15" s="23" t="s">
        <v>176</v>
      </c>
    </row>
    <row r="16" spans="1:16" s="18" customFormat="1" ht="19.5" customHeight="1">
      <c r="A16" s="23"/>
      <c r="B16" s="23" t="s">
        <v>175</v>
      </c>
      <c r="D16" s="20"/>
      <c r="E16" s="42">
        <v>379.77</v>
      </c>
      <c r="F16" s="42">
        <v>6.07</v>
      </c>
      <c r="G16" s="44">
        <v>119.97</v>
      </c>
      <c r="H16" s="44">
        <v>265.88</v>
      </c>
      <c r="I16" s="44">
        <v>364.42</v>
      </c>
      <c r="J16" s="44">
        <v>21.43</v>
      </c>
      <c r="K16" s="3">
        <v>809.24</v>
      </c>
      <c r="L16" s="23"/>
      <c r="M16" s="23" t="s">
        <v>174</v>
      </c>
    </row>
    <row r="17" spans="1:16" s="18" customFormat="1" ht="19.5" customHeight="1">
      <c r="A17" s="23"/>
      <c r="B17" s="23" t="s">
        <v>173</v>
      </c>
      <c r="D17" s="20"/>
      <c r="E17" s="42">
        <v>371.74</v>
      </c>
      <c r="F17" s="42">
        <v>2.91</v>
      </c>
      <c r="G17" s="43">
        <v>90.91</v>
      </c>
      <c r="H17" s="43">
        <v>283.73</v>
      </c>
      <c r="I17" s="43">
        <v>356.5</v>
      </c>
      <c r="J17" s="43">
        <v>18.149999999999999</v>
      </c>
      <c r="K17" s="2">
        <v>703.75</v>
      </c>
      <c r="L17" s="23"/>
      <c r="M17" s="23" t="s">
        <v>172</v>
      </c>
    </row>
    <row r="18" spans="1:16" s="18" customFormat="1" ht="19.5" customHeight="1">
      <c r="A18" s="22" t="s">
        <v>171</v>
      </c>
      <c r="B18" s="22"/>
      <c r="D18" s="20"/>
      <c r="E18" s="45">
        <f>SUM(E19:E24)</f>
        <v>999.43000000000006</v>
      </c>
      <c r="F18" s="45">
        <f t="shared" ref="F18:J18" si="1">SUM(F19:F24)</f>
        <v>31.2</v>
      </c>
      <c r="G18" s="45">
        <f t="shared" si="1"/>
        <v>277.78999999999996</v>
      </c>
      <c r="H18" s="45">
        <f t="shared" si="1"/>
        <v>752.82999999999993</v>
      </c>
      <c r="I18" s="45">
        <f t="shared" si="1"/>
        <v>905.68999999999994</v>
      </c>
      <c r="J18" s="45">
        <f t="shared" si="1"/>
        <v>124.94999999999999</v>
      </c>
      <c r="K18" s="1">
        <v>14010.53</v>
      </c>
      <c r="L18" s="22" t="s">
        <v>170</v>
      </c>
      <c r="M18" s="23"/>
    </row>
    <row r="19" spans="1:16" s="18" customFormat="1" ht="19.5" customHeight="1">
      <c r="A19" s="23"/>
      <c r="B19" s="23" t="s">
        <v>169</v>
      </c>
      <c r="D19" s="20"/>
      <c r="E19" s="42">
        <v>266.29000000000002</v>
      </c>
      <c r="F19" s="42">
        <v>6.19</v>
      </c>
      <c r="G19" s="43">
        <v>75.19</v>
      </c>
      <c r="H19" s="43">
        <v>197.28</v>
      </c>
      <c r="I19" s="43">
        <v>245.63</v>
      </c>
      <c r="J19" s="43">
        <v>26.85</v>
      </c>
      <c r="K19" s="2">
        <v>597.24</v>
      </c>
      <c r="L19" s="23"/>
      <c r="M19" s="23" t="s">
        <v>168</v>
      </c>
    </row>
    <row r="20" spans="1:16" s="18" customFormat="1" ht="19.5" customHeight="1">
      <c r="A20" s="23"/>
      <c r="B20" s="23" t="s">
        <v>167</v>
      </c>
      <c r="D20" s="20"/>
      <c r="E20" s="42">
        <v>83.46</v>
      </c>
      <c r="F20" s="42">
        <v>3.33</v>
      </c>
      <c r="G20" s="43">
        <v>20.66</v>
      </c>
      <c r="H20" s="43">
        <v>66.13</v>
      </c>
      <c r="I20" s="43">
        <v>71.16</v>
      </c>
      <c r="J20" s="43">
        <v>15.63</v>
      </c>
      <c r="K20" s="2">
        <v>193.34</v>
      </c>
      <c r="L20" s="23"/>
      <c r="M20" s="23" t="s">
        <v>166</v>
      </c>
    </row>
    <row r="21" spans="1:16" s="18" customFormat="1" ht="19.5" customHeight="1">
      <c r="A21" s="23"/>
      <c r="B21" s="23" t="s">
        <v>165</v>
      </c>
      <c r="D21" s="20"/>
      <c r="E21" s="42">
        <v>256.39999999999998</v>
      </c>
      <c r="F21" s="42">
        <v>6.4</v>
      </c>
      <c r="G21" s="43">
        <v>61.11</v>
      </c>
      <c r="H21" s="43">
        <v>201.69</v>
      </c>
      <c r="I21" s="43">
        <v>234.92</v>
      </c>
      <c r="J21" s="43">
        <v>27.89</v>
      </c>
      <c r="K21" s="2">
        <v>534.66999999999996</v>
      </c>
      <c r="L21" s="23"/>
      <c r="M21" s="23" t="s">
        <v>164</v>
      </c>
    </row>
    <row r="22" spans="1:16" s="18" customFormat="1" ht="19.5" customHeight="1">
      <c r="A22" s="23"/>
      <c r="B22" s="23" t="s">
        <v>163</v>
      </c>
      <c r="D22" s="20"/>
      <c r="E22" s="42">
        <v>65.64</v>
      </c>
      <c r="F22" s="42">
        <v>3.03</v>
      </c>
      <c r="G22" s="43">
        <v>19.239999999999998</v>
      </c>
      <c r="H22" s="43">
        <v>49.43</v>
      </c>
      <c r="I22" s="43">
        <v>56.13</v>
      </c>
      <c r="J22" s="43">
        <v>12.54</v>
      </c>
      <c r="K22" s="2">
        <v>151.44999999999999</v>
      </c>
      <c r="L22" s="23"/>
      <c r="M22" s="23" t="s">
        <v>162</v>
      </c>
    </row>
    <row r="23" spans="1:16" s="18" customFormat="1" ht="19.5" customHeight="1">
      <c r="A23" s="23"/>
      <c r="B23" s="23" t="s">
        <v>161</v>
      </c>
      <c r="D23" s="20"/>
      <c r="E23" s="42">
        <v>102.96</v>
      </c>
      <c r="F23" s="42">
        <v>5.32</v>
      </c>
      <c r="G23" s="43">
        <v>24.16</v>
      </c>
      <c r="H23" s="43">
        <v>84.12</v>
      </c>
      <c r="I23" s="43">
        <v>89</v>
      </c>
      <c r="J23" s="43">
        <v>19.29</v>
      </c>
      <c r="K23" s="2">
        <v>236.13</v>
      </c>
      <c r="L23" s="23"/>
      <c r="M23" s="23" t="s">
        <v>160</v>
      </c>
    </row>
    <row r="24" spans="1:16" s="18" customFormat="1" ht="19.5" customHeight="1">
      <c r="A24" s="23"/>
      <c r="B24" s="23" t="s">
        <v>159</v>
      </c>
      <c r="D24" s="20"/>
      <c r="E24" s="42">
        <v>224.68</v>
      </c>
      <c r="F24" s="42">
        <v>6.93</v>
      </c>
      <c r="G24" s="43">
        <v>77.430000000000007</v>
      </c>
      <c r="H24" s="43">
        <v>154.18</v>
      </c>
      <c r="I24" s="43">
        <v>208.85</v>
      </c>
      <c r="J24" s="43">
        <v>22.75</v>
      </c>
      <c r="K24" s="2">
        <v>491.44</v>
      </c>
      <c r="L24" s="23"/>
      <c r="M24" s="23" t="s">
        <v>158</v>
      </c>
    </row>
    <row r="25" spans="1:16" s="18" customFormat="1" ht="19.5" customHeight="1">
      <c r="A25" s="22" t="s">
        <v>157</v>
      </c>
      <c r="B25" s="22"/>
      <c r="D25" s="20"/>
      <c r="E25" s="42">
        <f>SUM(E26:E28,E38:E42)</f>
        <v>2076.89</v>
      </c>
      <c r="F25" s="42">
        <f t="shared" ref="F25:J25" si="2">SUM(F26:F28,F38:F42)</f>
        <v>41.379999999999995</v>
      </c>
      <c r="G25" s="40">
        <f t="shared" si="2"/>
        <v>480.71000000000004</v>
      </c>
      <c r="H25" s="40">
        <f t="shared" si="2"/>
        <v>1637.5600000000002</v>
      </c>
      <c r="I25" s="40">
        <f t="shared" si="2"/>
        <v>1935.09</v>
      </c>
      <c r="J25" s="40">
        <f t="shared" si="2"/>
        <v>183.19</v>
      </c>
      <c r="L25" s="22" t="s">
        <v>156</v>
      </c>
      <c r="M25" s="23"/>
    </row>
    <row r="26" spans="1:16" s="18" customFormat="1" ht="19.5" customHeight="1">
      <c r="A26" s="23"/>
      <c r="B26" s="23" t="s">
        <v>155</v>
      </c>
      <c r="E26" s="42">
        <v>614</v>
      </c>
      <c r="F26" s="42">
        <v>3.53</v>
      </c>
      <c r="G26" s="43">
        <v>160.13</v>
      </c>
      <c r="H26" s="43">
        <v>457.4</v>
      </c>
      <c r="I26" s="43">
        <v>594.46</v>
      </c>
      <c r="J26" s="43">
        <v>23.07</v>
      </c>
      <c r="K26" s="2">
        <v>1173.1400000000001</v>
      </c>
      <c r="L26" s="23"/>
      <c r="M26" s="23" t="s">
        <v>154</v>
      </c>
    </row>
    <row r="27" spans="1:16" s="18" customFormat="1" ht="19.5" customHeight="1">
      <c r="A27" s="23"/>
      <c r="B27" s="23" t="s">
        <v>153</v>
      </c>
      <c r="D27" s="20"/>
      <c r="E27" s="42">
        <v>363.13</v>
      </c>
      <c r="F27" s="42">
        <v>5.43</v>
      </c>
      <c r="G27" s="43">
        <v>98.87</v>
      </c>
      <c r="H27" s="43">
        <v>269.69</v>
      </c>
      <c r="I27" s="43">
        <v>347.48</v>
      </c>
      <c r="J27" s="43">
        <v>21.08</v>
      </c>
      <c r="K27" s="2">
        <v>595.33000000000004</v>
      </c>
      <c r="M27" s="18" t="s">
        <v>152</v>
      </c>
    </row>
    <row r="28" spans="1:16" s="18" customFormat="1" ht="19.5" customHeight="1">
      <c r="A28" s="23"/>
      <c r="B28" s="23" t="s">
        <v>151</v>
      </c>
      <c r="D28" s="20"/>
      <c r="E28" s="42">
        <v>185.7</v>
      </c>
      <c r="F28" s="42">
        <v>4.22</v>
      </c>
      <c r="G28" s="43">
        <v>45.33</v>
      </c>
      <c r="H28" s="43">
        <v>144.58000000000001</v>
      </c>
      <c r="I28" s="43">
        <v>165.13</v>
      </c>
      <c r="J28" s="43">
        <v>24.78</v>
      </c>
      <c r="K28" s="2">
        <v>405.82</v>
      </c>
      <c r="M28" s="23" t="s">
        <v>150</v>
      </c>
    </row>
    <row r="29" spans="1:16" s="13" customFormat="1">
      <c r="B29" s="13" t="s">
        <v>39</v>
      </c>
      <c r="C29" s="14">
        <v>16.3</v>
      </c>
      <c r="D29" s="13" t="s">
        <v>193</v>
      </c>
      <c r="E29" s="34"/>
      <c r="F29" s="34"/>
      <c r="G29" s="34"/>
      <c r="H29" s="34"/>
      <c r="I29" s="34"/>
      <c r="J29" s="34"/>
      <c r="L29" s="23"/>
      <c r="M29" s="23"/>
      <c r="P29" s="15"/>
    </row>
    <row r="30" spans="1:16" s="16" customFormat="1">
      <c r="B30" s="13" t="s">
        <v>38</v>
      </c>
      <c r="C30" s="14">
        <v>16.3</v>
      </c>
      <c r="D30" s="13" t="s">
        <v>194</v>
      </c>
      <c r="E30" s="35"/>
      <c r="F30" s="35"/>
      <c r="G30" s="35"/>
      <c r="H30" s="35"/>
      <c r="I30" s="35"/>
      <c r="J30" s="35"/>
      <c r="M30" s="66" t="s">
        <v>200</v>
      </c>
    </row>
    <row r="31" spans="1:16" s="16" customFormat="1" ht="13.5" customHeight="1">
      <c r="B31" s="13"/>
      <c r="C31" s="14"/>
      <c r="D31" s="13"/>
      <c r="E31" s="35"/>
      <c r="F31" s="35"/>
      <c r="G31" s="35"/>
      <c r="H31" s="35"/>
      <c r="I31" s="35"/>
      <c r="J31" s="35"/>
      <c r="M31" s="67"/>
    </row>
    <row r="32" spans="1:16" s="18" customFormat="1" ht="19.5" customHeight="1">
      <c r="A32" s="56" t="s">
        <v>37</v>
      </c>
      <c r="B32" s="56"/>
      <c r="C32" s="56"/>
      <c r="D32" s="57"/>
      <c r="E32" s="60"/>
      <c r="F32" s="60"/>
      <c r="G32" s="60"/>
      <c r="H32" s="60"/>
      <c r="I32" s="60"/>
      <c r="J32" s="61"/>
      <c r="K32" s="25"/>
      <c r="L32" s="56" t="s">
        <v>36</v>
      </c>
      <c r="M32" s="56"/>
      <c r="N32" s="17"/>
    </row>
    <row r="33" spans="1:14" s="18" customFormat="1" ht="19.5" customHeight="1">
      <c r="A33" s="58"/>
      <c r="B33" s="58"/>
      <c r="C33" s="58"/>
      <c r="D33" s="59"/>
      <c r="E33" s="62"/>
      <c r="F33" s="62"/>
      <c r="G33" s="62"/>
      <c r="H33" s="62"/>
      <c r="I33" s="62"/>
      <c r="J33" s="63"/>
      <c r="K33" s="26"/>
      <c r="L33" s="58"/>
      <c r="M33" s="58"/>
      <c r="N33" s="17"/>
    </row>
    <row r="34" spans="1:14" s="18" customFormat="1" ht="19.5" customHeight="1">
      <c r="A34" s="58"/>
      <c r="B34" s="58"/>
      <c r="C34" s="58"/>
      <c r="D34" s="59"/>
      <c r="E34" s="64" t="s">
        <v>35</v>
      </c>
      <c r="F34" s="61"/>
      <c r="G34" s="64" t="s">
        <v>34</v>
      </c>
      <c r="H34" s="61"/>
      <c r="I34" s="64" t="s">
        <v>33</v>
      </c>
      <c r="J34" s="61"/>
      <c r="K34" s="26"/>
      <c r="L34" s="58"/>
      <c r="M34" s="58"/>
      <c r="N34" s="17"/>
    </row>
    <row r="35" spans="1:14" s="18" customFormat="1" ht="19.5" customHeight="1">
      <c r="A35" s="58"/>
      <c r="B35" s="58"/>
      <c r="C35" s="58"/>
      <c r="D35" s="59"/>
      <c r="E35" s="65" t="s">
        <v>32</v>
      </c>
      <c r="F35" s="63"/>
      <c r="G35" s="65" t="s">
        <v>31</v>
      </c>
      <c r="H35" s="63"/>
      <c r="I35" s="65" t="s">
        <v>30</v>
      </c>
      <c r="J35" s="63"/>
      <c r="K35" s="26"/>
      <c r="L35" s="58"/>
      <c r="M35" s="58"/>
      <c r="N35" s="17"/>
    </row>
    <row r="36" spans="1:14" s="18" customFormat="1" ht="19.5" customHeight="1">
      <c r="A36" s="58"/>
      <c r="B36" s="58"/>
      <c r="C36" s="58"/>
      <c r="D36" s="59"/>
      <c r="E36" s="36" t="s">
        <v>29</v>
      </c>
      <c r="F36" s="36" t="s">
        <v>28</v>
      </c>
      <c r="G36" s="36" t="s">
        <v>29</v>
      </c>
      <c r="H36" s="36" t="s">
        <v>28</v>
      </c>
      <c r="I36" s="36" t="s">
        <v>27</v>
      </c>
      <c r="J36" s="36" t="s">
        <v>26</v>
      </c>
      <c r="K36" s="26"/>
      <c r="L36" s="58"/>
      <c r="M36" s="58"/>
      <c r="N36" s="17"/>
    </row>
    <row r="37" spans="1:14" s="18" customFormat="1" ht="19.5" customHeight="1">
      <c r="A37" s="10"/>
      <c r="B37" s="10"/>
      <c r="C37" s="10"/>
      <c r="D37" s="11"/>
      <c r="E37" s="37" t="s">
        <v>25</v>
      </c>
      <c r="F37" s="37" t="s">
        <v>23</v>
      </c>
      <c r="G37" s="37" t="s">
        <v>25</v>
      </c>
      <c r="H37" s="37" t="s">
        <v>23</v>
      </c>
      <c r="I37" s="37" t="s">
        <v>24</v>
      </c>
      <c r="J37" s="37" t="s">
        <v>23</v>
      </c>
      <c r="K37" s="27"/>
      <c r="L37" s="10"/>
      <c r="M37" s="10"/>
      <c r="N37" s="17"/>
    </row>
    <row r="38" spans="1:14" s="18" customFormat="1" ht="18.75" customHeight="1">
      <c r="A38" s="23"/>
      <c r="B38" s="23" t="s">
        <v>149</v>
      </c>
      <c r="D38" s="28"/>
      <c r="E38" s="42">
        <v>100.87</v>
      </c>
      <c r="F38" s="42">
        <v>2.15</v>
      </c>
      <c r="G38" s="46">
        <v>19.14</v>
      </c>
      <c r="H38" s="46">
        <v>83.88</v>
      </c>
      <c r="I38" s="46">
        <v>91.61</v>
      </c>
      <c r="J38" s="46">
        <v>11.42</v>
      </c>
      <c r="K38" s="2">
        <v>213.81</v>
      </c>
      <c r="M38" s="23" t="s">
        <v>148</v>
      </c>
    </row>
    <row r="39" spans="1:14" s="18" customFormat="1" ht="18.75" customHeight="1">
      <c r="A39" s="23"/>
      <c r="B39" s="23" t="s">
        <v>147</v>
      </c>
      <c r="D39" s="28"/>
      <c r="E39" s="42">
        <v>286.83</v>
      </c>
      <c r="F39" s="42">
        <v>9.08</v>
      </c>
      <c r="G39" s="43">
        <v>53.43</v>
      </c>
      <c r="H39" s="43">
        <v>242.48</v>
      </c>
      <c r="I39" s="43">
        <v>252.73</v>
      </c>
      <c r="J39" s="43">
        <v>43.18</v>
      </c>
      <c r="K39" s="2">
        <v>622.17999999999995</v>
      </c>
      <c r="M39" s="23" t="s">
        <v>146</v>
      </c>
    </row>
    <row r="40" spans="1:14" s="18" customFormat="1" ht="18.75" customHeight="1">
      <c r="A40" s="23"/>
      <c r="B40" s="23" t="s">
        <v>145</v>
      </c>
      <c r="C40" s="23"/>
      <c r="D40" s="28"/>
      <c r="E40" s="42">
        <v>222.86</v>
      </c>
      <c r="F40" s="42">
        <v>3.34</v>
      </c>
      <c r="G40" s="43">
        <v>37.79</v>
      </c>
      <c r="H40" s="43">
        <v>188.41</v>
      </c>
      <c r="I40" s="43">
        <v>206.08</v>
      </c>
      <c r="J40" s="43">
        <v>20.13</v>
      </c>
      <c r="K40" s="2">
        <v>463.1</v>
      </c>
      <c r="L40" s="23"/>
      <c r="M40" s="23" t="s">
        <v>144</v>
      </c>
    </row>
    <row r="41" spans="1:14" s="18" customFormat="1" ht="18.75" customHeight="1">
      <c r="A41" s="23"/>
      <c r="B41" s="23" t="s">
        <v>143</v>
      </c>
      <c r="C41" s="23"/>
      <c r="D41" s="28"/>
      <c r="E41" s="42">
        <v>99.25</v>
      </c>
      <c r="F41" s="42">
        <v>3.76</v>
      </c>
      <c r="G41" s="43">
        <v>27.29</v>
      </c>
      <c r="H41" s="43">
        <v>75.72</v>
      </c>
      <c r="I41" s="43">
        <v>87.51</v>
      </c>
      <c r="J41" s="43">
        <v>15.5</v>
      </c>
      <c r="K41" s="2">
        <v>210.91</v>
      </c>
      <c r="L41" s="23"/>
      <c r="M41" s="23" t="s">
        <v>142</v>
      </c>
    </row>
    <row r="42" spans="1:14" s="18" customFormat="1" ht="18.75" customHeight="1">
      <c r="A42" s="23"/>
      <c r="B42" s="23" t="s">
        <v>141</v>
      </c>
      <c r="C42" s="23"/>
      <c r="D42" s="28"/>
      <c r="E42" s="42">
        <v>204.25</v>
      </c>
      <c r="F42" s="42">
        <v>9.8699999999999992</v>
      </c>
      <c r="G42" s="43">
        <v>38.729999999999997</v>
      </c>
      <c r="H42" s="43">
        <v>175.4</v>
      </c>
      <c r="I42" s="43">
        <v>190.09</v>
      </c>
      <c r="J42" s="43">
        <v>24.03</v>
      </c>
      <c r="K42" s="2">
        <v>477.62</v>
      </c>
      <c r="L42" s="23"/>
      <c r="M42" s="23" t="s">
        <v>140</v>
      </c>
    </row>
    <row r="43" spans="1:14" s="18" customFormat="1" ht="18.75" customHeight="1">
      <c r="A43" s="22" t="s">
        <v>139</v>
      </c>
      <c r="B43" s="23"/>
      <c r="C43" s="23"/>
      <c r="D43" s="28"/>
      <c r="E43" s="40">
        <f>SUM(E44:E49)</f>
        <v>1112.18</v>
      </c>
      <c r="F43" s="40">
        <f t="shared" ref="F43:J43" si="3">SUM(F44:F49)</f>
        <v>54.46</v>
      </c>
      <c r="G43" s="40">
        <f t="shared" si="3"/>
        <v>248.99</v>
      </c>
      <c r="H43" s="40">
        <f t="shared" si="3"/>
        <v>917.63999999999987</v>
      </c>
      <c r="I43" s="40">
        <f t="shared" si="3"/>
        <v>986.16000000000008</v>
      </c>
      <c r="J43" s="40">
        <f t="shared" si="3"/>
        <v>180.48000000000002</v>
      </c>
      <c r="L43" s="22" t="s">
        <v>138</v>
      </c>
      <c r="M43" s="23"/>
    </row>
    <row r="44" spans="1:14" s="18" customFormat="1" ht="18.75" customHeight="1">
      <c r="A44" s="23"/>
      <c r="B44" s="23" t="s">
        <v>137</v>
      </c>
      <c r="C44" s="23"/>
      <c r="D44" s="28"/>
      <c r="E44" s="42">
        <v>246.73</v>
      </c>
      <c r="F44" s="42">
        <v>7.66</v>
      </c>
      <c r="G44" s="44">
        <v>68.92</v>
      </c>
      <c r="H44" s="44">
        <v>185.47</v>
      </c>
      <c r="I44" s="44">
        <v>230.39</v>
      </c>
      <c r="J44" s="44">
        <v>24</v>
      </c>
      <c r="K44" s="2">
        <v>563.98</v>
      </c>
      <c r="L44" s="23"/>
      <c r="M44" s="23" t="s">
        <v>136</v>
      </c>
    </row>
    <row r="45" spans="1:14" s="18" customFormat="1" ht="18.75" customHeight="1">
      <c r="A45" s="23"/>
      <c r="B45" s="23" t="s">
        <v>135</v>
      </c>
      <c r="C45" s="23"/>
      <c r="D45" s="28"/>
      <c r="E45" s="42">
        <v>232.74</v>
      </c>
      <c r="F45" s="42">
        <v>14.85</v>
      </c>
      <c r="G45" s="44">
        <v>53.39</v>
      </c>
      <c r="H45" s="44">
        <v>194.2</v>
      </c>
      <c r="I45" s="44">
        <v>217.3</v>
      </c>
      <c r="J45" s="44">
        <v>30.29</v>
      </c>
      <c r="K45" s="2">
        <v>572.28</v>
      </c>
      <c r="L45" s="23"/>
      <c r="M45" s="23" t="s">
        <v>134</v>
      </c>
    </row>
    <row r="46" spans="1:14" s="18" customFormat="1" ht="18.75" customHeight="1">
      <c r="A46" s="23"/>
      <c r="B46" s="23" t="s">
        <v>133</v>
      </c>
      <c r="C46" s="23"/>
      <c r="D46" s="28"/>
      <c r="E46" s="42">
        <v>270.07</v>
      </c>
      <c r="F46" s="42">
        <v>18</v>
      </c>
      <c r="G46" s="44">
        <v>42.48</v>
      </c>
      <c r="H46" s="44">
        <v>245.59</v>
      </c>
      <c r="I46" s="44">
        <v>211.52</v>
      </c>
      <c r="J46" s="44">
        <v>76.540000000000006</v>
      </c>
      <c r="K46" s="2">
        <v>665.73</v>
      </c>
      <c r="L46" s="23"/>
      <c r="M46" s="23" t="s">
        <v>132</v>
      </c>
    </row>
    <row r="47" spans="1:14" s="18" customFormat="1" ht="18.75" customHeight="1">
      <c r="A47" s="23"/>
      <c r="B47" s="23" t="s">
        <v>131</v>
      </c>
      <c r="C47" s="23"/>
      <c r="D47" s="28"/>
      <c r="E47" s="42">
        <v>61.85</v>
      </c>
      <c r="F47" s="42">
        <v>1.67</v>
      </c>
      <c r="G47" s="43">
        <v>14.97</v>
      </c>
      <c r="H47" s="43">
        <v>48.54</v>
      </c>
      <c r="I47" s="43">
        <v>54.72</v>
      </c>
      <c r="J47" s="43">
        <v>8.8000000000000007</v>
      </c>
      <c r="K47" s="2">
        <v>137.88999999999999</v>
      </c>
      <c r="L47" s="23"/>
      <c r="M47" s="23" t="s">
        <v>130</v>
      </c>
    </row>
    <row r="48" spans="1:14" s="18" customFormat="1" ht="18.75" customHeight="1">
      <c r="A48" s="23"/>
      <c r="B48" s="23" t="s">
        <v>129</v>
      </c>
      <c r="C48" s="23"/>
      <c r="D48" s="28"/>
      <c r="E48" s="42">
        <v>150.32</v>
      </c>
      <c r="F48" s="42">
        <v>5.92</v>
      </c>
      <c r="G48" s="43">
        <v>38.590000000000003</v>
      </c>
      <c r="H48" s="43">
        <v>117.65</v>
      </c>
      <c r="I48" s="43">
        <v>135.76</v>
      </c>
      <c r="J48" s="43">
        <v>20.49</v>
      </c>
      <c r="K48" s="2">
        <v>340.18</v>
      </c>
      <c r="L48" s="23"/>
      <c r="M48" s="23" t="s">
        <v>128</v>
      </c>
    </row>
    <row r="49" spans="1:16" s="18" customFormat="1" ht="18.75" customHeight="1">
      <c r="A49" s="23"/>
      <c r="B49" s="23" t="s">
        <v>127</v>
      </c>
      <c r="C49" s="21"/>
      <c r="D49" s="28"/>
      <c r="E49" s="42">
        <v>150.47</v>
      </c>
      <c r="F49" s="42">
        <v>6.36</v>
      </c>
      <c r="G49" s="43">
        <v>30.64</v>
      </c>
      <c r="H49" s="43">
        <v>126.19</v>
      </c>
      <c r="I49" s="43">
        <v>136.47</v>
      </c>
      <c r="J49" s="43">
        <v>20.36</v>
      </c>
      <c r="K49" s="2">
        <v>327.52</v>
      </c>
      <c r="L49" s="23"/>
      <c r="M49" s="23" t="s">
        <v>126</v>
      </c>
    </row>
    <row r="50" spans="1:16" s="18" customFormat="1" ht="18.75" customHeight="1">
      <c r="A50" s="19" t="s">
        <v>125</v>
      </c>
      <c r="B50" s="23"/>
      <c r="C50" s="23"/>
      <c r="D50" s="28"/>
      <c r="E50" s="40">
        <f>SUM(E51:E56,E66:E76)</f>
        <v>3709.78</v>
      </c>
      <c r="F50" s="40">
        <f t="shared" ref="F50:J50" si="4">SUM(F51:F56,F66:F76)</f>
        <v>214.96</v>
      </c>
      <c r="G50" s="41">
        <f t="shared" si="4"/>
        <v>948.95000000000016</v>
      </c>
      <c r="H50" s="41">
        <f t="shared" si="4"/>
        <v>2975.7799999999997</v>
      </c>
      <c r="I50" s="41">
        <f t="shared" si="4"/>
        <v>3206.97</v>
      </c>
      <c r="J50" s="41">
        <f t="shared" si="4"/>
        <v>717.78</v>
      </c>
      <c r="K50" s="1">
        <v>8079.09</v>
      </c>
      <c r="L50" s="19" t="s">
        <v>124</v>
      </c>
      <c r="M50" s="23"/>
    </row>
    <row r="51" spans="1:16" s="18" customFormat="1" ht="18.75" customHeight="1">
      <c r="A51" s="23"/>
      <c r="B51" s="23" t="s">
        <v>123</v>
      </c>
      <c r="C51" s="23"/>
      <c r="D51" s="28"/>
      <c r="E51" s="42">
        <v>554.01</v>
      </c>
      <c r="F51" s="42">
        <v>34.92</v>
      </c>
      <c r="G51" s="43">
        <v>224.14</v>
      </c>
      <c r="H51" s="43">
        <v>364.79</v>
      </c>
      <c r="I51" s="43">
        <v>488.6</v>
      </c>
      <c r="J51" s="43">
        <v>100.33</v>
      </c>
      <c r="K51" s="2">
        <v>1099.01</v>
      </c>
      <c r="L51" s="23"/>
      <c r="M51" s="23" t="s">
        <v>122</v>
      </c>
    </row>
    <row r="52" spans="1:16" s="18" customFormat="1" ht="18.75" customHeight="1">
      <c r="A52" s="23"/>
      <c r="B52" s="23" t="s">
        <v>121</v>
      </c>
      <c r="C52" s="23"/>
      <c r="D52" s="28"/>
      <c r="E52" s="42">
        <v>134.16</v>
      </c>
      <c r="F52" s="42">
        <v>8.11</v>
      </c>
      <c r="G52" s="43">
        <v>30.27</v>
      </c>
      <c r="H52" s="43">
        <v>112</v>
      </c>
      <c r="I52" s="43">
        <v>112.32</v>
      </c>
      <c r="J52" s="43">
        <v>29.95</v>
      </c>
      <c r="K52" s="2">
        <v>305.64999999999998</v>
      </c>
      <c r="L52" s="23"/>
      <c r="M52" s="23" t="s">
        <v>120</v>
      </c>
    </row>
    <row r="53" spans="1:16" s="18" customFormat="1" ht="19.5" customHeight="1">
      <c r="A53" s="23"/>
      <c r="B53" s="23" t="s">
        <v>119</v>
      </c>
      <c r="C53" s="23"/>
      <c r="D53" s="28"/>
      <c r="E53" s="42">
        <v>251.72</v>
      </c>
      <c r="F53" s="42">
        <v>12.4</v>
      </c>
      <c r="G53" s="43">
        <v>66.239999999999995</v>
      </c>
      <c r="H53" s="43">
        <v>197.88</v>
      </c>
      <c r="I53" s="43">
        <v>217.95</v>
      </c>
      <c r="J53" s="43">
        <v>46.17</v>
      </c>
      <c r="K53" s="2">
        <v>539.69000000000005</v>
      </c>
      <c r="L53" s="23"/>
      <c r="M53" s="23" t="s">
        <v>118</v>
      </c>
    </row>
    <row r="54" spans="1:16" s="18" customFormat="1" ht="19.5" customHeight="1">
      <c r="A54" s="23"/>
      <c r="B54" s="23" t="s">
        <v>117</v>
      </c>
      <c r="C54" s="23"/>
      <c r="D54" s="28"/>
      <c r="E54" s="42">
        <v>143.03</v>
      </c>
      <c r="F54" s="42">
        <v>4.8899999999999997</v>
      </c>
      <c r="G54" s="43">
        <v>37.06</v>
      </c>
      <c r="H54" s="43">
        <v>110.86</v>
      </c>
      <c r="I54" s="43">
        <v>120.39</v>
      </c>
      <c r="J54" s="43">
        <v>27.53</v>
      </c>
      <c r="K54" s="2">
        <v>308.64999999999998</v>
      </c>
      <c r="L54" s="23"/>
      <c r="M54" s="23" t="s">
        <v>116</v>
      </c>
    </row>
    <row r="55" spans="1:16" s="18" customFormat="1" ht="19.5" customHeight="1">
      <c r="A55" s="23"/>
      <c r="B55" s="23" t="s">
        <v>115</v>
      </c>
      <c r="C55" s="23"/>
      <c r="D55" s="28"/>
      <c r="E55" s="42">
        <v>147.75</v>
      </c>
      <c r="F55" s="42">
        <v>6.46</v>
      </c>
      <c r="G55" s="43">
        <v>32.29</v>
      </c>
      <c r="H55" s="43">
        <v>121.91</v>
      </c>
      <c r="I55" s="43">
        <v>126.02</v>
      </c>
      <c r="J55" s="43">
        <v>28.18</v>
      </c>
      <c r="K55" s="2">
        <v>301.2</v>
      </c>
      <c r="L55" s="23"/>
      <c r="M55" s="23" t="s">
        <v>114</v>
      </c>
    </row>
    <row r="56" spans="1:16" s="18" customFormat="1" ht="19.5" customHeight="1">
      <c r="A56" s="23"/>
      <c r="B56" s="23" t="s">
        <v>113</v>
      </c>
      <c r="C56" s="23"/>
      <c r="D56" s="28"/>
      <c r="E56" s="42">
        <v>150.13999999999999</v>
      </c>
      <c r="F56" s="42">
        <v>7.14</v>
      </c>
      <c r="G56" s="43">
        <v>25.3</v>
      </c>
      <c r="H56" s="43">
        <v>131.97999999999999</v>
      </c>
      <c r="I56" s="43">
        <v>134.62</v>
      </c>
      <c r="J56" s="43">
        <v>22.66</v>
      </c>
      <c r="K56" s="2">
        <v>308.7</v>
      </c>
      <c r="L56" s="23"/>
      <c r="M56" s="23" t="s">
        <v>112</v>
      </c>
    </row>
    <row r="57" spans="1:16" s="13" customFormat="1">
      <c r="B57" s="13" t="s">
        <v>39</v>
      </c>
      <c r="C57" s="14">
        <v>16.3</v>
      </c>
      <c r="D57" s="13" t="s">
        <v>193</v>
      </c>
      <c r="E57" s="34"/>
      <c r="F57" s="34"/>
      <c r="G57" s="34"/>
      <c r="H57" s="34"/>
      <c r="I57" s="34"/>
      <c r="J57" s="34"/>
      <c r="L57" s="23"/>
      <c r="M57" s="23"/>
      <c r="P57" s="15"/>
    </row>
    <row r="58" spans="1:16" s="16" customFormat="1">
      <c r="B58" s="13" t="s">
        <v>38</v>
      </c>
      <c r="C58" s="14">
        <v>16.3</v>
      </c>
      <c r="D58" s="13" t="s">
        <v>194</v>
      </c>
      <c r="E58" s="35"/>
      <c r="F58" s="35"/>
      <c r="G58" s="35"/>
      <c r="H58" s="35"/>
      <c r="I58" s="35"/>
      <c r="J58" s="35"/>
      <c r="M58" s="66" t="s">
        <v>200</v>
      </c>
    </row>
    <row r="59" spans="1:16" s="16" customFormat="1" ht="13.5" customHeight="1">
      <c r="B59" s="13"/>
      <c r="C59" s="14"/>
      <c r="D59" s="13"/>
      <c r="E59" s="35"/>
      <c r="F59" s="35"/>
      <c r="G59" s="35"/>
      <c r="H59" s="35"/>
      <c r="I59" s="35"/>
      <c r="J59" s="35"/>
      <c r="M59" s="67"/>
    </row>
    <row r="60" spans="1:16" s="18" customFormat="1" ht="21" customHeight="1">
      <c r="A60" s="56" t="s">
        <v>37</v>
      </c>
      <c r="B60" s="56"/>
      <c r="C60" s="56"/>
      <c r="D60" s="57"/>
      <c r="E60" s="60"/>
      <c r="F60" s="60"/>
      <c r="G60" s="60"/>
      <c r="H60" s="60"/>
      <c r="I60" s="60"/>
      <c r="J60" s="61"/>
      <c r="K60" s="25"/>
      <c r="L60" s="56" t="s">
        <v>36</v>
      </c>
      <c r="M60" s="56"/>
    </row>
    <row r="61" spans="1:16" s="18" customFormat="1" ht="21" customHeight="1">
      <c r="A61" s="58"/>
      <c r="B61" s="58"/>
      <c r="C61" s="58"/>
      <c r="D61" s="59"/>
      <c r="E61" s="62"/>
      <c r="F61" s="62"/>
      <c r="G61" s="62"/>
      <c r="H61" s="62"/>
      <c r="I61" s="62"/>
      <c r="J61" s="63"/>
      <c r="K61" s="26"/>
      <c r="L61" s="58"/>
      <c r="M61" s="58"/>
    </row>
    <row r="62" spans="1:16" s="18" customFormat="1" ht="21" customHeight="1">
      <c r="A62" s="58"/>
      <c r="B62" s="58"/>
      <c r="C62" s="58"/>
      <c r="D62" s="59"/>
      <c r="E62" s="64" t="s">
        <v>35</v>
      </c>
      <c r="F62" s="61"/>
      <c r="G62" s="64" t="s">
        <v>34</v>
      </c>
      <c r="H62" s="61"/>
      <c r="I62" s="64" t="s">
        <v>33</v>
      </c>
      <c r="J62" s="61"/>
      <c r="K62" s="26"/>
      <c r="L62" s="58"/>
      <c r="M62" s="58"/>
    </row>
    <row r="63" spans="1:16" s="18" customFormat="1" ht="21" customHeight="1">
      <c r="A63" s="58"/>
      <c r="B63" s="58"/>
      <c r="C63" s="58"/>
      <c r="D63" s="59"/>
      <c r="E63" s="65" t="s">
        <v>32</v>
      </c>
      <c r="F63" s="63"/>
      <c r="G63" s="65" t="s">
        <v>31</v>
      </c>
      <c r="H63" s="63"/>
      <c r="I63" s="65" t="s">
        <v>30</v>
      </c>
      <c r="J63" s="63"/>
      <c r="K63" s="26"/>
      <c r="L63" s="58"/>
      <c r="M63" s="58"/>
    </row>
    <row r="64" spans="1:16" s="18" customFormat="1" ht="21" customHeight="1">
      <c r="A64" s="58"/>
      <c r="B64" s="58"/>
      <c r="C64" s="58"/>
      <c r="D64" s="59"/>
      <c r="E64" s="36" t="s">
        <v>29</v>
      </c>
      <c r="F64" s="36" t="s">
        <v>28</v>
      </c>
      <c r="G64" s="36" t="s">
        <v>29</v>
      </c>
      <c r="H64" s="36" t="s">
        <v>28</v>
      </c>
      <c r="I64" s="36" t="s">
        <v>27</v>
      </c>
      <c r="J64" s="36" t="s">
        <v>26</v>
      </c>
      <c r="K64" s="26"/>
      <c r="L64" s="58"/>
      <c r="M64" s="58"/>
    </row>
    <row r="65" spans="1:13" s="18" customFormat="1" ht="21" customHeight="1">
      <c r="A65" s="10"/>
      <c r="B65" s="10"/>
      <c r="C65" s="10"/>
      <c r="D65" s="11"/>
      <c r="E65" s="37" t="s">
        <v>25</v>
      </c>
      <c r="F65" s="37" t="s">
        <v>23</v>
      </c>
      <c r="G65" s="37" t="s">
        <v>25</v>
      </c>
      <c r="H65" s="37" t="s">
        <v>23</v>
      </c>
      <c r="I65" s="37" t="s">
        <v>24</v>
      </c>
      <c r="J65" s="37" t="s">
        <v>23</v>
      </c>
      <c r="K65" s="27"/>
      <c r="L65" s="10"/>
      <c r="M65" s="10"/>
    </row>
    <row r="66" spans="1:13" s="18" customFormat="1" ht="19.5" customHeight="1">
      <c r="A66" s="23"/>
      <c r="B66" s="23" t="s">
        <v>111</v>
      </c>
      <c r="C66" s="23"/>
      <c r="D66" s="28"/>
      <c r="E66" s="42">
        <v>142.51</v>
      </c>
      <c r="F66" s="42">
        <v>7.88</v>
      </c>
      <c r="G66" s="46">
        <v>27.61</v>
      </c>
      <c r="H66" s="46">
        <v>122.79</v>
      </c>
      <c r="I66" s="46">
        <v>113.64</v>
      </c>
      <c r="J66" s="46">
        <v>36.75</v>
      </c>
      <c r="K66" s="2">
        <v>304.22000000000003</v>
      </c>
      <c r="M66" s="23" t="s">
        <v>110</v>
      </c>
    </row>
    <row r="67" spans="1:13" s="18" customFormat="1" ht="19.5" customHeight="1">
      <c r="A67" s="23"/>
      <c r="B67" s="23" t="s">
        <v>109</v>
      </c>
      <c r="C67" s="23"/>
      <c r="D67" s="28"/>
      <c r="E67" s="42">
        <v>390.62</v>
      </c>
      <c r="F67" s="42">
        <v>14.43</v>
      </c>
      <c r="G67" s="43">
        <v>85.07</v>
      </c>
      <c r="H67" s="43">
        <v>319.98</v>
      </c>
      <c r="I67" s="43">
        <v>317.57</v>
      </c>
      <c r="J67" s="43">
        <v>87.49</v>
      </c>
      <c r="K67" s="2">
        <v>824.33</v>
      </c>
      <c r="L67" s="23"/>
      <c r="M67" s="23" t="s">
        <v>108</v>
      </c>
    </row>
    <row r="68" spans="1:13" s="18" customFormat="1" ht="19.5" customHeight="1">
      <c r="A68" s="23"/>
      <c r="B68" s="23" t="s">
        <v>107</v>
      </c>
      <c r="C68" s="23"/>
      <c r="D68" s="28"/>
      <c r="E68" s="42">
        <v>56.49</v>
      </c>
      <c r="F68" s="42">
        <v>8.8000000000000007</v>
      </c>
      <c r="G68" s="43">
        <v>9.07</v>
      </c>
      <c r="H68" s="43">
        <v>56.21</v>
      </c>
      <c r="I68" s="43">
        <v>44.12</v>
      </c>
      <c r="J68" s="43">
        <v>21.17</v>
      </c>
      <c r="K68" s="2">
        <v>140.19999999999999</v>
      </c>
      <c r="L68" s="23"/>
      <c r="M68" s="23" t="s">
        <v>106</v>
      </c>
    </row>
    <row r="69" spans="1:13" s="18" customFormat="1" ht="19.5" customHeight="1">
      <c r="A69" s="23"/>
      <c r="B69" s="23" t="s">
        <v>105</v>
      </c>
      <c r="C69" s="23"/>
      <c r="D69" s="28"/>
      <c r="E69" s="42">
        <v>324.44</v>
      </c>
      <c r="F69" s="42">
        <v>17.399999999999999</v>
      </c>
      <c r="G69" s="43">
        <v>67.900000000000006</v>
      </c>
      <c r="H69" s="43">
        <v>273.93</v>
      </c>
      <c r="I69" s="43">
        <v>280</v>
      </c>
      <c r="J69" s="43">
        <v>61.84</v>
      </c>
      <c r="K69" s="2">
        <v>717.46</v>
      </c>
      <c r="L69" s="23"/>
      <c r="M69" s="23" t="s">
        <v>104</v>
      </c>
    </row>
    <row r="70" spans="1:13" s="18" customFormat="1" ht="19.5" customHeight="1">
      <c r="A70" s="23"/>
      <c r="B70" s="23" t="s">
        <v>103</v>
      </c>
      <c r="C70" s="23"/>
      <c r="D70" s="28"/>
      <c r="E70" s="42">
        <v>95.33</v>
      </c>
      <c r="F70" s="42">
        <v>5.19</v>
      </c>
      <c r="G70" s="43">
        <v>21.43</v>
      </c>
      <c r="H70" s="43">
        <v>79.099999999999994</v>
      </c>
      <c r="I70" s="43">
        <v>78.069999999999993</v>
      </c>
      <c r="J70" s="43">
        <v>22.46</v>
      </c>
      <c r="K70" s="2">
        <v>214.99</v>
      </c>
      <c r="L70" s="23"/>
      <c r="M70" s="23" t="s">
        <v>102</v>
      </c>
    </row>
    <row r="71" spans="1:13" s="18" customFormat="1" ht="19.5" customHeight="1">
      <c r="A71" s="23"/>
      <c r="B71" s="23" t="s">
        <v>101</v>
      </c>
      <c r="C71" s="23"/>
      <c r="D71" s="28"/>
      <c r="E71" s="42">
        <v>231.26</v>
      </c>
      <c r="F71" s="42">
        <v>16.8</v>
      </c>
      <c r="G71" s="43">
        <v>52.36</v>
      </c>
      <c r="H71" s="43">
        <v>195.7</v>
      </c>
      <c r="I71" s="43">
        <v>198.95</v>
      </c>
      <c r="J71" s="43">
        <v>49.1</v>
      </c>
      <c r="K71" s="2">
        <v>561.77</v>
      </c>
      <c r="L71" s="23"/>
      <c r="M71" s="23" t="s">
        <v>100</v>
      </c>
    </row>
    <row r="72" spans="1:13" s="18" customFormat="1" ht="19.5" customHeight="1">
      <c r="A72" s="23"/>
      <c r="B72" s="23" t="s">
        <v>99</v>
      </c>
      <c r="C72" s="23"/>
      <c r="D72" s="28"/>
      <c r="E72" s="42">
        <v>142.22999999999999</v>
      </c>
      <c r="F72" s="42">
        <v>13.71</v>
      </c>
      <c r="G72" s="43">
        <v>37.090000000000003</v>
      </c>
      <c r="H72" s="43">
        <v>118.85</v>
      </c>
      <c r="I72" s="43">
        <v>118.54</v>
      </c>
      <c r="J72" s="43">
        <v>37.4</v>
      </c>
      <c r="K72" s="2">
        <v>335.53</v>
      </c>
      <c r="L72" s="23"/>
      <c r="M72" s="23" t="s">
        <v>98</v>
      </c>
    </row>
    <row r="73" spans="1:13" s="18" customFormat="1" ht="19.5" customHeight="1">
      <c r="A73" s="23"/>
      <c r="B73" s="23" t="s">
        <v>97</v>
      </c>
      <c r="C73" s="23"/>
      <c r="D73" s="28"/>
      <c r="E73" s="42">
        <v>200.92</v>
      </c>
      <c r="F73" s="42">
        <v>11.63</v>
      </c>
      <c r="G73" s="43">
        <v>40.869999999999997</v>
      </c>
      <c r="H73" s="43">
        <v>171.68</v>
      </c>
      <c r="I73" s="43">
        <v>168.9</v>
      </c>
      <c r="J73" s="43">
        <v>43.65</v>
      </c>
      <c r="K73" s="2">
        <v>447.75</v>
      </c>
      <c r="L73" s="23"/>
      <c r="M73" s="23" t="s">
        <v>96</v>
      </c>
    </row>
    <row r="74" spans="1:13" s="18" customFormat="1" ht="19.5" customHeight="1">
      <c r="A74" s="23"/>
      <c r="B74" s="23" t="s">
        <v>95</v>
      </c>
      <c r="C74" s="23"/>
      <c r="D74" s="28"/>
      <c r="E74" s="42">
        <v>271.85000000000002</v>
      </c>
      <c r="F74" s="42">
        <v>26.81</v>
      </c>
      <c r="G74" s="43">
        <v>85.96</v>
      </c>
      <c r="H74" s="43">
        <v>212.7</v>
      </c>
      <c r="I74" s="43">
        <v>253.06</v>
      </c>
      <c r="J74" s="43">
        <v>45.6</v>
      </c>
      <c r="K74" s="2">
        <v>606.16</v>
      </c>
      <c r="L74" s="23"/>
      <c r="M74" s="23" t="s">
        <v>94</v>
      </c>
    </row>
    <row r="75" spans="1:13" s="18" customFormat="1" ht="19.5" customHeight="1">
      <c r="A75" s="23"/>
      <c r="B75" s="23" t="s">
        <v>93</v>
      </c>
      <c r="C75" s="23"/>
      <c r="D75" s="28"/>
      <c r="E75" s="42">
        <v>181.59</v>
      </c>
      <c r="F75" s="42">
        <v>6.55</v>
      </c>
      <c r="G75" s="43">
        <v>38.07</v>
      </c>
      <c r="H75" s="43">
        <v>150.07</v>
      </c>
      <c r="I75" s="43">
        <v>162.41</v>
      </c>
      <c r="J75" s="43">
        <v>25.73</v>
      </c>
      <c r="K75" s="2">
        <v>393.53</v>
      </c>
      <c r="L75" s="23"/>
      <c r="M75" s="23" t="s">
        <v>92</v>
      </c>
    </row>
    <row r="76" spans="1:13" s="18" customFormat="1" ht="19.5" customHeight="1">
      <c r="A76" s="23"/>
      <c r="B76" s="23" t="s">
        <v>91</v>
      </c>
      <c r="C76" s="21"/>
      <c r="D76" s="28"/>
      <c r="E76" s="42">
        <v>291.73</v>
      </c>
      <c r="F76" s="42">
        <v>11.84</v>
      </c>
      <c r="G76" s="43">
        <v>68.22</v>
      </c>
      <c r="H76" s="43">
        <v>235.35</v>
      </c>
      <c r="I76" s="43">
        <v>271.81</v>
      </c>
      <c r="J76" s="43">
        <v>31.77</v>
      </c>
      <c r="K76" s="3">
        <v>670.27</v>
      </c>
      <c r="L76" s="23"/>
      <c r="M76" s="23" t="s">
        <v>90</v>
      </c>
    </row>
    <row r="77" spans="1:13" s="18" customFormat="1" ht="19.5" customHeight="1">
      <c r="A77" s="19" t="s">
        <v>89</v>
      </c>
      <c r="B77" s="23"/>
      <c r="C77" s="23"/>
      <c r="D77" s="28"/>
      <c r="E77" s="40">
        <f>SUM(E78:E83,E93:E106)</f>
        <v>5489.8400000000011</v>
      </c>
      <c r="F77" s="40">
        <f t="shared" ref="F77:J77" si="5">SUM(F78:F83,F93:F106)</f>
        <v>301.90999999999991</v>
      </c>
      <c r="G77" s="47">
        <f t="shared" si="5"/>
        <v>1027.78</v>
      </c>
      <c r="H77" s="47">
        <f t="shared" si="5"/>
        <v>4763.9799999999996</v>
      </c>
      <c r="I77" s="47">
        <f t="shared" si="5"/>
        <v>4808.2</v>
      </c>
      <c r="J77" s="47">
        <f t="shared" si="5"/>
        <v>983.58</v>
      </c>
      <c r="K77" s="1">
        <v>13561</v>
      </c>
      <c r="L77" s="22" t="s">
        <v>88</v>
      </c>
      <c r="M77" s="23"/>
    </row>
    <row r="78" spans="1:13" s="18" customFormat="1" ht="19.5" customHeight="1">
      <c r="A78" s="23"/>
      <c r="B78" s="23" t="s">
        <v>87</v>
      </c>
      <c r="C78" s="23"/>
      <c r="D78" s="28"/>
      <c r="E78" s="42">
        <v>734.81</v>
      </c>
      <c r="F78" s="42">
        <v>63.02</v>
      </c>
      <c r="G78" s="48">
        <v>132.16999999999999</v>
      </c>
      <c r="H78" s="48">
        <v>665.66</v>
      </c>
      <c r="I78" s="48">
        <v>618.34</v>
      </c>
      <c r="J78" s="48">
        <v>179.49</v>
      </c>
      <c r="K78" s="2">
        <v>1922.32</v>
      </c>
      <c r="L78" s="23"/>
      <c r="M78" s="23" t="s">
        <v>86</v>
      </c>
    </row>
    <row r="79" spans="1:13" s="18" customFormat="1" ht="19.5" customHeight="1">
      <c r="A79" s="23"/>
      <c r="B79" s="23" t="s">
        <v>85</v>
      </c>
      <c r="C79" s="23"/>
      <c r="D79" s="28"/>
      <c r="E79" s="42">
        <v>365.84</v>
      </c>
      <c r="F79" s="42">
        <v>17.52</v>
      </c>
      <c r="G79" s="48">
        <v>65.09</v>
      </c>
      <c r="H79" s="48">
        <v>318.27999999999997</v>
      </c>
      <c r="I79" s="48">
        <v>330.94</v>
      </c>
      <c r="J79" s="48">
        <v>52.43</v>
      </c>
      <c r="K79" s="2">
        <v>907.55</v>
      </c>
      <c r="L79" s="23"/>
      <c r="M79" s="23" t="s">
        <v>84</v>
      </c>
    </row>
    <row r="80" spans="1:13" s="18" customFormat="1" ht="19.5" customHeight="1">
      <c r="A80" s="23"/>
      <c r="B80" s="23" t="s">
        <v>83</v>
      </c>
      <c r="C80" s="23"/>
      <c r="D80" s="28"/>
      <c r="E80" s="42">
        <v>315.02999999999997</v>
      </c>
      <c r="F80" s="42">
        <v>25</v>
      </c>
      <c r="G80" s="48">
        <v>57.51</v>
      </c>
      <c r="H80" s="48">
        <v>282.52</v>
      </c>
      <c r="I80" s="48">
        <v>275.88</v>
      </c>
      <c r="J80" s="48">
        <v>64.150000000000006</v>
      </c>
      <c r="K80" s="2">
        <v>781.27</v>
      </c>
      <c r="L80" s="23"/>
      <c r="M80" s="23" t="s">
        <v>82</v>
      </c>
    </row>
    <row r="81" spans="1:16" s="18" customFormat="1" ht="19.5" customHeight="1">
      <c r="A81" s="23"/>
      <c r="B81" s="23" t="s">
        <v>81</v>
      </c>
      <c r="C81" s="23"/>
      <c r="D81" s="28"/>
      <c r="E81" s="42">
        <v>291.99</v>
      </c>
      <c r="F81" s="42">
        <v>13.53</v>
      </c>
      <c r="G81" s="48">
        <v>41.83</v>
      </c>
      <c r="H81" s="48">
        <v>263.68</v>
      </c>
      <c r="I81" s="48">
        <v>246.38</v>
      </c>
      <c r="J81" s="48">
        <v>59.14</v>
      </c>
      <c r="K81" s="2">
        <v>718.92</v>
      </c>
      <c r="L81" s="23"/>
      <c r="M81" s="23" t="s">
        <v>80</v>
      </c>
    </row>
    <row r="82" spans="1:16" s="18" customFormat="1" ht="19.5" customHeight="1">
      <c r="A82" s="23"/>
      <c r="B82" s="23" t="s">
        <v>79</v>
      </c>
      <c r="C82" s="23"/>
      <c r="D82" s="28"/>
      <c r="E82" s="42">
        <v>517.54999999999995</v>
      </c>
      <c r="F82" s="42">
        <v>10.81</v>
      </c>
      <c r="G82" s="48">
        <v>93.91</v>
      </c>
      <c r="H82" s="48">
        <v>434.45</v>
      </c>
      <c r="I82" s="48">
        <v>445.42</v>
      </c>
      <c r="J82" s="48">
        <v>82.94</v>
      </c>
      <c r="K82" s="2">
        <v>1231.58</v>
      </c>
      <c r="L82" s="23"/>
      <c r="M82" s="23" t="s">
        <v>78</v>
      </c>
    </row>
    <row r="83" spans="1:16" s="18" customFormat="1" ht="19.5" customHeight="1">
      <c r="A83" s="23"/>
      <c r="B83" s="23" t="s">
        <v>77</v>
      </c>
      <c r="C83" s="23"/>
      <c r="D83" s="28"/>
      <c r="E83" s="42">
        <v>153.9</v>
      </c>
      <c r="F83" s="42">
        <v>6.14</v>
      </c>
      <c r="G83" s="48">
        <v>15.38</v>
      </c>
      <c r="H83" s="48">
        <v>144.66</v>
      </c>
      <c r="I83" s="48">
        <v>123.84</v>
      </c>
      <c r="J83" s="48">
        <v>36.21</v>
      </c>
      <c r="K83" s="2">
        <v>356.86</v>
      </c>
      <c r="L83" s="23"/>
      <c r="M83" s="23" t="s">
        <v>76</v>
      </c>
    </row>
    <row r="84" spans="1:16" s="13" customFormat="1">
      <c r="B84" s="13" t="s">
        <v>39</v>
      </c>
      <c r="C84" s="14">
        <v>16.3</v>
      </c>
      <c r="D84" s="13" t="s">
        <v>193</v>
      </c>
      <c r="E84" s="34"/>
      <c r="F84" s="34"/>
      <c r="G84" s="34"/>
      <c r="H84" s="34"/>
      <c r="I84" s="34"/>
      <c r="J84" s="34"/>
      <c r="L84" s="23"/>
      <c r="M84" s="23"/>
      <c r="P84" s="15"/>
    </row>
    <row r="85" spans="1:16" s="16" customFormat="1">
      <c r="B85" s="13" t="s">
        <v>38</v>
      </c>
      <c r="C85" s="14">
        <v>16.3</v>
      </c>
      <c r="D85" s="13" t="s">
        <v>194</v>
      </c>
      <c r="E85" s="35"/>
      <c r="F85" s="35"/>
      <c r="G85" s="35"/>
      <c r="H85" s="35"/>
      <c r="I85" s="35"/>
      <c r="J85" s="35"/>
      <c r="M85" s="66" t="s">
        <v>200</v>
      </c>
    </row>
    <row r="86" spans="1:16" s="16" customFormat="1" ht="13.5" customHeight="1">
      <c r="B86" s="13"/>
      <c r="C86" s="14"/>
      <c r="D86" s="13"/>
      <c r="E86" s="35"/>
      <c r="F86" s="35"/>
      <c r="G86" s="35"/>
      <c r="H86" s="35"/>
      <c r="I86" s="35"/>
      <c r="J86" s="35"/>
      <c r="M86" s="67"/>
    </row>
    <row r="87" spans="1:16" s="18" customFormat="1" ht="21" customHeight="1">
      <c r="A87" s="56" t="s">
        <v>37</v>
      </c>
      <c r="B87" s="56"/>
      <c r="C87" s="56"/>
      <c r="D87" s="57"/>
      <c r="E87" s="60"/>
      <c r="F87" s="60"/>
      <c r="G87" s="60"/>
      <c r="H87" s="60"/>
      <c r="I87" s="60"/>
      <c r="J87" s="61"/>
      <c r="K87" s="25"/>
      <c r="L87" s="56" t="s">
        <v>36</v>
      </c>
      <c r="M87" s="56"/>
    </row>
    <row r="88" spans="1:16" s="18" customFormat="1" ht="21" customHeight="1">
      <c r="A88" s="58"/>
      <c r="B88" s="58"/>
      <c r="C88" s="58"/>
      <c r="D88" s="59"/>
      <c r="E88" s="62"/>
      <c r="F88" s="62"/>
      <c r="G88" s="62"/>
      <c r="H88" s="62"/>
      <c r="I88" s="62"/>
      <c r="J88" s="63"/>
      <c r="K88" s="26"/>
      <c r="L88" s="58"/>
      <c r="M88" s="58"/>
    </row>
    <row r="89" spans="1:16" s="18" customFormat="1" ht="21" customHeight="1">
      <c r="A89" s="58"/>
      <c r="B89" s="58"/>
      <c r="C89" s="58"/>
      <c r="D89" s="59"/>
      <c r="E89" s="64" t="s">
        <v>35</v>
      </c>
      <c r="F89" s="61"/>
      <c r="G89" s="64" t="s">
        <v>34</v>
      </c>
      <c r="H89" s="61"/>
      <c r="I89" s="64" t="s">
        <v>33</v>
      </c>
      <c r="J89" s="61"/>
      <c r="K89" s="26"/>
      <c r="L89" s="58"/>
      <c r="M89" s="58"/>
    </row>
    <row r="90" spans="1:16" s="18" customFormat="1" ht="21" customHeight="1">
      <c r="A90" s="58"/>
      <c r="B90" s="58"/>
      <c r="C90" s="58"/>
      <c r="D90" s="59"/>
      <c r="E90" s="65" t="s">
        <v>32</v>
      </c>
      <c r="F90" s="63"/>
      <c r="G90" s="65" t="s">
        <v>31</v>
      </c>
      <c r="H90" s="63"/>
      <c r="I90" s="65" t="s">
        <v>30</v>
      </c>
      <c r="J90" s="63"/>
      <c r="K90" s="26"/>
      <c r="L90" s="58"/>
      <c r="M90" s="58"/>
    </row>
    <row r="91" spans="1:16" s="18" customFormat="1" ht="21" customHeight="1">
      <c r="A91" s="58"/>
      <c r="B91" s="58"/>
      <c r="C91" s="58"/>
      <c r="D91" s="59"/>
      <c r="E91" s="36" t="s">
        <v>29</v>
      </c>
      <c r="F91" s="36" t="s">
        <v>28</v>
      </c>
      <c r="G91" s="36" t="s">
        <v>29</v>
      </c>
      <c r="H91" s="36" t="s">
        <v>28</v>
      </c>
      <c r="I91" s="36" t="s">
        <v>27</v>
      </c>
      <c r="J91" s="36" t="s">
        <v>26</v>
      </c>
      <c r="K91" s="26"/>
      <c r="L91" s="58"/>
      <c r="M91" s="58"/>
    </row>
    <row r="92" spans="1:16" s="18" customFormat="1" ht="21" customHeight="1">
      <c r="A92" s="10"/>
      <c r="B92" s="10"/>
      <c r="C92" s="10"/>
      <c r="D92" s="11"/>
      <c r="E92" s="37" t="s">
        <v>25</v>
      </c>
      <c r="F92" s="37" t="s">
        <v>23</v>
      </c>
      <c r="G92" s="37" t="s">
        <v>25</v>
      </c>
      <c r="H92" s="37" t="s">
        <v>23</v>
      </c>
      <c r="I92" s="37" t="s">
        <v>24</v>
      </c>
      <c r="J92" s="37" t="s">
        <v>23</v>
      </c>
      <c r="K92" s="27"/>
      <c r="L92" s="10"/>
      <c r="M92" s="10"/>
    </row>
    <row r="93" spans="1:16" s="18" customFormat="1" ht="19.5" customHeight="1">
      <c r="A93" s="23"/>
      <c r="B93" s="23" t="s">
        <v>75</v>
      </c>
      <c r="C93" s="23"/>
      <c r="D93" s="28"/>
      <c r="E93" s="42">
        <v>287.74</v>
      </c>
      <c r="F93" s="42">
        <v>23.07</v>
      </c>
      <c r="G93" s="49">
        <v>48.83</v>
      </c>
      <c r="H93" s="49">
        <v>261.98</v>
      </c>
      <c r="I93" s="49">
        <v>240.78</v>
      </c>
      <c r="J93" s="49">
        <v>70.03</v>
      </c>
      <c r="K93" s="2">
        <v>704.7</v>
      </c>
      <c r="L93" s="23"/>
      <c r="M93" s="23" t="s">
        <v>74</v>
      </c>
    </row>
    <row r="94" spans="1:16" s="18" customFormat="1" ht="19.5" customHeight="1">
      <c r="A94" s="23"/>
      <c r="B94" s="23" t="s">
        <v>73</v>
      </c>
      <c r="C94" s="23"/>
      <c r="D94" s="28"/>
      <c r="E94" s="42">
        <v>78.569999999999993</v>
      </c>
      <c r="F94" s="42">
        <v>4.5599999999999996</v>
      </c>
      <c r="G94" s="48">
        <v>9.6999999999999993</v>
      </c>
      <c r="H94" s="48">
        <v>73.44</v>
      </c>
      <c r="I94" s="48">
        <v>62.43</v>
      </c>
      <c r="J94" s="48">
        <v>20.71</v>
      </c>
      <c r="K94" s="2">
        <v>212.63</v>
      </c>
      <c r="L94" s="23"/>
      <c r="M94" s="23" t="s">
        <v>72</v>
      </c>
    </row>
    <row r="95" spans="1:16" s="18" customFormat="1" ht="19.5" customHeight="1">
      <c r="A95" s="23"/>
      <c r="B95" s="23" t="s">
        <v>71</v>
      </c>
      <c r="C95" s="23"/>
      <c r="D95" s="28"/>
      <c r="E95" s="42">
        <v>95.41</v>
      </c>
      <c r="F95" s="42">
        <v>2.95</v>
      </c>
      <c r="G95" s="48">
        <v>16.36</v>
      </c>
      <c r="H95" s="48">
        <v>81.99</v>
      </c>
      <c r="I95" s="48">
        <v>83.72</v>
      </c>
      <c r="J95" s="48">
        <v>14.63</v>
      </c>
      <c r="K95" s="2">
        <v>274.43</v>
      </c>
      <c r="L95" s="23"/>
      <c r="M95" s="23" t="s">
        <v>70</v>
      </c>
    </row>
    <row r="96" spans="1:16" s="18" customFormat="1" ht="19.5" customHeight="1">
      <c r="A96" s="23"/>
      <c r="B96" s="23" t="s">
        <v>69</v>
      </c>
      <c r="C96" s="23"/>
      <c r="D96" s="28"/>
      <c r="E96" s="42">
        <v>136.94</v>
      </c>
      <c r="F96" s="42">
        <v>5</v>
      </c>
      <c r="G96" s="48">
        <v>26.9</v>
      </c>
      <c r="H96" s="48">
        <v>115.04</v>
      </c>
      <c r="I96" s="48">
        <v>125.05</v>
      </c>
      <c r="J96" s="48">
        <v>16.89</v>
      </c>
      <c r="K96" s="5">
        <v>362.98</v>
      </c>
      <c r="L96" s="23"/>
      <c r="M96" s="23" t="s">
        <v>68</v>
      </c>
    </row>
    <row r="97" spans="1:16" s="18" customFormat="1" ht="19.5" customHeight="1">
      <c r="A97" s="23"/>
      <c r="B97" s="23" t="s">
        <v>67</v>
      </c>
      <c r="C97" s="23"/>
      <c r="D97" s="28"/>
      <c r="E97" s="42">
        <v>570.03</v>
      </c>
      <c r="F97" s="42">
        <v>21.95</v>
      </c>
      <c r="G97" s="48">
        <v>154.04</v>
      </c>
      <c r="H97" s="48">
        <v>437.94</v>
      </c>
      <c r="I97" s="48">
        <v>514.85</v>
      </c>
      <c r="J97" s="48">
        <v>77.13</v>
      </c>
      <c r="K97" s="2">
        <v>1173.54</v>
      </c>
      <c r="L97" s="23"/>
      <c r="M97" s="23" t="s">
        <v>66</v>
      </c>
    </row>
    <row r="98" spans="1:16" s="18" customFormat="1" ht="19.5" customHeight="1">
      <c r="A98" s="23"/>
      <c r="B98" s="23" t="s">
        <v>65</v>
      </c>
      <c r="C98" s="23"/>
      <c r="D98" s="28"/>
      <c r="E98" s="42">
        <v>350.35</v>
      </c>
      <c r="F98" s="42">
        <v>22.25</v>
      </c>
      <c r="G98" s="48">
        <v>67.23</v>
      </c>
      <c r="H98" s="48">
        <v>305.37</v>
      </c>
      <c r="I98" s="48">
        <v>329.62</v>
      </c>
      <c r="J98" s="48">
        <v>42.98</v>
      </c>
      <c r="K98" s="2">
        <v>941.79</v>
      </c>
      <c r="L98" s="23"/>
      <c r="M98" s="23" t="s">
        <v>64</v>
      </c>
    </row>
    <row r="99" spans="1:16" s="18" customFormat="1" ht="19.5" customHeight="1">
      <c r="A99" s="23"/>
      <c r="B99" s="23" t="s">
        <v>63</v>
      </c>
      <c r="C99" s="23"/>
      <c r="D99" s="28"/>
      <c r="E99" s="42">
        <v>148.61000000000001</v>
      </c>
      <c r="F99" s="42">
        <v>8.39</v>
      </c>
      <c r="G99" s="48">
        <v>28.63</v>
      </c>
      <c r="H99" s="48">
        <v>128.37</v>
      </c>
      <c r="I99" s="48">
        <v>121.46</v>
      </c>
      <c r="J99" s="48">
        <v>35.54</v>
      </c>
      <c r="K99" s="2">
        <v>409.53</v>
      </c>
      <c r="L99" s="23"/>
      <c r="M99" s="23" t="s">
        <v>62</v>
      </c>
    </row>
    <row r="100" spans="1:16" s="18" customFormat="1" ht="19.5" customHeight="1">
      <c r="A100" s="23"/>
      <c r="B100" s="23" t="s">
        <v>61</v>
      </c>
      <c r="C100" s="23"/>
      <c r="D100" s="28"/>
      <c r="E100" s="42">
        <v>132.91</v>
      </c>
      <c r="F100" s="42">
        <v>5.37</v>
      </c>
      <c r="G100" s="48">
        <v>29.03</v>
      </c>
      <c r="H100" s="48">
        <v>109.26</v>
      </c>
      <c r="I100" s="48">
        <v>113.28</v>
      </c>
      <c r="J100" s="48">
        <v>25.01</v>
      </c>
      <c r="K100" s="2">
        <v>332.85</v>
      </c>
      <c r="L100" s="23"/>
      <c r="M100" s="23" t="s">
        <v>60</v>
      </c>
    </row>
    <row r="101" spans="1:16" s="18" customFormat="1" ht="19.5" customHeight="1">
      <c r="A101" s="23"/>
      <c r="B101" s="23" t="s">
        <v>59</v>
      </c>
      <c r="C101" s="23"/>
      <c r="D101" s="28"/>
      <c r="E101" s="42">
        <v>251.02</v>
      </c>
      <c r="F101" s="42">
        <v>9.23</v>
      </c>
      <c r="G101" s="48">
        <v>67.86</v>
      </c>
      <c r="H101" s="48">
        <v>192.4</v>
      </c>
      <c r="I101" s="48">
        <v>231.32</v>
      </c>
      <c r="J101" s="48">
        <v>28.94</v>
      </c>
      <c r="K101" s="2">
        <v>544.98</v>
      </c>
      <c r="L101" s="23"/>
      <c r="M101" s="23" t="s">
        <v>58</v>
      </c>
    </row>
    <row r="102" spans="1:16" s="18" customFormat="1" ht="19.5" customHeight="1">
      <c r="A102" s="23"/>
      <c r="B102" s="23" t="s">
        <v>57</v>
      </c>
      <c r="C102" s="23"/>
      <c r="D102" s="28"/>
      <c r="E102" s="42">
        <v>325.18</v>
      </c>
      <c r="F102" s="42">
        <v>13.51</v>
      </c>
      <c r="G102" s="48">
        <v>47</v>
      </c>
      <c r="H102" s="48">
        <v>291.69</v>
      </c>
      <c r="I102" s="48">
        <v>293.18</v>
      </c>
      <c r="J102" s="48">
        <v>45.51</v>
      </c>
      <c r="K102" s="2">
        <v>773.78</v>
      </c>
      <c r="L102" s="23"/>
      <c r="M102" s="23" t="s">
        <v>56</v>
      </c>
    </row>
    <row r="103" spans="1:16" s="18" customFormat="1" ht="19.5" customHeight="1">
      <c r="A103" s="23"/>
      <c r="B103" s="23" t="s">
        <v>55</v>
      </c>
      <c r="C103" s="23"/>
      <c r="D103" s="28"/>
      <c r="E103" s="42">
        <v>229.67</v>
      </c>
      <c r="F103" s="42">
        <v>10.36</v>
      </c>
      <c r="G103" s="48">
        <v>32.93</v>
      </c>
      <c r="H103" s="48">
        <v>207.1</v>
      </c>
      <c r="I103" s="48">
        <v>195.32</v>
      </c>
      <c r="J103" s="48">
        <v>44.71</v>
      </c>
      <c r="K103" s="2">
        <v>595.86</v>
      </c>
      <c r="L103" s="23"/>
      <c r="M103" s="23" t="s">
        <v>54</v>
      </c>
    </row>
    <row r="104" spans="1:16" s="18" customFormat="1" ht="19.5" customHeight="1">
      <c r="A104" s="23"/>
      <c r="B104" s="23" t="s">
        <v>53</v>
      </c>
      <c r="C104" s="23"/>
      <c r="D104" s="28"/>
      <c r="E104" s="42">
        <v>233.34</v>
      </c>
      <c r="F104" s="42">
        <v>24.33</v>
      </c>
      <c r="G104" s="48">
        <v>34.090000000000003</v>
      </c>
      <c r="H104" s="48">
        <v>223.58</v>
      </c>
      <c r="I104" s="48">
        <v>207.64</v>
      </c>
      <c r="J104" s="48">
        <v>50.03</v>
      </c>
      <c r="K104" s="2">
        <v>676.54</v>
      </c>
      <c r="L104" s="23"/>
      <c r="M104" s="23" t="s">
        <v>52</v>
      </c>
    </row>
    <row r="105" spans="1:16" s="18" customFormat="1" ht="19.5" customHeight="1">
      <c r="A105" s="23"/>
      <c r="B105" s="23" t="s">
        <v>51</v>
      </c>
      <c r="C105" s="23"/>
      <c r="D105" s="28"/>
      <c r="E105" s="42">
        <v>167.6</v>
      </c>
      <c r="F105" s="42">
        <v>8.8000000000000007</v>
      </c>
      <c r="G105" s="48">
        <v>39.520000000000003</v>
      </c>
      <c r="H105" s="48">
        <v>136.87</v>
      </c>
      <c r="I105" s="48">
        <v>151.99</v>
      </c>
      <c r="J105" s="48">
        <v>24.4</v>
      </c>
      <c r="K105" s="2">
        <v>394.08</v>
      </c>
      <c r="L105" s="23"/>
      <c r="M105" s="23" t="s">
        <v>50</v>
      </c>
    </row>
    <row r="106" spans="1:16" s="18" customFormat="1" ht="19.5" customHeight="1">
      <c r="A106" s="23"/>
      <c r="B106" s="23" t="s">
        <v>49</v>
      </c>
      <c r="C106" s="21"/>
      <c r="D106" s="28"/>
      <c r="E106" s="42">
        <v>103.35</v>
      </c>
      <c r="F106" s="42">
        <v>6.12</v>
      </c>
      <c r="G106" s="48">
        <v>19.77</v>
      </c>
      <c r="H106" s="48">
        <v>89.7</v>
      </c>
      <c r="I106" s="48">
        <v>96.76</v>
      </c>
      <c r="J106" s="48">
        <v>12.71</v>
      </c>
      <c r="K106" s="3">
        <v>244.81</v>
      </c>
      <c r="M106" s="23" t="s">
        <v>48</v>
      </c>
    </row>
    <row r="107" spans="1:16" s="18" customFormat="1" ht="19.5" customHeight="1">
      <c r="A107" s="19" t="s">
        <v>47</v>
      </c>
      <c r="B107" s="19"/>
      <c r="C107" s="21"/>
      <c r="D107" s="8"/>
      <c r="E107" s="40">
        <f>SUM(E108:E110,E120:E130)</f>
        <v>2794.5</v>
      </c>
      <c r="F107" s="40">
        <f t="shared" ref="F107:J107" si="6">SUM(F108:F110,F120:F130)</f>
        <v>87.24</v>
      </c>
      <c r="G107" s="47">
        <f t="shared" si="6"/>
        <v>643.8599999999999</v>
      </c>
      <c r="H107" s="47">
        <f t="shared" si="6"/>
        <v>2237.91</v>
      </c>
      <c r="I107" s="47">
        <f t="shared" si="6"/>
        <v>2588.4</v>
      </c>
      <c r="J107" s="47">
        <f t="shared" si="6"/>
        <v>293.33999999999997</v>
      </c>
      <c r="K107" s="1">
        <v>6625.99</v>
      </c>
      <c r="L107" s="19" t="s">
        <v>46</v>
      </c>
      <c r="M107" s="23"/>
    </row>
    <row r="108" spans="1:16" s="18" customFormat="1" ht="19.5" customHeight="1">
      <c r="A108" s="23"/>
      <c r="B108" s="23" t="s">
        <v>45</v>
      </c>
      <c r="C108" s="23"/>
      <c r="D108" s="8"/>
      <c r="E108" s="42">
        <v>485.41</v>
      </c>
      <c r="F108" s="42">
        <v>13.3</v>
      </c>
      <c r="G108" s="48">
        <v>91.75</v>
      </c>
      <c r="H108" s="48">
        <v>406.97</v>
      </c>
      <c r="I108" s="48">
        <v>434.49</v>
      </c>
      <c r="J108" s="48">
        <v>64.23</v>
      </c>
      <c r="K108" s="2">
        <v>1194.04</v>
      </c>
      <c r="L108" s="23"/>
      <c r="M108" s="23" t="s">
        <v>44</v>
      </c>
    </row>
    <row r="109" spans="1:16" s="18" customFormat="1" ht="19.5" customHeight="1">
      <c r="A109" s="23"/>
      <c r="B109" s="23" t="s">
        <v>43</v>
      </c>
      <c r="C109" s="23"/>
      <c r="D109" s="8"/>
      <c r="E109" s="42">
        <v>112.2</v>
      </c>
      <c r="F109" s="42">
        <v>5.66</v>
      </c>
      <c r="G109" s="48">
        <v>24.62</v>
      </c>
      <c r="H109" s="48">
        <v>93.24</v>
      </c>
      <c r="I109" s="48">
        <v>105.93</v>
      </c>
      <c r="J109" s="48">
        <v>11.93</v>
      </c>
      <c r="K109" s="2">
        <v>263.94</v>
      </c>
      <c r="L109" s="23"/>
      <c r="M109" s="23" t="s">
        <v>42</v>
      </c>
    </row>
    <row r="110" spans="1:16" s="18" customFormat="1" ht="19.5" customHeight="1">
      <c r="A110" s="23"/>
      <c r="B110" s="23" t="s">
        <v>41</v>
      </c>
      <c r="C110" s="23"/>
      <c r="D110" s="8"/>
      <c r="E110" s="42">
        <v>85.31</v>
      </c>
      <c r="F110" s="42">
        <v>4.17</v>
      </c>
      <c r="G110" s="48">
        <v>16.41</v>
      </c>
      <c r="H110" s="48">
        <v>73.069999999999993</v>
      </c>
      <c r="I110" s="48">
        <v>79.88</v>
      </c>
      <c r="J110" s="48">
        <v>9.6</v>
      </c>
      <c r="K110" s="2">
        <v>200.07</v>
      </c>
      <c r="L110" s="23"/>
      <c r="M110" s="23" t="s">
        <v>40</v>
      </c>
    </row>
    <row r="111" spans="1:16" s="13" customFormat="1">
      <c r="B111" s="13" t="s">
        <v>39</v>
      </c>
      <c r="C111" s="14">
        <v>16.3</v>
      </c>
      <c r="D111" s="13" t="s">
        <v>193</v>
      </c>
      <c r="E111" s="34"/>
      <c r="F111" s="34"/>
      <c r="G111" s="34"/>
      <c r="H111" s="34"/>
      <c r="I111" s="34"/>
      <c r="J111" s="34"/>
      <c r="L111" s="23"/>
      <c r="M111" s="23"/>
      <c r="P111" s="15"/>
    </row>
    <row r="112" spans="1:16" s="16" customFormat="1">
      <c r="B112" s="13" t="s">
        <v>38</v>
      </c>
      <c r="C112" s="14">
        <v>16.3</v>
      </c>
      <c r="D112" s="13" t="s">
        <v>194</v>
      </c>
      <c r="E112" s="35"/>
      <c r="F112" s="35"/>
      <c r="G112" s="35"/>
      <c r="H112" s="35"/>
      <c r="I112" s="35"/>
      <c r="J112" s="35"/>
      <c r="M112" s="66" t="s">
        <v>200</v>
      </c>
    </row>
    <row r="113" spans="1:13" s="16" customFormat="1" ht="13.5" customHeight="1">
      <c r="B113" s="13"/>
      <c r="C113" s="14"/>
      <c r="D113" s="13"/>
      <c r="E113" s="35"/>
      <c r="F113" s="35"/>
      <c r="G113" s="35"/>
      <c r="H113" s="35"/>
      <c r="I113" s="35"/>
      <c r="J113" s="35"/>
      <c r="M113" s="67"/>
    </row>
    <row r="114" spans="1:13" s="18" customFormat="1" ht="21" customHeight="1">
      <c r="A114" s="56" t="s">
        <v>37</v>
      </c>
      <c r="B114" s="56"/>
      <c r="C114" s="56"/>
      <c r="D114" s="57"/>
      <c r="E114" s="60"/>
      <c r="F114" s="60"/>
      <c r="G114" s="60"/>
      <c r="H114" s="60"/>
      <c r="I114" s="60"/>
      <c r="J114" s="61"/>
      <c r="K114" s="25"/>
      <c r="L114" s="56" t="s">
        <v>36</v>
      </c>
      <c r="M114" s="56"/>
    </row>
    <row r="115" spans="1:13" s="18" customFormat="1" ht="21" customHeight="1">
      <c r="A115" s="58"/>
      <c r="B115" s="58"/>
      <c r="C115" s="58"/>
      <c r="D115" s="59"/>
      <c r="E115" s="62"/>
      <c r="F115" s="62"/>
      <c r="G115" s="62"/>
      <c r="H115" s="62"/>
      <c r="I115" s="62"/>
      <c r="J115" s="63"/>
      <c r="K115" s="26"/>
      <c r="L115" s="58"/>
      <c r="M115" s="58"/>
    </row>
    <row r="116" spans="1:13" s="18" customFormat="1" ht="21" customHeight="1">
      <c r="A116" s="58"/>
      <c r="B116" s="58"/>
      <c r="C116" s="58"/>
      <c r="D116" s="59"/>
      <c r="E116" s="64" t="s">
        <v>35</v>
      </c>
      <c r="F116" s="61"/>
      <c r="G116" s="64" t="s">
        <v>34</v>
      </c>
      <c r="H116" s="61"/>
      <c r="I116" s="64" t="s">
        <v>33</v>
      </c>
      <c r="J116" s="61"/>
      <c r="K116" s="26"/>
      <c r="L116" s="58"/>
      <c r="M116" s="58"/>
    </row>
    <row r="117" spans="1:13" s="18" customFormat="1" ht="21" customHeight="1">
      <c r="A117" s="58"/>
      <c r="B117" s="58"/>
      <c r="C117" s="58"/>
      <c r="D117" s="59"/>
      <c r="E117" s="65" t="s">
        <v>32</v>
      </c>
      <c r="F117" s="63"/>
      <c r="G117" s="65" t="s">
        <v>31</v>
      </c>
      <c r="H117" s="63"/>
      <c r="I117" s="65" t="s">
        <v>30</v>
      </c>
      <c r="J117" s="63"/>
      <c r="K117" s="26"/>
      <c r="L117" s="58"/>
      <c r="M117" s="58"/>
    </row>
    <row r="118" spans="1:13" s="18" customFormat="1" ht="21" customHeight="1">
      <c r="A118" s="58"/>
      <c r="B118" s="58"/>
      <c r="C118" s="58"/>
      <c r="D118" s="59"/>
      <c r="E118" s="36" t="s">
        <v>29</v>
      </c>
      <c r="F118" s="36" t="s">
        <v>28</v>
      </c>
      <c r="G118" s="36" t="s">
        <v>29</v>
      </c>
      <c r="H118" s="36" t="s">
        <v>28</v>
      </c>
      <c r="I118" s="36" t="s">
        <v>27</v>
      </c>
      <c r="J118" s="36" t="s">
        <v>26</v>
      </c>
      <c r="K118" s="26"/>
      <c r="L118" s="58"/>
      <c r="M118" s="58"/>
    </row>
    <row r="119" spans="1:13" s="18" customFormat="1" ht="21" customHeight="1">
      <c r="A119" s="10"/>
      <c r="B119" s="10"/>
      <c r="C119" s="10"/>
      <c r="D119" s="11"/>
      <c r="E119" s="37" t="s">
        <v>25</v>
      </c>
      <c r="F119" s="37" t="s">
        <v>23</v>
      </c>
      <c r="G119" s="37" t="s">
        <v>25</v>
      </c>
      <c r="H119" s="37" t="s">
        <v>23</v>
      </c>
      <c r="I119" s="37" t="s">
        <v>24</v>
      </c>
      <c r="J119" s="37" t="s">
        <v>23</v>
      </c>
      <c r="K119" s="27"/>
      <c r="L119" s="10"/>
      <c r="M119" s="10"/>
    </row>
    <row r="120" spans="1:13" s="18" customFormat="1" ht="21" customHeight="1">
      <c r="B120" s="18" t="s">
        <v>189</v>
      </c>
      <c r="E120" s="42">
        <v>165.7</v>
      </c>
      <c r="F120" s="42">
        <v>0.61</v>
      </c>
      <c r="G120" s="49">
        <v>54.44</v>
      </c>
      <c r="H120" s="49">
        <v>111.87</v>
      </c>
      <c r="I120" s="49">
        <v>162.83000000000001</v>
      </c>
      <c r="J120" s="49">
        <v>3.48</v>
      </c>
      <c r="K120" s="29"/>
      <c r="L120" s="30"/>
      <c r="M120" s="18" t="s">
        <v>190</v>
      </c>
    </row>
    <row r="121" spans="1:13" s="18" customFormat="1" ht="19.5" customHeight="1">
      <c r="A121" s="7"/>
      <c r="B121" s="23" t="s">
        <v>22</v>
      </c>
      <c r="C121" s="23"/>
      <c r="D121" s="9"/>
      <c r="E121" s="42">
        <v>339.67</v>
      </c>
      <c r="F121" s="42">
        <v>5.74</v>
      </c>
      <c r="G121" s="48">
        <v>76.05</v>
      </c>
      <c r="H121" s="48">
        <v>269.36</v>
      </c>
      <c r="I121" s="48">
        <v>321.89</v>
      </c>
      <c r="J121" s="48">
        <v>23.52</v>
      </c>
      <c r="K121" s="3">
        <v>365.86</v>
      </c>
      <c r="L121" s="31"/>
      <c r="M121" s="23" t="s">
        <v>21</v>
      </c>
    </row>
    <row r="122" spans="1:13" s="18" customFormat="1" ht="19.5" customHeight="1">
      <c r="A122" s="23"/>
      <c r="B122" s="23" t="s">
        <v>20</v>
      </c>
      <c r="C122" s="23"/>
      <c r="D122" s="9"/>
      <c r="E122" s="42">
        <v>82.07</v>
      </c>
      <c r="F122" s="42">
        <v>1.69</v>
      </c>
      <c r="G122" s="48">
        <v>11.59</v>
      </c>
      <c r="H122" s="48">
        <v>72.17</v>
      </c>
      <c r="I122" s="48">
        <v>75.69</v>
      </c>
      <c r="J122" s="48">
        <v>8.08</v>
      </c>
      <c r="K122" s="3">
        <v>801.7</v>
      </c>
      <c r="L122" s="31"/>
      <c r="M122" s="23" t="s">
        <v>19</v>
      </c>
    </row>
    <row r="123" spans="1:13" s="18" customFormat="1" ht="19.5" customHeight="1">
      <c r="A123" s="23"/>
      <c r="B123" s="23" t="s">
        <v>18</v>
      </c>
      <c r="C123" s="23"/>
      <c r="D123" s="20"/>
      <c r="E123" s="42">
        <v>167.29</v>
      </c>
      <c r="F123" s="42">
        <v>5.25</v>
      </c>
      <c r="G123" s="48">
        <v>40.07</v>
      </c>
      <c r="H123" s="48">
        <v>132.47</v>
      </c>
      <c r="I123" s="48">
        <v>151.28</v>
      </c>
      <c r="J123" s="48">
        <v>21.26</v>
      </c>
      <c r="K123" s="3">
        <v>184.27</v>
      </c>
      <c r="L123" s="31"/>
      <c r="M123" s="23" t="s">
        <v>17</v>
      </c>
    </row>
    <row r="124" spans="1:13" s="18" customFormat="1" ht="19.5" customHeight="1">
      <c r="A124" s="23"/>
      <c r="B124" s="23" t="s">
        <v>16</v>
      </c>
      <c r="C124" s="23"/>
      <c r="D124" s="20"/>
      <c r="E124" s="42">
        <v>486.53</v>
      </c>
      <c r="F124" s="42">
        <v>10.33</v>
      </c>
      <c r="G124" s="48">
        <v>132.85</v>
      </c>
      <c r="H124" s="48">
        <v>364.01</v>
      </c>
      <c r="I124" s="48">
        <v>450.08</v>
      </c>
      <c r="J124" s="48">
        <v>46.78</v>
      </c>
      <c r="K124" s="3">
        <v>379.6</v>
      </c>
      <c r="L124" s="31"/>
      <c r="M124" s="23" t="s">
        <v>15</v>
      </c>
    </row>
    <row r="125" spans="1:13" s="18" customFormat="1" ht="19.5" customHeight="1">
      <c r="A125" s="23"/>
      <c r="B125" s="23" t="s">
        <v>14</v>
      </c>
      <c r="C125" s="23"/>
      <c r="D125" s="20"/>
      <c r="E125" s="42">
        <v>78.680000000000007</v>
      </c>
      <c r="F125" s="42">
        <v>2.31</v>
      </c>
      <c r="G125" s="48">
        <v>18.260000000000002</v>
      </c>
      <c r="H125" s="48">
        <v>62.73</v>
      </c>
      <c r="I125" s="48">
        <v>74.78</v>
      </c>
      <c r="J125" s="48">
        <v>6.2</v>
      </c>
      <c r="K125" s="3">
        <v>1013.5</v>
      </c>
      <c r="L125" s="31"/>
      <c r="M125" s="23" t="s">
        <v>13</v>
      </c>
    </row>
    <row r="126" spans="1:13" s="18" customFormat="1" ht="19.5" customHeight="1">
      <c r="A126" s="23"/>
      <c r="B126" s="23" t="s">
        <v>12</v>
      </c>
      <c r="C126" s="23"/>
      <c r="D126" s="20"/>
      <c r="E126" s="42">
        <v>194.57</v>
      </c>
      <c r="F126" s="42">
        <v>4.3099999999999996</v>
      </c>
      <c r="G126" s="48">
        <v>47.86</v>
      </c>
      <c r="H126" s="48">
        <v>151.03</v>
      </c>
      <c r="I126" s="48">
        <v>184.38</v>
      </c>
      <c r="J126" s="48">
        <v>14.51</v>
      </c>
      <c r="K126" s="3">
        <v>190.32</v>
      </c>
      <c r="L126" s="31"/>
      <c r="M126" s="23" t="s">
        <v>11</v>
      </c>
    </row>
    <row r="127" spans="1:13" s="18" customFormat="1" ht="19.5" customHeight="1">
      <c r="A127" s="23"/>
      <c r="B127" s="23" t="s">
        <v>10</v>
      </c>
      <c r="C127" s="23"/>
      <c r="D127" s="20"/>
      <c r="E127" s="42">
        <v>162.88999999999999</v>
      </c>
      <c r="F127" s="42">
        <v>11.58</v>
      </c>
      <c r="G127" s="48">
        <v>35.18</v>
      </c>
      <c r="H127" s="48">
        <v>139.29</v>
      </c>
      <c r="I127" s="48">
        <v>143.66999999999999</v>
      </c>
      <c r="J127" s="48">
        <v>30.79</v>
      </c>
      <c r="K127" s="3">
        <v>439.05</v>
      </c>
      <c r="L127" s="31"/>
      <c r="M127" s="23" t="s">
        <v>9</v>
      </c>
    </row>
    <row r="128" spans="1:13" s="18" customFormat="1" ht="19.5" customHeight="1">
      <c r="A128" s="23"/>
      <c r="B128" s="23" t="s">
        <v>8</v>
      </c>
      <c r="C128" s="23"/>
      <c r="D128" s="20"/>
      <c r="E128" s="42">
        <v>153.52000000000001</v>
      </c>
      <c r="F128" s="42">
        <v>7.56</v>
      </c>
      <c r="G128" s="48">
        <v>28.49</v>
      </c>
      <c r="H128" s="48">
        <v>132.6</v>
      </c>
      <c r="I128" s="48">
        <v>145.46</v>
      </c>
      <c r="J128" s="48">
        <v>15.62</v>
      </c>
      <c r="K128" s="3">
        <v>374.21</v>
      </c>
      <c r="L128" s="31"/>
      <c r="M128" s="23" t="s">
        <v>7</v>
      </c>
    </row>
    <row r="129" spans="1:13" s="18" customFormat="1" ht="19.5" customHeight="1">
      <c r="A129" s="23"/>
      <c r="B129" s="23" t="s">
        <v>6</v>
      </c>
      <c r="C129" s="23"/>
      <c r="D129" s="20"/>
      <c r="E129" s="42">
        <v>118.89</v>
      </c>
      <c r="F129" s="42">
        <v>4.74</v>
      </c>
      <c r="G129" s="48">
        <v>30.61</v>
      </c>
      <c r="H129" s="48">
        <v>93.02</v>
      </c>
      <c r="I129" s="48">
        <v>109.36</v>
      </c>
      <c r="J129" s="48">
        <v>14.26</v>
      </c>
      <c r="K129" s="3">
        <v>431.62</v>
      </c>
      <c r="L129" s="31"/>
      <c r="M129" s="23" t="s">
        <v>5</v>
      </c>
    </row>
    <row r="130" spans="1:13" s="18" customFormat="1" ht="19.5" customHeight="1">
      <c r="A130" s="32"/>
      <c r="B130" s="32" t="s">
        <v>4</v>
      </c>
      <c r="C130" s="32"/>
      <c r="D130" s="33"/>
      <c r="E130" s="50">
        <v>161.77000000000001</v>
      </c>
      <c r="F130" s="50">
        <v>9.99</v>
      </c>
      <c r="G130" s="51">
        <v>35.68</v>
      </c>
      <c r="H130" s="51">
        <v>136.08000000000001</v>
      </c>
      <c r="I130" s="51">
        <v>148.68</v>
      </c>
      <c r="J130" s="51">
        <v>23.08</v>
      </c>
      <c r="K130" s="4">
        <v>272.97000000000003</v>
      </c>
      <c r="L130" s="32"/>
      <c r="M130" s="32" t="s">
        <v>3</v>
      </c>
    </row>
    <row r="131" spans="1:13" ht="5.25" customHeight="1">
      <c r="A131" s="18"/>
      <c r="B131" s="18"/>
      <c r="C131" s="18"/>
      <c r="D131" s="18"/>
      <c r="K131" s="6"/>
      <c r="L131" s="18"/>
      <c r="M131" s="18"/>
    </row>
    <row r="132" spans="1:13">
      <c r="A132" s="18"/>
      <c r="B132" s="18"/>
      <c r="C132" s="18" t="s">
        <v>195</v>
      </c>
      <c r="D132" s="18"/>
      <c r="H132" s="52" t="s">
        <v>199</v>
      </c>
      <c r="K132" s="12"/>
      <c r="L132" s="18"/>
      <c r="M132" s="18"/>
    </row>
    <row r="133" spans="1:13">
      <c r="A133" s="18" t="s">
        <v>198</v>
      </c>
      <c r="B133" s="18"/>
      <c r="C133" s="18" t="s">
        <v>196</v>
      </c>
      <c r="D133" s="18"/>
      <c r="E133" s="53"/>
      <c r="H133" s="53" t="s">
        <v>197</v>
      </c>
      <c r="I133" s="54"/>
      <c r="J133" s="54"/>
      <c r="K133" s="18"/>
      <c r="L133" s="18"/>
      <c r="M133" s="18"/>
    </row>
    <row r="134" spans="1:13">
      <c r="C134" s="18" t="s">
        <v>2</v>
      </c>
      <c r="E134" s="53"/>
      <c r="F134" s="53"/>
      <c r="H134" s="53" t="s">
        <v>1</v>
      </c>
      <c r="I134" s="53"/>
      <c r="J134" s="53"/>
      <c r="K134" s="18"/>
      <c r="L134" s="18"/>
      <c r="M134" s="18"/>
    </row>
    <row r="136" spans="1:13">
      <c r="A136" s="18"/>
      <c r="B136" s="18" t="s">
        <v>0</v>
      </c>
      <c r="C136" s="18"/>
      <c r="D136" s="18"/>
    </row>
    <row r="137" spans="1:13">
      <c r="A137" s="18"/>
      <c r="C137" s="18"/>
      <c r="D137" s="18"/>
    </row>
    <row r="138" spans="1:13">
      <c r="A138" s="18"/>
      <c r="C138" s="18"/>
      <c r="D138" s="18"/>
    </row>
    <row r="142" spans="1:13">
      <c r="F142" s="55"/>
    </row>
  </sheetData>
  <mergeCells count="57">
    <mergeCell ref="M85:M86"/>
    <mergeCell ref="M112:M113"/>
    <mergeCell ref="M2:M3"/>
    <mergeCell ref="A4:D9"/>
    <mergeCell ref="K4:M9"/>
    <mergeCell ref="M30:M31"/>
    <mergeCell ref="M58:M59"/>
    <mergeCell ref="E90:F90"/>
    <mergeCell ref="G90:H90"/>
    <mergeCell ref="I90:J90"/>
    <mergeCell ref="L10:M10"/>
    <mergeCell ref="A32:D36"/>
    <mergeCell ref="E32:J32"/>
    <mergeCell ref="A10:D10"/>
    <mergeCell ref="A87:D91"/>
    <mergeCell ref="E87:J87"/>
    <mergeCell ref="L87:M91"/>
    <mergeCell ref="E88:J88"/>
    <mergeCell ref="E89:F89"/>
    <mergeCell ref="G89:H89"/>
    <mergeCell ref="I89:J89"/>
    <mergeCell ref="E4:J4"/>
    <mergeCell ref="E5:J5"/>
    <mergeCell ref="G6:H6"/>
    <mergeCell ref="G7:H7"/>
    <mergeCell ref="I7:J7"/>
    <mergeCell ref="I6:J6"/>
    <mergeCell ref="E6:F6"/>
    <mergeCell ref="E7:F7"/>
    <mergeCell ref="L32:M36"/>
    <mergeCell ref="E33:J33"/>
    <mergeCell ref="E34:F34"/>
    <mergeCell ref="G34:H34"/>
    <mergeCell ref="I34:J34"/>
    <mergeCell ref="E35:F35"/>
    <mergeCell ref="G35:H35"/>
    <mergeCell ref="I35:J35"/>
    <mergeCell ref="A114:D118"/>
    <mergeCell ref="E114:J114"/>
    <mergeCell ref="L114:M118"/>
    <mergeCell ref="E115:J115"/>
    <mergeCell ref="E116:F116"/>
    <mergeCell ref="G116:H116"/>
    <mergeCell ref="I116:J116"/>
    <mergeCell ref="E117:F117"/>
    <mergeCell ref="G117:H117"/>
    <mergeCell ref="I117:J117"/>
    <mergeCell ref="A60:D64"/>
    <mergeCell ref="E60:J60"/>
    <mergeCell ref="L60:M64"/>
    <mergeCell ref="E61:J61"/>
    <mergeCell ref="E62:F62"/>
    <mergeCell ref="G62:H62"/>
    <mergeCell ref="I62:J62"/>
    <mergeCell ref="E63:F63"/>
    <mergeCell ref="G63:H63"/>
    <mergeCell ref="I63:J6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T-16.3</vt:lpstr>
      <vt:lpstr>'T-16.3'!Print_Area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cp:lastPrinted>2022-09-27T07:22:43Z</cp:lastPrinted>
  <dcterms:created xsi:type="dcterms:W3CDTF">2021-08-06T01:50:58Z</dcterms:created>
  <dcterms:modified xsi:type="dcterms:W3CDTF">2022-09-27T07:32:43Z</dcterms:modified>
</cp:coreProperties>
</file>