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5.สถิติสุขภาพ_65\"/>
    </mc:Choice>
  </mc:AlternateContent>
  <xr:revisionPtr revIDLastSave="0" documentId="13_ncr:1_{AD8E7952-95EA-48A1-AC7A-8E02400800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5.3" sheetId="1" r:id="rId1"/>
  </sheets>
  <definedNames>
    <definedName name="_xlnm.Print_Area" localSheetId="0">'T-5.3'!$A$1:$U$31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I11" i="1"/>
  <c r="J11" i="1"/>
  <c r="K11" i="1"/>
  <c r="L11" i="1"/>
  <c r="M11" i="1"/>
  <c r="N11" i="1"/>
  <c r="O11" i="1"/>
  <c r="P11" i="1"/>
  <c r="H16" i="1"/>
  <c r="H18" i="1"/>
  <c r="H17" i="1"/>
  <c r="H19" i="1"/>
  <c r="H24" i="1"/>
  <c r="H23" i="1"/>
  <c r="H20" i="1"/>
  <c r="H21" i="1"/>
  <c r="H22" i="1" l="1"/>
  <c r="H26" i="1"/>
  <c r="H25" i="1"/>
  <c r="H15" i="1"/>
  <c r="H12" i="1"/>
  <c r="E26" i="1"/>
  <c r="H11" i="1" l="1"/>
  <c r="E24" i="1"/>
  <c r="E16" i="1"/>
  <c r="E17" i="1"/>
  <c r="E18" i="1"/>
  <c r="E20" i="1"/>
  <c r="E19" i="1"/>
  <c r="E21" i="1"/>
  <c r="E22" i="1"/>
  <c r="E15" i="1"/>
  <c r="E12" i="1"/>
  <c r="E11" i="1" l="1"/>
</calcChain>
</file>

<file path=xl/sharedStrings.xml><?xml version="1.0" encoding="utf-8"?>
<sst xmlns="http://schemas.openxmlformats.org/spreadsheetml/2006/main" count="73" uniqueCount="51">
  <si>
    <t>ตาราง</t>
  </si>
  <si>
    <t>การตาย จำแนกตามสาเหตุที่สำคัญ และเพศ พ.ศ. 2563 - 2564</t>
  </si>
  <si>
    <t>Table</t>
  </si>
  <si>
    <t>Deaths by Leading Causes of Death and Sex: 2020 - 2021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</si>
  <si>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</si>
  <si>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</si>
  <si>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</si>
  <si>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</si>
  <si>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</si>
  <si>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</si>
  <si>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2563 (2020)</t>
  </si>
  <si>
    <t>2564 (2021)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</si>
  <si>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</si>
  <si>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</si>
  <si>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</si>
  <si>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</si>
  <si>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</si>
  <si>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</si>
  <si>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</si>
  <si>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</si>
  <si>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</si>
  <si>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</si>
  <si>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</si>
  <si>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</si>
  <si>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</si>
  <si>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</si>
  <si>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</si>
  <si>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</si>
  <si>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</si>
  <si>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</si>
  <si>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</si>
  <si>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</si>
  <si>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</si>
  <si>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</si>
  <si>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</si>
  <si>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</si>
  <si>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</si>
  <si>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</si>
  <si>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</si>
  <si>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</si>
  <si>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</si>
  <si>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</si>
  <si>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</si>
  <si>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</si>
  <si>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</si>
  <si>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</si>
  <si>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   ที่มา:   </t>
  </si>
  <si>
    <t>สำนักงานสาธารณสุขจังหวัดหนองคาย</t>
  </si>
  <si>
    <t xml:space="preserve"> Source: Nong Khai Provincial Health Office </t>
  </si>
  <si>
    <t>Covid-19</t>
  </si>
  <si>
    <t>***หมายเหตุ *** ปี 2564 เพิ่มการตายจากสาเหตุผู้ป่วย 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</si>
</sst>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5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1"/>
      <color theme="1"/>
      <name val="TH SarabunPSK"/>
      <family val="2"/>
    </font>
    <font>
      <sz val="11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0" xfId="2" applyFont="1" applyBorder="1"/>
    <xf numFmtId="165" fontId="5" fillId="0" borderId="8" xfId="1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166" fontId="6" fillId="0" borderId="0" xfId="1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65" fontId="6" fillId="0" borderId="8" xfId="1" applyNumberFormat="1" applyFont="1" applyBorder="1" applyAlignment="1">
      <alignment horizontal="right" vertical="center"/>
    </xf>
    <xf numFmtId="164" fontId="6" fillId="0" borderId="8" xfId="1" applyNumberFormat="1" applyFont="1" applyBorder="1" applyAlignment="1">
      <alignment horizontal="right" vertical="center"/>
    </xf>
    <xf numFmtId="164" fontId="6" fillId="0" borderId="13" xfId="1" applyNumberFormat="1" applyFont="1" applyBorder="1" applyAlignment="1">
      <alignment horizontal="righ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vertical="center"/>
    </xf>
    <xf numFmtId="0" fontId="6" fillId="0" borderId="8" xfId="2" applyFont="1" applyBorder="1" applyAlignment="1">
      <alignment horizontal="left" vertical="center"/>
    </xf>
    <xf numFmtId="165" fontId="6" fillId="0" borderId="8" xfId="1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vertical="center"/>
    </xf>
    <xf numFmtId="0" fontId="4" fillId="0" borderId="6" xfId="2" quotePrefix="1" applyFont="1" applyBorder="1" applyAlignment="1">
      <alignment horizontal="left"/>
    </xf>
    <xf numFmtId="0" fontId="4" fillId="0" borderId="6" xfId="2" applyFont="1" applyBorder="1" applyAlignment="1">
      <alignment horizontal="left"/>
    </xf>
    <xf numFmtId="0" fontId="4" fillId="0" borderId="7" xfId="2" applyFont="1" applyBorder="1" applyAlignment="1">
      <alignment horizontal="left"/>
    </xf>
    <xf numFmtId="0" fontId="4" fillId="0" borderId="12" xfId="2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4" fillId="0" borderId="0" xfId="2" quotePrefix="1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0" xfId="2" applyFont="1" applyBorder="1"/>
    <xf numFmtId="3" fontId="8" fillId="0" borderId="0" xfId="0" applyNumberFormat="1" applyFont="1" applyAlignment="1">
      <alignment vertical="center"/>
    </xf>
    <xf numFmtId="165" fontId="6" fillId="0" borderId="13" xfId="1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vertical="center"/>
    </xf>
    <xf numFmtId="0" fontId="9" fillId="0" borderId="0" xfId="0" applyFont="1"/>
    <xf numFmtId="0" fontId="6" fillId="2" borderId="0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85837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85837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85837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85837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48011</xdr:colOff>
      <xdr:row>0</xdr:row>
      <xdr:rowOff>19919</xdr:rowOff>
    </xdr:from>
    <xdr:to>
      <xdr:col>21</xdr:col>
      <xdr:colOff>383393</xdr:colOff>
      <xdr:row>2</xdr:row>
      <xdr:rowOff>219010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0369647" y="19919"/>
          <a:ext cx="335382" cy="684000"/>
          <a:chOff x="10062799" y="1885952"/>
          <a:chExt cx="319451" cy="592574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 bwMode="auto">
          <a:xfrm rot="5400000">
            <a:off x="9931658" y="2027934"/>
            <a:ext cx="592574" cy="30861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A30"/>
  <sheetViews>
    <sheetView showGridLines="0" tabSelected="1" view="pageBreakPreview" zoomScale="110" zoomScaleNormal="120" zoomScaleSheetLayoutView="110" workbookViewId="0">
      <selection activeCell="H30" sqref="H30"/>
    </sheetView>
  </sheetViews>
  <sheetFormatPr defaultColWidth="9.140625" defaultRowHeight="18.75" x14ac:dyDescent="0.3"/>
  <cols>
    <col min="1" max="1" width="1.7109375" style="40" customWidth="1"/>
    <col min="2" max="2" width="5.85546875" style="40" customWidth="1"/>
    <col min="3" max="3" width="4.140625" style="40" customWidth="1"/>
    <col min="4" max="4" width="18.42578125" style="40" customWidth="1"/>
    <col min="5" max="10" width="6.5703125" style="40" customWidth="1"/>
    <col min="11" max="13" width="7.28515625" style="40" customWidth="1"/>
    <col min="14" max="14" width="8.28515625" style="40" customWidth="1"/>
    <col min="15" max="15" width="7.28515625" style="40" customWidth="1"/>
    <col min="16" max="16" width="7.140625" style="40" customWidth="1"/>
    <col min="17" max="17" width="0.42578125" style="40" customWidth="1"/>
    <col min="18" max="18" width="28.28515625" style="40" customWidth="1"/>
    <col min="19" max="19" width="1.7109375" style="40" customWidth="1"/>
    <col min="20" max="20" width="3.28515625" style="40" customWidth="1"/>
    <col min="21" max="21" width="6.7109375" style="40" customWidth="1"/>
    <col min="22" max="22" width="9" style="40" customWidth="1"/>
    <col min="23" max="16384" width="9.140625" style="40"/>
  </cols>
  <sheetData>
    <row r="2" spans="1:27" s="3" customFormat="1" x14ac:dyDescent="0.3">
      <c r="A2" s="1"/>
      <c r="B2" s="1" t="s">
        <v>0</v>
      </c>
      <c r="C2" s="2">
        <v>5.3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7" s="3" customFormat="1" x14ac:dyDescent="0.3">
      <c r="A3" s="1"/>
      <c r="B3" s="1" t="s">
        <v>2</v>
      </c>
      <c r="C3" s="2">
        <v>5.3</v>
      </c>
      <c r="D3" s="1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7" s="6" customFormat="1" ht="8.25" x14ac:dyDescent="0.15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7" s="7" customFormat="1" ht="19.5" customHeight="1" x14ac:dyDescent="0.25">
      <c r="A5" s="48" t="s">
        <v>4</v>
      </c>
      <c r="B5" s="48"/>
      <c r="C5" s="48"/>
      <c r="D5" s="59"/>
      <c r="E5" s="47" t="s">
        <v>5</v>
      </c>
      <c r="F5" s="48"/>
      <c r="G5" s="48"/>
      <c r="H5" s="48"/>
      <c r="I5" s="48"/>
      <c r="J5" s="59"/>
      <c r="K5" s="47" t="s">
        <v>6</v>
      </c>
      <c r="L5" s="48"/>
      <c r="M5" s="48"/>
      <c r="N5" s="48"/>
      <c r="O5" s="48"/>
      <c r="P5" s="59"/>
      <c r="Q5" s="47" t="s">
        <v>7</v>
      </c>
      <c r="R5" s="48"/>
    </row>
    <row r="6" spans="1:27" s="7" customFormat="1" ht="19.5" customHeight="1" x14ac:dyDescent="0.25">
      <c r="A6" s="50"/>
      <c r="B6" s="50"/>
      <c r="C6" s="50"/>
      <c r="D6" s="60"/>
      <c r="E6" s="51" t="s">
        <v>8</v>
      </c>
      <c r="F6" s="52"/>
      <c r="G6" s="52"/>
      <c r="H6" s="52"/>
      <c r="I6" s="52"/>
      <c r="J6" s="53"/>
      <c r="K6" s="51" t="s">
        <v>9</v>
      </c>
      <c r="L6" s="52"/>
      <c r="M6" s="52"/>
      <c r="N6" s="52"/>
      <c r="O6" s="52"/>
      <c r="P6" s="53"/>
      <c r="Q6" s="49"/>
      <c r="R6" s="50"/>
    </row>
    <row r="7" spans="1:27" s="7" customFormat="1" ht="19.5" customHeight="1" x14ac:dyDescent="0.25">
      <c r="A7" s="50"/>
      <c r="B7" s="50"/>
      <c r="C7" s="50"/>
      <c r="D7" s="60"/>
      <c r="E7" s="54" t="s">
        <v>10</v>
      </c>
      <c r="F7" s="55"/>
      <c r="G7" s="56"/>
      <c r="H7" s="54" t="s">
        <v>11</v>
      </c>
      <c r="I7" s="55"/>
      <c r="J7" s="56"/>
      <c r="K7" s="54" t="s">
        <v>10</v>
      </c>
      <c r="L7" s="55"/>
      <c r="M7" s="56"/>
      <c r="N7" s="54" t="s">
        <v>11</v>
      </c>
      <c r="O7" s="55"/>
      <c r="P7" s="56"/>
      <c r="Q7" s="49"/>
      <c r="R7" s="50"/>
    </row>
    <row r="8" spans="1:27" s="7" customFormat="1" ht="19.5" customHeight="1" x14ac:dyDescent="0.25">
      <c r="A8" s="50"/>
      <c r="B8" s="50"/>
      <c r="C8" s="50"/>
      <c r="D8" s="60"/>
      <c r="E8" s="8" t="s">
        <v>12</v>
      </c>
      <c r="F8" s="8" t="s">
        <v>13</v>
      </c>
      <c r="G8" s="8" t="s">
        <v>14</v>
      </c>
      <c r="H8" s="8" t="s">
        <v>12</v>
      </c>
      <c r="I8" s="8" t="s">
        <v>13</v>
      </c>
      <c r="J8" s="8" t="s">
        <v>14</v>
      </c>
      <c r="K8" s="8" t="s">
        <v>12</v>
      </c>
      <c r="L8" s="8" t="s">
        <v>13</v>
      </c>
      <c r="M8" s="8" t="s">
        <v>14</v>
      </c>
      <c r="N8" s="8" t="s">
        <v>12</v>
      </c>
      <c r="O8" s="8" t="s">
        <v>13</v>
      </c>
      <c r="P8" s="8" t="s">
        <v>14</v>
      </c>
      <c r="Q8" s="49"/>
      <c r="R8" s="50"/>
    </row>
    <row r="9" spans="1:27" s="7" customFormat="1" ht="19.5" customHeight="1" x14ac:dyDescent="0.25">
      <c r="A9" s="52"/>
      <c r="B9" s="52"/>
      <c r="C9" s="52"/>
      <c r="D9" s="53"/>
      <c r="E9" s="9" t="s">
        <v>15</v>
      </c>
      <c r="F9" s="9" t="s">
        <v>16</v>
      </c>
      <c r="G9" s="9" t="s">
        <v>17</v>
      </c>
      <c r="H9" s="9" t="s">
        <v>15</v>
      </c>
      <c r="I9" s="9" t="s">
        <v>16</v>
      </c>
      <c r="J9" s="9" t="s">
        <v>17</v>
      </c>
      <c r="K9" s="9" t="s">
        <v>15</v>
      </c>
      <c r="L9" s="9" t="s">
        <v>16</v>
      </c>
      <c r="M9" s="9" t="s">
        <v>17</v>
      </c>
      <c r="N9" s="9" t="s">
        <v>15</v>
      </c>
      <c r="O9" s="9" t="s">
        <v>16</v>
      </c>
      <c r="P9" s="9" t="s">
        <v>17</v>
      </c>
      <c r="Q9" s="51"/>
      <c r="R9" s="52"/>
    </row>
    <row r="10" spans="1:27" s="14" customFormat="1" ht="3" customHeight="1" x14ac:dyDescent="0.25">
      <c r="A10" s="10"/>
      <c r="B10" s="10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8"/>
      <c r="R10" s="10"/>
    </row>
    <row r="11" spans="1:27" s="21" customFormat="1" ht="24.75" customHeight="1" x14ac:dyDescent="0.25">
      <c r="A11" s="57" t="s">
        <v>18</v>
      </c>
      <c r="B11" s="57"/>
      <c r="C11" s="57"/>
      <c r="D11" s="58"/>
      <c r="E11" s="15">
        <f>SUM(E12:E26)</f>
        <v>2919</v>
      </c>
      <c r="F11" s="15">
        <f t="shared" ref="F11:P11" si="0">SUM(F12:F26)</f>
        <v>1724</v>
      </c>
      <c r="G11" s="15">
        <f t="shared" si="0"/>
        <v>1195</v>
      </c>
      <c r="H11" s="15">
        <f t="shared" si="0"/>
        <v>3344</v>
      </c>
      <c r="I11" s="15">
        <f t="shared" si="0"/>
        <v>2016</v>
      </c>
      <c r="J11" s="15">
        <f t="shared" si="0"/>
        <v>1328</v>
      </c>
      <c r="K11" s="15">
        <f t="shared" si="0"/>
        <v>564.77498969706471</v>
      </c>
      <c r="L11" s="15">
        <f t="shared" si="0"/>
        <v>333.56357733392929</v>
      </c>
      <c r="M11" s="15">
        <f t="shared" si="0"/>
        <v>231.21141236313542</v>
      </c>
      <c r="N11" s="15">
        <f t="shared" si="0"/>
        <v>647.00498990989524</v>
      </c>
      <c r="O11" s="15">
        <f t="shared" si="0"/>
        <v>390.06042453897993</v>
      </c>
      <c r="P11" s="15">
        <f t="shared" si="0"/>
        <v>256.94456537091537</v>
      </c>
      <c r="Q11" s="16"/>
      <c r="R11" s="17" t="s">
        <v>15</v>
      </c>
      <c r="S11" s="18"/>
      <c r="T11" s="18"/>
      <c r="U11" s="19"/>
      <c r="V11" s="20"/>
      <c r="W11" s="20"/>
      <c r="X11" s="20"/>
      <c r="Y11" s="20"/>
      <c r="Z11" s="20"/>
      <c r="AA11" s="20"/>
    </row>
    <row r="12" spans="1:27" s="21" customFormat="1" ht="21" customHeight="1" x14ac:dyDescent="0.25">
      <c r="A12" s="45" t="s">
        <v>19</v>
      </c>
      <c r="B12" s="45"/>
      <c r="C12" s="45"/>
      <c r="D12" s="46"/>
      <c r="E12" s="42">
        <f>SUM(F12:G12)</f>
        <v>384</v>
      </c>
      <c r="F12" s="43">
        <v>171</v>
      </c>
      <c r="G12" s="41">
        <v>213</v>
      </c>
      <c r="H12" s="22">
        <f>SUM(I12:J12)</f>
        <v>631</v>
      </c>
      <c r="I12" s="22">
        <v>379</v>
      </c>
      <c r="J12" s="22">
        <v>252</v>
      </c>
      <c r="K12" s="23">
        <v>74.297223721710466</v>
      </c>
      <c r="L12" s="24">
        <v>33.085482438574189</v>
      </c>
      <c r="M12" s="24">
        <v>41.21174128313627</v>
      </c>
      <c r="N12" s="23">
        <v>122.08736502187318</v>
      </c>
      <c r="O12" s="24">
        <v>73.329811954500684</v>
      </c>
      <c r="P12" s="24">
        <v>48.757553067372491</v>
      </c>
      <c r="Q12" s="16"/>
      <c r="R12" s="25" t="s">
        <v>20</v>
      </c>
      <c r="S12" s="18"/>
      <c r="T12" s="18"/>
      <c r="V12" s="20"/>
      <c r="W12" s="20"/>
      <c r="X12" s="20"/>
      <c r="Y12" s="20"/>
    </row>
    <row r="13" spans="1:27" s="21" customFormat="1" ht="21" customHeight="1" x14ac:dyDescent="0.25">
      <c r="A13" s="26"/>
      <c r="B13" s="26"/>
      <c r="C13" s="25"/>
      <c r="D13" s="25"/>
      <c r="E13" s="22"/>
      <c r="F13" s="22"/>
      <c r="G13" s="22"/>
      <c r="H13" s="22"/>
      <c r="I13" s="22"/>
      <c r="J13" s="22"/>
      <c r="K13" s="23"/>
      <c r="L13" s="24"/>
      <c r="M13" s="24"/>
      <c r="N13" s="23"/>
      <c r="O13" s="24"/>
      <c r="P13" s="24"/>
      <c r="Q13" s="27"/>
      <c r="R13" s="25" t="s">
        <v>21</v>
      </c>
      <c r="S13" s="18"/>
      <c r="T13" s="18"/>
      <c r="V13" s="20"/>
      <c r="W13" s="20"/>
      <c r="X13" s="20"/>
      <c r="Y13" s="20"/>
    </row>
    <row r="14" spans="1:27" s="21" customFormat="1" ht="21" customHeight="1" x14ac:dyDescent="0.25">
      <c r="A14" s="25" t="s">
        <v>22</v>
      </c>
      <c r="B14" s="25"/>
      <c r="C14" s="25"/>
      <c r="D14" s="25"/>
      <c r="E14" s="22"/>
      <c r="F14" s="22"/>
      <c r="G14" s="22"/>
      <c r="H14" s="22"/>
      <c r="I14" s="22"/>
      <c r="J14" s="22"/>
      <c r="K14" s="23"/>
      <c r="L14" s="24"/>
      <c r="M14" s="24"/>
      <c r="N14" s="23"/>
      <c r="O14" s="24"/>
      <c r="P14" s="24"/>
      <c r="Q14" s="27"/>
      <c r="R14" s="25" t="s">
        <v>23</v>
      </c>
      <c r="S14" s="18"/>
      <c r="T14" s="18"/>
      <c r="V14" s="20"/>
      <c r="W14" s="20"/>
      <c r="X14" s="20"/>
      <c r="Y14" s="20"/>
    </row>
    <row r="15" spans="1:27" s="21" customFormat="1" ht="21" customHeight="1" x14ac:dyDescent="0.25">
      <c r="A15" s="25"/>
      <c r="B15" s="25" t="s">
        <v>24</v>
      </c>
      <c r="C15" s="25"/>
      <c r="D15" s="25"/>
      <c r="E15" s="22">
        <f t="shared" ref="E15:E22" si="1">SUM(F15:G15)</f>
        <v>278</v>
      </c>
      <c r="F15" s="22">
        <v>226</v>
      </c>
      <c r="G15" s="22">
        <v>52</v>
      </c>
      <c r="H15" s="22">
        <f t="shared" ref="H15:H26" si="2">SUM(I15:J15)</f>
        <v>261</v>
      </c>
      <c r="I15" s="22">
        <v>198</v>
      </c>
      <c r="J15" s="22">
        <v>63</v>
      </c>
      <c r="K15" s="23">
        <v>53.788094256863303</v>
      </c>
      <c r="L15" s="24">
        <v>43.727011877881679</v>
      </c>
      <c r="M15" s="24">
        <v>10.061082378981625</v>
      </c>
      <c r="N15" s="23">
        <v>50.498894248350076</v>
      </c>
      <c r="O15" s="23">
        <v>38.309505981506959</v>
      </c>
      <c r="P15" s="23">
        <v>12.189388266843123</v>
      </c>
      <c r="Q15" s="27"/>
      <c r="R15" s="25" t="s">
        <v>25</v>
      </c>
      <c r="S15" s="18"/>
      <c r="T15" s="18"/>
      <c r="V15" s="20"/>
      <c r="W15" s="20"/>
      <c r="X15" s="20"/>
      <c r="Y15" s="20"/>
    </row>
    <row r="16" spans="1:27" s="21" customFormat="1" ht="21" customHeight="1" x14ac:dyDescent="0.25">
      <c r="A16" s="25" t="s">
        <v>26</v>
      </c>
      <c r="B16" s="25"/>
      <c r="C16" s="25"/>
      <c r="D16" s="25"/>
      <c r="E16" s="28">
        <f t="shared" si="1"/>
        <v>28</v>
      </c>
      <c r="F16" s="28">
        <v>15</v>
      </c>
      <c r="G16" s="28">
        <v>13</v>
      </c>
      <c r="H16" s="22">
        <f t="shared" si="2"/>
        <v>30</v>
      </c>
      <c r="I16" s="22">
        <v>16</v>
      </c>
      <c r="J16" s="22">
        <v>14</v>
      </c>
      <c r="K16" s="23">
        <v>5.4175058963747214</v>
      </c>
      <c r="L16" s="24">
        <v>2.902235301629315</v>
      </c>
      <c r="M16" s="24">
        <v>2.5152705947454064</v>
      </c>
      <c r="N16" s="23">
        <v>5.80447060325863</v>
      </c>
      <c r="O16" s="23">
        <v>3.0957176550712693</v>
      </c>
      <c r="P16" s="23">
        <v>2.7087529481873607</v>
      </c>
      <c r="Q16" s="27"/>
      <c r="R16" s="25" t="s">
        <v>27</v>
      </c>
      <c r="S16" s="18"/>
      <c r="T16" s="18"/>
      <c r="U16" s="29"/>
      <c r="V16" s="20"/>
      <c r="W16" s="20"/>
      <c r="X16" s="20"/>
      <c r="Y16" s="20"/>
    </row>
    <row r="17" spans="1:25" s="21" customFormat="1" ht="21" customHeight="1" x14ac:dyDescent="0.25">
      <c r="A17" s="25" t="s">
        <v>28</v>
      </c>
      <c r="B17" s="25"/>
      <c r="C17" s="25"/>
      <c r="D17" s="25"/>
      <c r="E17" s="22">
        <f t="shared" si="1"/>
        <v>365</v>
      </c>
      <c r="F17" s="22">
        <v>234</v>
      </c>
      <c r="G17" s="22">
        <v>131</v>
      </c>
      <c r="H17" s="22">
        <f t="shared" si="2"/>
        <v>414</v>
      </c>
      <c r="I17" s="22">
        <v>287</v>
      </c>
      <c r="J17" s="22">
        <v>127</v>
      </c>
      <c r="K17" s="23">
        <v>70.621059006313331</v>
      </c>
      <c r="L17" s="24">
        <v>45.274870705417314</v>
      </c>
      <c r="M17" s="24">
        <v>25.346188300896017</v>
      </c>
      <c r="N17" s="23">
        <v>80.101694324969088</v>
      </c>
      <c r="O17" s="23">
        <v>55.529435437840888</v>
      </c>
      <c r="P17" s="23">
        <v>24.5722588871282</v>
      </c>
      <c r="Q17" s="27"/>
      <c r="R17" s="25" t="s">
        <v>29</v>
      </c>
      <c r="S17" s="18"/>
      <c r="T17" s="18"/>
      <c r="V17" s="20"/>
      <c r="W17" s="20"/>
      <c r="X17" s="20"/>
      <c r="Y17" s="20"/>
    </row>
    <row r="18" spans="1:25" s="21" customFormat="1" ht="21" customHeight="1" x14ac:dyDescent="0.25">
      <c r="A18" s="25" t="s">
        <v>30</v>
      </c>
      <c r="B18" s="25"/>
      <c r="C18" s="25"/>
      <c r="D18" s="25"/>
      <c r="E18" s="22">
        <f t="shared" si="1"/>
        <v>198</v>
      </c>
      <c r="F18" s="22">
        <v>141</v>
      </c>
      <c r="G18" s="22">
        <v>57</v>
      </c>
      <c r="H18" s="22">
        <f t="shared" si="2"/>
        <v>200</v>
      </c>
      <c r="I18" s="22">
        <v>145</v>
      </c>
      <c r="J18" s="22">
        <v>55</v>
      </c>
      <c r="K18" s="23">
        <v>38.309505981506959</v>
      </c>
      <c r="L18" s="24">
        <v>27.28101183531556</v>
      </c>
      <c r="M18" s="24">
        <v>11.028494146191397</v>
      </c>
      <c r="N18" s="23">
        <v>38.696470688390868</v>
      </c>
      <c r="O18" s="23">
        <v>28.054941249083377</v>
      </c>
      <c r="P18" s="23">
        <v>10.641529439307488</v>
      </c>
      <c r="Q18" s="27"/>
      <c r="R18" s="25" t="s">
        <v>31</v>
      </c>
      <c r="S18" s="18"/>
      <c r="T18" s="18"/>
      <c r="V18" s="20"/>
      <c r="W18" s="20"/>
      <c r="X18" s="20"/>
      <c r="Y18" s="20"/>
    </row>
    <row r="19" spans="1:25" s="21" customFormat="1" ht="21" customHeight="1" x14ac:dyDescent="0.25">
      <c r="A19" s="25" t="s">
        <v>32</v>
      </c>
      <c r="B19" s="25"/>
      <c r="C19" s="25"/>
      <c r="D19" s="25"/>
      <c r="E19" s="22">
        <f t="shared" si="1"/>
        <v>239</v>
      </c>
      <c r="F19" s="22">
        <v>111</v>
      </c>
      <c r="G19" s="22">
        <v>128</v>
      </c>
      <c r="H19" s="22">
        <f t="shared" si="2"/>
        <v>266</v>
      </c>
      <c r="I19" s="22">
        <v>125</v>
      </c>
      <c r="J19" s="22">
        <v>141</v>
      </c>
      <c r="K19" s="23">
        <v>46.242282472627082</v>
      </c>
      <c r="L19" s="24">
        <v>21.476541232056931</v>
      </c>
      <c r="M19" s="24">
        <v>24.765741240570154</v>
      </c>
      <c r="N19" s="23">
        <v>51.466306015559852</v>
      </c>
      <c r="O19" s="23">
        <v>24.185294180244291</v>
      </c>
      <c r="P19" s="23">
        <v>27.28101183531556</v>
      </c>
      <c r="Q19" s="27"/>
      <c r="R19" s="25" t="s">
        <v>33</v>
      </c>
      <c r="S19" s="18"/>
      <c r="T19" s="18"/>
      <c r="V19" s="20"/>
      <c r="W19" s="20"/>
      <c r="X19" s="20"/>
      <c r="Y19" s="20"/>
    </row>
    <row r="20" spans="1:25" s="21" customFormat="1" ht="21" customHeight="1" x14ac:dyDescent="0.25">
      <c r="A20" s="25" t="s">
        <v>34</v>
      </c>
      <c r="B20" s="25"/>
      <c r="C20" s="25"/>
      <c r="D20" s="25"/>
      <c r="E20" s="22">
        <f t="shared" si="1"/>
        <v>70</v>
      </c>
      <c r="F20" s="22">
        <v>56</v>
      </c>
      <c r="G20" s="22">
        <v>14</v>
      </c>
      <c r="H20" s="22">
        <f t="shared" si="2"/>
        <v>61</v>
      </c>
      <c r="I20" s="22">
        <v>47</v>
      </c>
      <c r="J20" s="22">
        <v>14</v>
      </c>
      <c r="K20" s="23">
        <v>13.543764740936803</v>
      </c>
      <c r="L20" s="24">
        <v>10.835011792749443</v>
      </c>
      <c r="M20" s="24">
        <v>2.7087529481873607</v>
      </c>
      <c r="N20" s="23">
        <v>11.802423559959214</v>
      </c>
      <c r="O20" s="23">
        <v>9.093670611771854</v>
      </c>
      <c r="P20" s="23">
        <v>2.7087529481873607</v>
      </c>
      <c r="Q20" s="27"/>
      <c r="R20" s="25" t="s">
        <v>35</v>
      </c>
      <c r="S20" s="18"/>
      <c r="T20" s="18"/>
      <c r="V20" s="20"/>
      <c r="W20" s="20"/>
      <c r="X20" s="20"/>
      <c r="Y20" s="20"/>
    </row>
    <row r="21" spans="1:25" s="21" customFormat="1" ht="21" customHeight="1" x14ac:dyDescent="0.25">
      <c r="A21" s="25" t="s">
        <v>36</v>
      </c>
      <c r="B21" s="25"/>
      <c r="C21" s="25"/>
      <c r="D21" s="25"/>
      <c r="E21" s="22">
        <f t="shared" si="1"/>
        <v>31</v>
      </c>
      <c r="F21" s="22">
        <v>25</v>
      </c>
      <c r="G21" s="22">
        <v>6</v>
      </c>
      <c r="H21" s="22">
        <f t="shared" si="2"/>
        <v>24</v>
      </c>
      <c r="I21" s="22">
        <v>16</v>
      </c>
      <c r="J21" s="22">
        <v>8</v>
      </c>
      <c r="K21" s="23">
        <v>5.9979529567005843</v>
      </c>
      <c r="L21" s="24">
        <v>4.8370588360488584</v>
      </c>
      <c r="M21" s="24">
        <v>1.160894120651726</v>
      </c>
      <c r="N21" s="23">
        <v>4.6435764826069041</v>
      </c>
      <c r="O21" s="23">
        <v>3.0957176550712693</v>
      </c>
      <c r="P21" s="23">
        <v>1.5478588275356346</v>
      </c>
      <c r="Q21" s="27"/>
      <c r="R21" s="25" t="s">
        <v>37</v>
      </c>
      <c r="S21" s="18"/>
      <c r="T21" s="18"/>
      <c r="V21" s="20"/>
      <c r="W21" s="20"/>
      <c r="X21" s="20"/>
      <c r="Y21" s="20"/>
    </row>
    <row r="22" spans="1:25" s="21" customFormat="1" ht="21" customHeight="1" x14ac:dyDescent="0.25">
      <c r="A22" s="25" t="s">
        <v>38</v>
      </c>
      <c r="B22" s="25"/>
      <c r="C22" s="25"/>
      <c r="D22" s="25"/>
      <c r="E22" s="22">
        <f t="shared" si="1"/>
        <v>140</v>
      </c>
      <c r="F22" s="22">
        <v>64</v>
      </c>
      <c r="G22" s="22">
        <v>76</v>
      </c>
      <c r="H22" s="22">
        <f t="shared" si="2"/>
        <v>147</v>
      </c>
      <c r="I22" s="22">
        <v>59</v>
      </c>
      <c r="J22" s="22">
        <v>88</v>
      </c>
      <c r="K22" s="23">
        <v>27.087529481873606</v>
      </c>
      <c r="L22" s="24">
        <v>12.382870620285077</v>
      </c>
      <c r="M22" s="24">
        <v>14.704658861588529</v>
      </c>
      <c r="N22" s="23">
        <v>28.441905955967286</v>
      </c>
      <c r="O22" s="23">
        <v>11.415458853075306</v>
      </c>
      <c r="P22" s="23">
        <v>17.026447102891982</v>
      </c>
      <c r="Q22" s="27"/>
      <c r="R22" s="25" t="s">
        <v>39</v>
      </c>
      <c r="S22" s="18"/>
      <c r="T22" s="18"/>
      <c r="V22" s="20"/>
      <c r="W22" s="20"/>
      <c r="X22" s="20"/>
      <c r="Y22" s="20"/>
    </row>
    <row r="23" spans="1:25" s="21" customFormat="1" ht="21" customHeight="1" x14ac:dyDescent="0.25">
      <c r="A23" s="25" t="s">
        <v>40</v>
      </c>
      <c r="B23" s="25"/>
      <c r="C23" s="25"/>
      <c r="D23" s="25"/>
      <c r="E23" s="22">
        <v>26</v>
      </c>
      <c r="F23" s="22">
        <v>20</v>
      </c>
      <c r="G23" s="22">
        <v>6</v>
      </c>
      <c r="H23" s="22">
        <f t="shared" si="2"/>
        <v>30</v>
      </c>
      <c r="I23" s="22">
        <v>22</v>
      </c>
      <c r="J23" s="22">
        <v>8</v>
      </c>
      <c r="K23" s="23">
        <v>5.0305411894908127</v>
      </c>
      <c r="L23" s="24">
        <v>3.8696470688390865</v>
      </c>
      <c r="M23" s="24">
        <v>1.160894120651726</v>
      </c>
      <c r="N23" s="23">
        <v>5.80447060325863</v>
      </c>
      <c r="O23" s="23">
        <v>4.2566117757229955</v>
      </c>
      <c r="P23" s="23">
        <v>1.5478588275356346</v>
      </c>
      <c r="Q23" s="27"/>
      <c r="R23" s="25" t="s">
        <v>41</v>
      </c>
      <c r="S23" s="18"/>
      <c r="T23" s="18"/>
      <c r="V23" s="20"/>
      <c r="W23" s="20"/>
      <c r="X23" s="20"/>
      <c r="Y23" s="20"/>
    </row>
    <row r="24" spans="1:25" s="21" customFormat="1" ht="21" customHeight="1" x14ac:dyDescent="0.25">
      <c r="A24" s="25" t="s">
        <v>42</v>
      </c>
      <c r="B24" s="25"/>
      <c r="C24" s="25"/>
      <c r="D24" s="25"/>
      <c r="E24" s="22">
        <f>SUM(F24:G24)</f>
        <v>6</v>
      </c>
      <c r="F24" s="22">
        <v>4</v>
      </c>
      <c r="G24" s="22">
        <v>2</v>
      </c>
      <c r="H24" s="22">
        <f t="shared" si="2"/>
        <v>4</v>
      </c>
      <c r="I24" s="22">
        <v>4</v>
      </c>
      <c r="J24" s="22"/>
      <c r="K24" s="23">
        <v>1.160894120651726</v>
      </c>
      <c r="L24" s="24">
        <v>0.77392941376781732</v>
      </c>
      <c r="M24" s="24">
        <v>0.38696470688390866</v>
      </c>
      <c r="N24" s="23">
        <v>0.77392941376781732</v>
      </c>
      <c r="O24" s="23">
        <v>0.77392941376781732</v>
      </c>
      <c r="P24" s="23">
        <v>0</v>
      </c>
      <c r="Q24" s="27"/>
      <c r="R24" s="25" t="s">
        <v>43</v>
      </c>
      <c r="V24" s="20"/>
      <c r="W24" s="20"/>
      <c r="X24" s="20"/>
      <c r="Y24" s="20"/>
    </row>
    <row r="25" spans="1:25" s="21" customFormat="1" ht="21" customHeight="1" x14ac:dyDescent="0.25">
      <c r="A25" s="45" t="s">
        <v>49</v>
      </c>
      <c r="B25" s="45"/>
      <c r="C25" s="45"/>
      <c r="D25" s="46"/>
      <c r="E25" s="22"/>
      <c r="F25" s="22"/>
      <c r="G25" s="22"/>
      <c r="H25" s="22">
        <f t="shared" si="2"/>
        <v>54</v>
      </c>
      <c r="I25" s="22">
        <v>28</v>
      </c>
      <c r="J25" s="22">
        <v>26</v>
      </c>
      <c r="K25" s="23">
        <v>0</v>
      </c>
      <c r="L25" s="24">
        <v>0</v>
      </c>
      <c r="M25" s="24">
        <v>0</v>
      </c>
      <c r="N25" s="23">
        <v>10.448047085865534</v>
      </c>
      <c r="O25" s="23">
        <v>5.4175058963747214</v>
      </c>
      <c r="P25" s="23">
        <v>5.0305411894908127</v>
      </c>
      <c r="Q25" s="27"/>
      <c r="R25" s="44" t="s">
        <v>49</v>
      </c>
      <c r="V25" s="20"/>
      <c r="W25" s="20"/>
      <c r="X25" s="20"/>
      <c r="Y25" s="20"/>
    </row>
    <row r="26" spans="1:25" s="21" customFormat="1" ht="21" customHeight="1" x14ac:dyDescent="0.25">
      <c r="A26" s="25" t="s">
        <v>44</v>
      </c>
      <c r="B26" s="25"/>
      <c r="C26" s="25"/>
      <c r="D26" s="25"/>
      <c r="E26" s="22">
        <f>SUM(F26:G26)</f>
        <v>1154</v>
      </c>
      <c r="F26" s="22">
        <v>657</v>
      </c>
      <c r="G26" s="22">
        <v>497</v>
      </c>
      <c r="H26" s="22">
        <f t="shared" si="2"/>
        <v>1222</v>
      </c>
      <c r="I26" s="22">
        <v>690</v>
      </c>
      <c r="J26" s="22">
        <v>532</v>
      </c>
      <c r="K26" s="23">
        <v>223.27863587201529</v>
      </c>
      <c r="L26" s="24">
        <v>127.11790621136399</v>
      </c>
      <c r="M26" s="24">
        <v>96.160729660651299</v>
      </c>
      <c r="N26" s="23">
        <v>236.43543590606819</v>
      </c>
      <c r="O26" s="23">
        <v>133.50282387494849</v>
      </c>
      <c r="P26" s="23">
        <v>102.9326120311197</v>
      </c>
      <c r="Q26" s="27"/>
      <c r="R26" s="25" t="s">
        <v>45</v>
      </c>
      <c r="V26" s="20"/>
      <c r="W26" s="20"/>
      <c r="X26" s="20"/>
      <c r="Y26" s="20"/>
    </row>
    <row r="27" spans="1:25" s="14" customFormat="1" ht="3" customHeight="1" x14ac:dyDescent="0.25">
      <c r="A27" s="30"/>
      <c r="B27" s="31"/>
      <c r="C27" s="31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1"/>
    </row>
    <row r="28" spans="1:25" s="14" customFormat="1" ht="3" customHeight="1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25" s="7" customFormat="1" ht="15.75" x14ac:dyDescent="0.25">
      <c r="A29" s="37" t="s">
        <v>46</v>
      </c>
      <c r="C29" s="37" t="s">
        <v>47</v>
      </c>
      <c r="D29" s="37"/>
      <c r="E29" s="38"/>
      <c r="F29" s="38"/>
      <c r="G29" s="38"/>
      <c r="H29" s="38"/>
      <c r="I29" s="38"/>
      <c r="J29" s="38" t="s">
        <v>48</v>
      </c>
      <c r="L29" s="38"/>
      <c r="M29" s="38"/>
      <c r="N29" s="38"/>
      <c r="O29" s="38"/>
      <c r="P29" s="38"/>
      <c r="Q29" s="38"/>
      <c r="R29" s="38"/>
      <c r="S29" s="38"/>
      <c r="T29" s="38"/>
    </row>
    <row r="30" spans="1:25" s="14" customFormat="1" ht="18" customHeight="1" x14ac:dyDescent="0.25">
      <c r="B30" s="14" t="s">
        <v>50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</sheetData>
  <mergeCells count="13">
    <mergeCell ref="A25:D25"/>
    <mergeCell ref="Q5:R9"/>
    <mergeCell ref="E6:J6"/>
    <mergeCell ref="K6:P6"/>
    <mergeCell ref="E7:G7"/>
    <mergeCell ref="H7:J7"/>
    <mergeCell ref="K7:M7"/>
    <mergeCell ref="N7:P7"/>
    <mergeCell ref="A11:D11"/>
    <mergeCell ref="A12:D12"/>
    <mergeCell ref="A5:D9"/>
    <mergeCell ref="E5:J5"/>
    <mergeCell ref="K5:P5"/>
  </mergeCells>
  <pageMargins left="0.39370078740157483" right="0.19685039370078741" top="0.39370078740157483" bottom="0.98425196850393704" header="0.51181102362204722" footer="0.51181102362204722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2022-02-24T06:35:28Z</dcterms:created>
  <dcterms:modified xsi:type="dcterms:W3CDTF">2022-06-02T07:29:28Z</dcterms:modified>
</cp:coreProperties>
</file>