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C1D7C8C8-D899-4A6D-946C-20231B045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I24" i="1"/>
  <c r="J24" i="1"/>
  <c r="K24" i="1"/>
  <c r="L24" i="1"/>
  <c r="B25" i="1"/>
  <c r="C25" i="1"/>
  <c r="D25" i="1"/>
  <c r="E25" i="1"/>
  <c r="F25" i="1"/>
  <c r="G25" i="1"/>
  <c r="H25" i="1"/>
  <c r="I25" i="1"/>
  <c r="J25" i="1"/>
  <c r="K25" i="1"/>
  <c r="L25" i="1"/>
  <c r="B27" i="1"/>
  <c r="C27" i="1"/>
  <c r="D27" i="1"/>
  <c r="E27" i="1"/>
  <c r="F27" i="1"/>
  <c r="G27" i="1"/>
  <c r="H27" i="1"/>
  <c r="I27" i="1"/>
  <c r="J27" i="1"/>
  <c r="L27" i="1"/>
  <c r="B28" i="1"/>
  <c r="C28" i="1"/>
  <c r="D28" i="1"/>
  <c r="E28" i="1"/>
  <c r="F28" i="1"/>
  <c r="G28" i="1"/>
  <c r="H28" i="1"/>
  <c r="I28" i="1"/>
  <c r="J28" i="1"/>
  <c r="K28" i="1"/>
  <c r="L28" i="1"/>
  <c r="B29" i="1"/>
  <c r="C29" i="1"/>
  <c r="D29" i="1"/>
  <c r="E29" i="1"/>
  <c r="F29" i="1"/>
  <c r="G29" i="1"/>
  <c r="H29" i="1"/>
  <c r="I29" i="1"/>
  <c r="J29" i="1"/>
  <c r="K29" i="1"/>
  <c r="L29" i="1"/>
  <c r="B30" i="1"/>
  <c r="C30" i="1"/>
  <c r="D30" i="1"/>
  <c r="E30" i="1"/>
  <c r="F30" i="1"/>
  <c r="G30" i="1"/>
  <c r="H30" i="1"/>
  <c r="I30" i="1"/>
  <c r="J30" i="1"/>
  <c r="K30" i="1"/>
  <c r="L30" i="1"/>
  <c r="B31" i="1"/>
  <c r="C31" i="1"/>
  <c r="D31" i="1"/>
  <c r="E31" i="1"/>
  <c r="F31" i="1"/>
  <c r="G31" i="1"/>
  <c r="H31" i="1"/>
  <c r="I31" i="1"/>
  <c r="J31" i="1"/>
  <c r="K31" i="1"/>
  <c r="L31" i="1"/>
  <c r="B33" i="1"/>
  <c r="C33" i="1"/>
  <c r="D33" i="1"/>
  <c r="E33" i="1"/>
  <c r="F33" i="1"/>
  <c r="G33" i="1"/>
  <c r="H33" i="1"/>
  <c r="I33" i="1"/>
  <c r="J33" i="1"/>
  <c r="K33" i="1"/>
  <c r="L33" i="1"/>
  <c r="B34" i="1"/>
  <c r="C34" i="1"/>
  <c r="D34" i="1"/>
  <c r="E34" i="1"/>
  <c r="F34" i="1"/>
  <c r="G34" i="1"/>
  <c r="H34" i="1"/>
  <c r="I34" i="1"/>
  <c r="J34" i="1"/>
  <c r="K34" i="1"/>
  <c r="L34" i="1"/>
  <c r="L23" i="1"/>
  <c r="K23" i="1"/>
  <c r="J23" i="1"/>
  <c r="H23" i="1"/>
  <c r="G23" i="1"/>
  <c r="F23" i="1"/>
  <c r="D23" i="1"/>
  <c r="C23" i="1"/>
  <c r="E23" i="1"/>
  <c r="I23" i="1"/>
  <c r="B23" i="1"/>
  <c r="F22" i="1" l="1"/>
  <c r="H22" i="1"/>
  <c r="C22" i="1"/>
  <c r="J22" i="1"/>
  <c r="I22" i="1"/>
  <c r="E22" i="1"/>
</calcChain>
</file>

<file path=xl/sharedStrings.xml><?xml version="1.0" encoding="utf-8"?>
<sst xmlns="http://schemas.openxmlformats.org/spreadsheetml/2006/main" count="84" uniqueCount="28">
  <si>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</si>
  <si>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</si>
  <si>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</si>
  <si>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</si>
  <si>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</si>
  <si>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</si>
  <si>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</si>
  <si>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</si>
  <si>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</si>
  <si>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</si>
  <si>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</si>
  <si>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</si>
  <si>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>-</t>
  </si>
  <si>
    <t>คนงานซึ่งมิได้จำแนกไว้ในหมวดอื่น</t>
  </si>
  <si>
    <t xml:space="preserve">ผู้บัญญัติกฎหมาย ข้าราชการระดับอาวุโสและผู้จัดการ  </t>
  </si>
  <si>
    <t>เสมียน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</si>
  <si>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</si>
  <si>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</si>
  <si>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ผู้ประกอบวิชาชีพด้านต่าง ๆ</t>
  </si>
  <si>
    <t xml:space="preserve">ผู้ประกอบวิชาชีพด้านเทคนิคสาขาต่าง ๆ  </t>
  </si>
  <si>
    <t xml:space="preserve">  และอาชีพที่เกี่ยวข้อง</t>
  </si>
  <si>
    <t>ผู้ปฏิบัติงานด้านความสามารถทางฝีมือ</t>
  </si>
  <si>
    <t xml:space="preserve">   และธุรกิจอื่น ๆ  ที่เกี่ยวข้อง</t>
  </si>
  <si>
    <t>ผู้ปฏิบัติการโรงงานและเครื่องจักรและผู้ปฏิบัติงาน</t>
  </si>
  <si>
    <t xml:space="preserve">   ด้านการประกอบ</t>
  </si>
  <si>
    <t>อาชีพขั้นพื้นฐานต่าง ๆ ในด้านการขายและการให้บริการ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</si>
  <si>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</si>
  <si>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และเพศ พ.ศ.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</si>
</sst>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4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9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2" xfId="0" applyFont="1" applyBorder="1" applyAlignment="1">
      <alignment horizontal="left" wrapText="1"/>
    </xf>
    <xf numFmtId="164" fontId="11" fillId="0" borderId="2" xfId="0" applyNumberFormat="1" applyFont="1" applyBorder="1" applyAlignment="1">
      <alignment horizontal="right" wrapText="1"/>
    </xf>
    <xf numFmtId="164" fontId="10" fillId="0" borderId="2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165" fontId="12" fillId="0" borderId="0" xfId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right" wrapText="1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3" fontId="13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"/>
  <sheetViews>
    <sheetView tabSelected="1" showWhiteSpace="0" zoomScale="90" zoomScaleNormal="90" zoomScaleSheetLayoutView="110" zoomScalePageLayoutView="90" workbookViewId="0">
      <selection activeCell="Q34" sqref="Q34"/>
    </sheetView>
  </sheetViews>
  <sheetFormatPr defaultColWidth="7.5" defaultRowHeight="23.25" customHeight="1" x14ac:dyDescent="0.25"/>
  <cols>
    <col min="1" max="1" width="35.875" style="3" customWidth="1"/>
    <col min="2" max="2" width="7.625" style="3" customWidth="1"/>
    <col min="3" max="3" width="7.875" style="3" customWidth="1"/>
    <col min="4" max="4" width="7.125" style="3" customWidth="1"/>
    <col min="5" max="5" width="0.25" style="3" customWidth="1"/>
    <col min="6" max="6" width="6.5" style="3" customWidth="1"/>
    <col min="7" max="8" width="6.375" style="3" customWidth="1"/>
    <col min="9" max="9" width="0.375" style="3" customWidth="1"/>
    <col min="10" max="10" width="7.375" style="3" customWidth="1"/>
    <col min="11" max="11" width="6.625" style="3" customWidth="1"/>
    <col min="12" max="12" width="6.5" style="3" customWidth="1"/>
    <col min="13" max="13" width="7.5" style="2"/>
    <col min="14" max="16384" width="7.5" style="3"/>
  </cols>
  <sheetData>
    <row r="1" spans="1:24" ht="24" customHeight="1" x14ac:dyDescent="0.3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4" ht="24" customHeight="1" x14ac:dyDescent="0.35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4" ht="6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4" s="7" customFormat="1" ht="24" customHeight="1" x14ac:dyDescent="0.3">
      <c r="A4" s="40" t="s">
        <v>8</v>
      </c>
      <c r="B4" s="42" t="s">
        <v>0</v>
      </c>
      <c r="C4" s="42"/>
      <c r="D4" s="42"/>
      <c r="E4" s="5"/>
      <c r="F4" s="42" t="s">
        <v>1</v>
      </c>
      <c r="G4" s="42"/>
      <c r="H4" s="42"/>
      <c r="I4" s="5"/>
      <c r="J4" s="42" t="s">
        <v>2</v>
      </c>
      <c r="K4" s="42"/>
      <c r="L4" s="42"/>
      <c r="M4" s="6"/>
    </row>
    <row r="5" spans="1:24" s="7" customFormat="1" ht="24" customHeight="1" x14ac:dyDescent="0.3">
      <c r="A5" s="41"/>
      <c r="B5" s="8" t="s">
        <v>0</v>
      </c>
      <c r="C5" s="8" t="s">
        <v>3</v>
      </c>
      <c r="D5" s="8" t="s">
        <v>4</v>
      </c>
      <c r="E5" s="9"/>
      <c r="F5" s="8" t="s">
        <v>0</v>
      </c>
      <c r="G5" s="8" t="s">
        <v>5</v>
      </c>
      <c r="H5" s="8" t="s">
        <v>6</v>
      </c>
      <c r="I5" s="9"/>
      <c r="J5" s="8" t="s">
        <v>0</v>
      </c>
      <c r="K5" s="8" t="s">
        <v>5</v>
      </c>
      <c r="L5" s="8" t="s">
        <v>6</v>
      </c>
      <c r="M5" s="6"/>
    </row>
    <row r="6" spans="1:24" ht="24" customHeight="1" x14ac:dyDescent="0.3">
      <c r="A6" s="10"/>
      <c r="B6" s="38" t="s">
        <v>10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4" s="7" customFormat="1" ht="24" customHeight="1" x14ac:dyDescent="0.35">
      <c r="A7" s="11" t="s">
        <v>7</v>
      </c>
      <c r="B7" s="30">
        <v>223187.38849999994</v>
      </c>
      <c r="C7" s="31">
        <v>127123.46050000004</v>
      </c>
      <c r="D7" s="31">
        <v>96063.928000000116</v>
      </c>
      <c r="E7" s="24"/>
      <c r="F7" s="31">
        <v>53780.454099999995</v>
      </c>
      <c r="G7" s="31">
        <v>28755.667299999994</v>
      </c>
      <c r="H7" s="31">
        <v>25024.786800000009</v>
      </c>
      <c r="I7" s="24"/>
      <c r="J7" s="31">
        <v>169406.9344000002</v>
      </c>
      <c r="K7" s="31">
        <v>98367.793200000029</v>
      </c>
      <c r="L7" s="31">
        <v>71039.141200000027</v>
      </c>
      <c r="M7" s="6"/>
      <c r="N7" s="22"/>
      <c r="O7" s="23"/>
      <c r="P7" s="32"/>
      <c r="Q7" s="32"/>
      <c r="R7" s="32"/>
      <c r="S7" s="32"/>
      <c r="T7" s="32"/>
      <c r="U7" s="32"/>
      <c r="V7" s="32"/>
      <c r="W7" s="32"/>
      <c r="X7" s="32"/>
    </row>
    <row r="8" spans="1:24" ht="24" customHeight="1" x14ac:dyDescent="0.35">
      <c r="A8" s="10" t="s">
        <v>14</v>
      </c>
      <c r="B8" s="25">
        <v>7243.3491999999997</v>
      </c>
      <c r="C8" s="26">
        <v>4925.8829999999998</v>
      </c>
      <c r="D8" s="26">
        <v>2317.4662000000003</v>
      </c>
      <c r="E8" s="27"/>
      <c r="F8" s="26">
        <v>4454.3593000000001</v>
      </c>
      <c r="G8" s="26">
        <v>3405.2181</v>
      </c>
      <c r="H8" s="26">
        <v>1049.1412</v>
      </c>
      <c r="I8" s="27"/>
      <c r="J8" s="26">
        <v>2788.9899000000005</v>
      </c>
      <c r="K8" s="26">
        <v>1520.6649</v>
      </c>
      <c r="L8" s="26">
        <v>1268.325</v>
      </c>
      <c r="N8" s="22"/>
      <c r="O8" s="23"/>
      <c r="P8" s="32"/>
      <c r="Q8" s="32"/>
      <c r="R8" s="32"/>
      <c r="S8" s="32"/>
      <c r="T8" s="32"/>
      <c r="U8" s="32"/>
      <c r="V8" s="32"/>
      <c r="W8" s="32"/>
      <c r="X8" s="32"/>
    </row>
    <row r="9" spans="1:24" ht="24" customHeight="1" x14ac:dyDescent="0.35">
      <c r="A9" s="10" t="s">
        <v>18</v>
      </c>
      <c r="B9" s="25">
        <v>13821.800800000005</v>
      </c>
      <c r="C9" s="26">
        <v>4135.9542999999994</v>
      </c>
      <c r="D9" s="26">
        <v>9685.8464999999997</v>
      </c>
      <c r="E9" s="27"/>
      <c r="F9" s="26">
        <v>12792.806500000002</v>
      </c>
      <c r="G9" s="26">
        <v>3748.5618000000004</v>
      </c>
      <c r="H9" s="26">
        <v>9044.2446999999993</v>
      </c>
      <c r="I9" s="27"/>
      <c r="J9" s="26">
        <v>1028.9942999999998</v>
      </c>
      <c r="K9" s="26">
        <v>387.39249999999998</v>
      </c>
      <c r="L9" s="26">
        <v>641.60180000000003</v>
      </c>
      <c r="N9" s="22"/>
      <c r="O9" s="23"/>
      <c r="P9" s="32"/>
      <c r="Q9" s="32"/>
      <c r="R9" s="32"/>
      <c r="S9" s="32"/>
      <c r="T9" s="32"/>
      <c r="U9" s="32"/>
      <c r="V9" s="32"/>
      <c r="W9" s="32"/>
      <c r="X9" s="32"/>
    </row>
    <row r="10" spans="1:24" ht="24" customHeight="1" x14ac:dyDescent="0.35">
      <c r="A10" s="10" t="s">
        <v>19</v>
      </c>
      <c r="B10" s="12">
        <v>6265.9076999999988</v>
      </c>
      <c r="C10" s="12">
        <v>2011.8253</v>
      </c>
      <c r="D10" s="12">
        <v>4254.0824000000002</v>
      </c>
      <c r="E10" s="12"/>
      <c r="F10" s="12">
        <v>5184.6995999999999</v>
      </c>
      <c r="G10" s="12">
        <v>1788.3148999999999</v>
      </c>
      <c r="H10" s="12">
        <v>3396.3847000000001</v>
      </c>
      <c r="I10" s="12"/>
      <c r="J10" s="12">
        <v>1081.2080999999998</v>
      </c>
      <c r="K10" s="12">
        <v>223.5104</v>
      </c>
      <c r="L10" s="12">
        <v>857.69770000000005</v>
      </c>
      <c r="N10" s="22"/>
      <c r="O10" s="23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24" customHeight="1" x14ac:dyDescent="0.35">
      <c r="A11" s="10" t="s">
        <v>20</v>
      </c>
      <c r="N11" s="22"/>
      <c r="O11" s="23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24" customHeight="1" x14ac:dyDescent="0.35">
      <c r="A12" s="10" t="s">
        <v>15</v>
      </c>
      <c r="B12" s="25">
        <v>5571.1955000000007</v>
      </c>
      <c r="C12" s="26">
        <v>1935.0624000000003</v>
      </c>
      <c r="D12" s="26">
        <v>3636.1331000000009</v>
      </c>
      <c r="E12" s="12"/>
      <c r="F12" s="26">
        <v>4478.6167000000014</v>
      </c>
      <c r="G12" s="26">
        <v>1935.0624000000003</v>
      </c>
      <c r="H12" s="26">
        <v>2543.5543000000007</v>
      </c>
      <c r="I12" s="12"/>
      <c r="J12" s="26">
        <v>1092.5788</v>
      </c>
      <c r="K12" s="34" t="s">
        <v>12</v>
      </c>
      <c r="L12" s="26">
        <v>1092.5788</v>
      </c>
      <c r="N12" s="22"/>
      <c r="O12" s="23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24" customHeight="1" x14ac:dyDescent="0.35">
      <c r="A13" s="10" t="s">
        <v>16</v>
      </c>
      <c r="B13" s="25">
        <v>28957.629499999988</v>
      </c>
      <c r="C13" s="26">
        <v>11384.5947</v>
      </c>
      <c r="D13" s="26">
        <v>17573.034800000009</v>
      </c>
      <c r="E13" s="27"/>
      <c r="F13" s="26">
        <v>5420.5640999999996</v>
      </c>
      <c r="G13" s="26">
        <v>2685.3786</v>
      </c>
      <c r="H13" s="26">
        <v>2735.1854999999996</v>
      </c>
      <c r="I13" s="27"/>
      <c r="J13" s="26">
        <v>23537.065399999978</v>
      </c>
      <c r="K13" s="26">
        <v>8699.2161000000015</v>
      </c>
      <c r="L13" s="26">
        <v>14837.849300000011</v>
      </c>
      <c r="N13" s="22"/>
      <c r="O13" s="23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24" customHeight="1" x14ac:dyDescent="0.35">
      <c r="A14" s="10" t="s">
        <v>17</v>
      </c>
      <c r="B14" s="25">
        <v>118284.84930000006</v>
      </c>
      <c r="C14" s="26">
        <v>76375.992800000007</v>
      </c>
      <c r="D14" s="26">
        <v>41908.85650000006</v>
      </c>
      <c r="E14" s="27"/>
      <c r="F14" s="26">
        <v>5876.0278999999982</v>
      </c>
      <c r="G14" s="26">
        <v>3937.5182</v>
      </c>
      <c r="H14" s="26">
        <v>1938.5097000000001</v>
      </c>
      <c r="I14" s="27"/>
      <c r="J14" s="26">
        <v>112408.82140000003</v>
      </c>
      <c r="K14" s="26">
        <v>72438.474600000001</v>
      </c>
      <c r="L14" s="26">
        <v>39970.346800000058</v>
      </c>
      <c r="N14" s="22"/>
      <c r="O14" s="23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24" customHeight="1" x14ac:dyDescent="0.35">
      <c r="A15" s="10" t="s">
        <v>21</v>
      </c>
      <c r="N15" s="22"/>
      <c r="O15" s="23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24" customHeight="1" x14ac:dyDescent="0.35">
      <c r="A16" s="10" t="s">
        <v>22</v>
      </c>
      <c r="B16" s="25">
        <v>21070.863199999993</v>
      </c>
      <c r="C16" s="26">
        <v>11087.7173</v>
      </c>
      <c r="D16" s="26">
        <v>9983.1458999999995</v>
      </c>
      <c r="E16" s="27"/>
      <c r="F16" s="26">
        <v>5858.8309000000008</v>
      </c>
      <c r="G16" s="26">
        <v>3882.4580999999998</v>
      </c>
      <c r="H16" s="26">
        <v>1976.3728000000001</v>
      </c>
      <c r="I16" s="27"/>
      <c r="J16" s="26">
        <v>15212.032300000001</v>
      </c>
      <c r="K16" s="26">
        <v>7205.2592000000004</v>
      </c>
      <c r="L16" s="26">
        <v>8006.7731000000003</v>
      </c>
      <c r="N16" s="22"/>
      <c r="O16" s="23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24" customHeight="1" x14ac:dyDescent="0.35">
      <c r="A17" s="10" t="s">
        <v>23</v>
      </c>
      <c r="N17" s="1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24" customHeight="1" x14ac:dyDescent="0.35">
      <c r="A18" s="10" t="s">
        <v>24</v>
      </c>
      <c r="B18" s="25">
        <v>6045.3040000000001</v>
      </c>
      <c r="C18" s="25">
        <v>4959.9643000000015</v>
      </c>
      <c r="D18" s="25">
        <v>1085.3397</v>
      </c>
      <c r="E18" s="25"/>
      <c r="F18" s="25">
        <v>4723.3446000000004</v>
      </c>
      <c r="G18" s="25">
        <v>3839.6329999999998</v>
      </c>
      <c r="H18" s="25">
        <v>883.71159999999986</v>
      </c>
      <c r="I18" s="25"/>
      <c r="J18" s="25">
        <v>1321.9594</v>
      </c>
      <c r="K18" s="25">
        <v>1120.3313000000001</v>
      </c>
      <c r="L18" s="25">
        <v>201.62810000000002</v>
      </c>
      <c r="N18" s="1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24" customHeight="1" x14ac:dyDescent="0.3">
      <c r="A19" s="10" t="s">
        <v>25</v>
      </c>
      <c r="B19" s="25">
        <v>15926.489299999999</v>
      </c>
      <c r="C19" s="26">
        <v>10306.466400000003</v>
      </c>
      <c r="D19" s="26">
        <v>5620.0229000000008</v>
      </c>
      <c r="E19" s="27"/>
      <c r="F19" s="26">
        <v>4991.2045000000007</v>
      </c>
      <c r="G19" s="26">
        <v>3533.5221999999999</v>
      </c>
      <c r="H19" s="26">
        <v>1457.6822999999999</v>
      </c>
      <c r="I19" s="27"/>
      <c r="J19" s="26">
        <v>10935.284800000001</v>
      </c>
      <c r="K19" s="26">
        <v>6772.9441999999999</v>
      </c>
      <c r="L19" s="26">
        <v>4162.3406000000004</v>
      </c>
      <c r="N19" s="12"/>
    </row>
    <row r="20" spans="1:24" ht="24" customHeight="1" x14ac:dyDescent="0.3">
      <c r="A20" s="10" t="s">
        <v>13</v>
      </c>
      <c r="B20" s="33" t="s">
        <v>12</v>
      </c>
      <c r="C20" s="33" t="s">
        <v>12</v>
      </c>
      <c r="D20" s="33" t="s">
        <v>12</v>
      </c>
      <c r="E20" s="33"/>
      <c r="F20" s="33" t="s">
        <v>12</v>
      </c>
      <c r="G20" s="33" t="s">
        <v>12</v>
      </c>
      <c r="H20" s="33" t="s">
        <v>12</v>
      </c>
      <c r="I20" s="33"/>
      <c r="J20" s="33" t="s">
        <v>12</v>
      </c>
      <c r="K20" s="33" t="s">
        <v>12</v>
      </c>
      <c r="L20" s="33" t="s">
        <v>12</v>
      </c>
      <c r="N20" s="12"/>
    </row>
    <row r="21" spans="1:24" ht="24" customHeight="1" x14ac:dyDescent="0.3">
      <c r="A21" s="20"/>
      <c r="B21" s="37" t="s">
        <v>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24" s="7" customFormat="1" ht="24" customHeight="1" x14ac:dyDescent="0.3">
      <c r="A22" s="21" t="s">
        <v>7</v>
      </c>
      <c r="B22" s="28">
        <v>100</v>
      </c>
      <c r="C22" s="28">
        <f>SUM(C23:C35)</f>
        <v>99.999999999999972</v>
      </c>
      <c r="D22" s="28">
        <v>100</v>
      </c>
      <c r="E22" s="28">
        <f>SUM(E23:E35)</f>
        <v>0</v>
      </c>
      <c r="F22" s="28">
        <f>SUM(F23:F35)</f>
        <v>100.00000000000001</v>
      </c>
      <c r="G22" s="28">
        <v>100</v>
      </c>
      <c r="H22" s="28">
        <f>SUM(H23:H35)</f>
        <v>99.999999999999957</v>
      </c>
      <c r="I22" s="28">
        <f>SUM(I23:I35)</f>
        <v>0</v>
      </c>
      <c r="J22" s="28">
        <f>SUM(J23:J35)</f>
        <v>99.999999999999886</v>
      </c>
      <c r="K22" s="28">
        <v>100</v>
      </c>
      <c r="L22" s="28">
        <v>100</v>
      </c>
      <c r="M22" s="6"/>
    </row>
    <row r="23" spans="1:24" ht="24" customHeight="1" x14ac:dyDescent="0.3">
      <c r="A23" s="10" t="s">
        <v>14</v>
      </c>
      <c r="B23" s="29">
        <f>SUM(B8*100)/$B$7</f>
        <v>3.2454115121294147</v>
      </c>
      <c r="C23" s="29">
        <f>SUM(C8*100)/$C$7</f>
        <v>3.8748811435950472</v>
      </c>
      <c r="D23" s="29">
        <f>SUM(D8*100)/$D$7</f>
        <v>2.4124208204353224</v>
      </c>
      <c r="E23" s="29">
        <f t="shared" ref="E23:I23" si="0">SUM(E8*100)/$B$7</f>
        <v>0</v>
      </c>
      <c r="F23" s="29">
        <f>SUM(F8*100)/$F$7</f>
        <v>8.28248733585907</v>
      </c>
      <c r="G23" s="29">
        <f>SUM(G8*100)/$G$7</f>
        <v>11.841902552544836</v>
      </c>
      <c r="H23" s="29">
        <f>SUM(H8*100)/$H$7</f>
        <v>4.1924081447119441</v>
      </c>
      <c r="I23" s="29">
        <f t="shared" si="0"/>
        <v>0</v>
      </c>
      <c r="J23" s="29">
        <f>SUM(J8*100)/$J$7</f>
        <v>1.6463257008208969</v>
      </c>
      <c r="K23" s="29">
        <f>SUM(K8*100)/$K$7</f>
        <v>1.5458971382108828</v>
      </c>
      <c r="L23" s="29">
        <f>SUM(L8*100)/$L$7</f>
        <v>1.7853889821517148</v>
      </c>
    </row>
    <row r="24" spans="1:24" ht="24" customHeight="1" x14ac:dyDescent="0.3">
      <c r="A24" s="10" t="s">
        <v>18</v>
      </c>
      <c r="B24" s="29">
        <f t="shared" ref="B24:B34" si="1">SUM(B9*100)/$B$7</f>
        <v>6.1929130014440794</v>
      </c>
      <c r="C24" s="29">
        <f t="shared" ref="C24:C34" si="2">SUM(C9*100)/$C$7</f>
        <v>3.2534941101607266</v>
      </c>
      <c r="D24" s="29">
        <f t="shared" ref="D24:D34" si="3">SUM(D9*100)/$D$7</f>
        <v>10.082709193402946</v>
      </c>
      <c r="E24" s="29">
        <f t="shared" ref="E24" si="4">SUM(E9*100)/$B$7</f>
        <v>0</v>
      </c>
      <c r="F24" s="29">
        <f t="shared" ref="F24:F34" si="5">SUM(F9*100)/$F$7</f>
        <v>23.787092753461899</v>
      </c>
      <c r="G24" s="29">
        <f t="shared" ref="G24:G34" si="6">SUM(G9*100)/$G$7</f>
        <v>13.035906142925786</v>
      </c>
      <c r="H24" s="29">
        <f t="shared" ref="H24:H34" si="7">SUM(H9*100)/$H$7</f>
        <v>36.141145865826104</v>
      </c>
      <c r="I24" s="29">
        <f t="shared" ref="I24" si="8">SUM(I9*100)/$B$7</f>
        <v>0</v>
      </c>
      <c r="J24" s="29">
        <f t="shared" ref="J24:J34" si="9">SUM(J9*100)/$J$7</f>
        <v>0.60740978735283613</v>
      </c>
      <c r="K24" s="29">
        <f t="shared" ref="K24:K34" si="10">SUM(K9*100)/$K$7</f>
        <v>0.39382046439972374</v>
      </c>
      <c r="L24" s="29">
        <f t="shared" ref="L24:L34" si="11">SUM(L9*100)/$L$7</f>
        <v>0.90316660528548132</v>
      </c>
    </row>
    <row r="25" spans="1:24" ht="24" customHeight="1" x14ac:dyDescent="0.3">
      <c r="A25" s="10" t="s">
        <v>19</v>
      </c>
      <c r="B25" s="29">
        <f t="shared" si="1"/>
        <v>2.8074649477786244</v>
      </c>
      <c r="C25" s="29">
        <f t="shared" si="2"/>
        <v>1.5825759400248542</v>
      </c>
      <c r="D25" s="29">
        <f t="shared" si="3"/>
        <v>4.4283868966923725</v>
      </c>
      <c r="E25" s="29">
        <f t="shared" ref="E25" si="12">SUM(E10*100)/$B$7</f>
        <v>0</v>
      </c>
      <c r="F25" s="29">
        <f t="shared" si="5"/>
        <v>9.6404905588180974</v>
      </c>
      <c r="G25" s="29">
        <f t="shared" si="6"/>
        <v>6.2189998282529872</v>
      </c>
      <c r="H25" s="29">
        <f t="shared" si="7"/>
        <v>13.572082460258958</v>
      </c>
      <c r="I25" s="29">
        <f t="shared" ref="I25" si="13">SUM(I10*100)/$B$7</f>
        <v>0</v>
      </c>
      <c r="J25" s="29">
        <f t="shared" si="9"/>
        <v>0.63823131197632876</v>
      </c>
      <c r="K25" s="29">
        <f t="shared" si="10"/>
        <v>0.22721908536217925</v>
      </c>
      <c r="L25" s="29">
        <f t="shared" si="11"/>
        <v>1.2073593310838049</v>
      </c>
    </row>
    <row r="26" spans="1:24" ht="24" customHeight="1" x14ac:dyDescent="0.3">
      <c r="A26" s="10" t="s">
        <v>20</v>
      </c>
      <c r="B26" s="29" t="s">
        <v>12</v>
      </c>
      <c r="C26" s="29" t="s">
        <v>12</v>
      </c>
      <c r="D26" s="29" t="s">
        <v>12</v>
      </c>
      <c r="E26" s="29"/>
      <c r="F26" s="29" t="s">
        <v>12</v>
      </c>
      <c r="G26" s="29" t="s">
        <v>12</v>
      </c>
      <c r="H26" s="29" t="s">
        <v>12</v>
      </c>
      <c r="I26" s="29"/>
      <c r="J26" s="29" t="s">
        <v>12</v>
      </c>
      <c r="K26" s="29" t="s">
        <v>12</v>
      </c>
      <c r="L26" s="29" t="s">
        <v>12</v>
      </c>
    </row>
    <row r="27" spans="1:24" ht="24" customHeight="1" x14ac:dyDescent="0.3">
      <c r="A27" s="10" t="s">
        <v>15</v>
      </c>
      <c r="B27" s="29">
        <f t="shared" si="1"/>
        <v>2.4961963744649496</v>
      </c>
      <c r="C27" s="29">
        <f t="shared" si="2"/>
        <v>1.5221914132836241</v>
      </c>
      <c r="D27" s="29">
        <f t="shared" si="3"/>
        <v>3.7851180726234688</v>
      </c>
      <c r="E27" s="29">
        <f t="shared" ref="E27" si="14">SUM(E12*100)/$B$7</f>
        <v>0</v>
      </c>
      <c r="F27" s="29">
        <f t="shared" si="5"/>
        <v>8.3275918267116342</v>
      </c>
      <c r="G27" s="29">
        <f t="shared" si="6"/>
        <v>6.7293253180739114</v>
      </c>
      <c r="H27" s="29">
        <f t="shared" si="7"/>
        <v>10.164139740043659</v>
      </c>
      <c r="I27" s="29">
        <f t="shared" ref="I27" si="15">SUM(I12*100)/$B$7</f>
        <v>0</v>
      </c>
      <c r="J27" s="29">
        <f t="shared" si="9"/>
        <v>0.64494337487993569</v>
      </c>
      <c r="K27" s="35" t="s">
        <v>12</v>
      </c>
      <c r="L27" s="29">
        <f t="shared" si="11"/>
        <v>1.5379955071866771</v>
      </c>
    </row>
    <row r="28" spans="1:24" ht="24" customHeight="1" x14ac:dyDescent="0.3">
      <c r="A28" s="10" t="s">
        <v>16</v>
      </c>
      <c r="B28" s="29">
        <f t="shared" si="1"/>
        <v>12.974581446836543</v>
      </c>
      <c r="C28" s="29">
        <f t="shared" si="2"/>
        <v>8.9555418450868842</v>
      </c>
      <c r="D28" s="29">
        <f t="shared" si="3"/>
        <v>18.293062927845288</v>
      </c>
      <c r="E28" s="29">
        <f t="shared" ref="E28" si="16">SUM(E13*100)/$B$7</f>
        <v>0</v>
      </c>
      <c r="F28" s="29">
        <f t="shared" si="5"/>
        <v>10.079059745239302</v>
      </c>
      <c r="G28" s="29">
        <f t="shared" si="6"/>
        <v>9.3386064457631299</v>
      </c>
      <c r="H28" s="29">
        <f t="shared" si="7"/>
        <v>10.929905304927507</v>
      </c>
      <c r="I28" s="29">
        <f t="shared" ref="I28" si="17">SUM(I13*100)/$B$7</f>
        <v>0</v>
      </c>
      <c r="J28" s="29">
        <f t="shared" si="9"/>
        <v>13.893802802915221</v>
      </c>
      <c r="K28" s="29">
        <f t="shared" si="10"/>
        <v>8.8435613090484555</v>
      </c>
      <c r="L28" s="29">
        <f t="shared" si="11"/>
        <v>20.886864690869892</v>
      </c>
    </row>
    <row r="29" spans="1:24" ht="24" customHeight="1" x14ac:dyDescent="0.3">
      <c r="A29" s="10" t="s">
        <v>17</v>
      </c>
      <c r="B29" s="29">
        <f t="shared" si="1"/>
        <v>52.997998719806738</v>
      </c>
      <c r="C29" s="29">
        <f t="shared" si="2"/>
        <v>60.080171275702476</v>
      </c>
      <c r="D29" s="29">
        <f t="shared" si="3"/>
        <v>43.626007568626598</v>
      </c>
      <c r="E29" s="29">
        <f t="shared" ref="E29" si="18">SUM(E14*100)/$B$7</f>
        <v>0</v>
      </c>
      <c r="F29" s="29">
        <f t="shared" si="5"/>
        <v>10.925954416587938</v>
      </c>
      <c r="G29" s="29">
        <f t="shared" si="6"/>
        <v>13.693016263267175</v>
      </c>
      <c r="H29" s="29">
        <f t="shared" si="7"/>
        <v>7.7463585024428632</v>
      </c>
      <c r="I29" s="29">
        <f t="shared" ref="I29" si="19">SUM(I14*100)/$B$7</f>
        <v>0</v>
      </c>
      <c r="J29" s="29">
        <f t="shared" si="9"/>
        <v>66.354321207762723</v>
      </c>
      <c r="K29" s="29">
        <f t="shared" si="10"/>
        <v>73.640438850467149</v>
      </c>
      <c r="L29" s="29">
        <f t="shared" si="11"/>
        <v>56.265244940770827</v>
      </c>
    </row>
    <row r="30" spans="1:24" ht="24" customHeight="1" x14ac:dyDescent="0.3">
      <c r="A30" s="10" t="s">
        <v>21</v>
      </c>
      <c r="B30" s="29">
        <f t="shared" si="1"/>
        <v>0</v>
      </c>
      <c r="C30" s="29">
        <f t="shared" si="2"/>
        <v>0</v>
      </c>
      <c r="D30" s="29">
        <f t="shared" si="3"/>
        <v>0</v>
      </c>
      <c r="E30" s="29">
        <f t="shared" ref="E30" si="20">SUM(E15*100)/$B$7</f>
        <v>0</v>
      </c>
      <c r="F30" s="29">
        <f t="shared" si="5"/>
        <v>0</v>
      </c>
      <c r="G30" s="29">
        <f t="shared" si="6"/>
        <v>0</v>
      </c>
      <c r="H30" s="29">
        <f t="shared" si="7"/>
        <v>0</v>
      </c>
      <c r="I30" s="29">
        <f t="shared" ref="I30" si="21">SUM(I15*100)/$B$7</f>
        <v>0</v>
      </c>
      <c r="J30" s="29">
        <f t="shared" si="9"/>
        <v>0</v>
      </c>
      <c r="K30" s="29">
        <f t="shared" si="10"/>
        <v>0</v>
      </c>
      <c r="L30" s="29">
        <f t="shared" si="11"/>
        <v>0</v>
      </c>
    </row>
    <row r="31" spans="1:24" ht="24" customHeight="1" x14ac:dyDescent="0.3">
      <c r="A31" s="10" t="s">
        <v>22</v>
      </c>
      <c r="B31" s="29">
        <f t="shared" si="1"/>
        <v>9.4408843356308179</v>
      </c>
      <c r="C31" s="29">
        <f t="shared" si="2"/>
        <v>8.7220071388789773</v>
      </c>
      <c r="D31" s="29">
        <f t="shared" si="3"/>
        <v>10.392189979989146</v>
      </c>
      <c r="E31" s="29">
        <f t="shared" ref="E31" si="22">SUM(E16*100)/$B$7</f>
        <v>0</v>
      </c>
      <c r="F31" s="29">
        <f t="shared" si="5"/>
        <v>10.893978115368872</v>
      </c>
      <c r="G31" s="29">
        <f t="shared" si="6"/>
        <v>13.501540616308358</v>
      </c>
      <c r="H31" s="29">
        <f t="shared" si="7"/>
        <v>7.897660890361708</v>
      </c>
      <c r="I31" s="29">
        <f t="shared" ref="I31" si="23">SUM(I16*100)/$B$7</f>
        <v>0</v>
      </c>
      <c r="J31" s="29">
        <f t="shared" si="9"/>
        <v>8.979580649326703</v>
      </c>
      <c r="K31" s="29">
        <f t="shared" si="10"/>
        <v>7.3248153339684743</v>
      </c>
      <c r="L31" s="29">
        <f t="shared" si="11"/>
        <v>11.270931721229758</v>
      </c>
    </row>
    <row r="32" spans="1:24" ht="24" customHeight="1" x14ac:dyDescent="0.3">
      <c r="A32" s="10" t="s">
        <v>23</v>
      </c>
      <c r="B32" s="29" t="s">
        <v>12</v>
      </c>
      <c r="C32" s="29" t="s">
        <v>12</v>
      </c>
      <c r="D32" s="29" t="s">
        <v>12</v>
      </c>
      <c r="E32" s="29"/>
      <c r="F32" s="29" t="s">
        <v>12</v>
      </c>
      <c r="G32" s="29" t="s">
        <v>12</v>
      </c>
      <c r="H32" s="29" t="s">
        <v>12</v>
      </c>
      <c r="I32" s="29"/>
      <c r="J32" s="29" t="s">
        <v>12</v>
      </c>
      <c r="K32" s="29" t="s">
        <v>12</v>
      </c>
      <c r="L32" s="29" t="s">
        <v>12</v>
      </c>
    </row>
    <row r="33" spans="1:13" ht="24" customHeight="1" x14ac:dyDescent="0.3">
      <c r="A33" s="10" t="s">
        <v>24</v>
      </c>
      <c r="B33" s="29">
        <f t="shared" si="1"/>
        <v>2.7086225797207182</v>
      </c>
      <c r="C33" s="29">
        <f t="shared" si="2"/>
        <v>3.9016907504653715</v>
      </c>
      <c r="D33" s="29">
        <f t="shared" si="3"/>
        <v>1.1298098283051665</v>
      </c>
      <c r="E33" s="29">
        <f t="shared" ref="E33" si="24">SUM(E18*100)/$B$7</f>
        <v>0</v>
      </c>
      <c r="F33" s="29">
        <f t="shared" si="5"/>
        <v>8.7826417218741941</v>
      </c>
      <c r="G33" s="29">
        <f t="shared" si="6"/>
        <v>13.352613103852404</v>
      </c>
      <c r="H33" s="29">
        <f t="shared" si="7"/>
        <v>3.531345170141468</v>
      </c>
      <c r="I33" s="29">
        <f t="shared" ref="I33" si="25">SUM(I18*100)/$B$7</f>
        <v>0</v>
      </c>
      <c r="J33" s="29">
        <f t="shared" si="9"/>
        <v>0.78034550632893007</v>
      </c>
      <c r="K33" s="29">
        <f t="shared" si="10"/>
        <v>1.1389208434534646</v>
      </c>
      <c r="L33" s="29">
        <f t="shared" si="11"/>
        <v>0.28382677013556007</v>
      </c>
    </row>
    <row r="34" spans="1:13" s="14" customFormat="1" ht="24" customHeight="1" x14ac:dyDescent="0.3">
      <c r="A34" s="10" t="s">
        <v>25</v>
      </c>
      <c r="B34" s="29">
        <f t="shared" si="1"/>
        <v>7.13592708218816</v>
      </c>
      <c r="C34" s="29">
        <f t="shared" si="2"/>
        <v>8.1074463828020153</v>
      </c>
      <c r="D34" s="29">
        <f t="shared" si="3"/>
        <v>5.8502947120796414</v>
      </c>
      <c r="E34" s="29">
        <f t="shared" ref="E34" si="26">SUM(E19*100)/$B$7</f>
        <v>0</v>
      </c>
      <c r="F34" s="29">
        <f t="shared" si="5"/>
        <v>9.2807035260790052</v>
      </c>
      <c r="G34" s="29">
        <f t="shared" si="6"/>
        <v>12.288089729011437</v>
      </c>
      <c r="H34" s="29">
        <f t="shared" si="7"/>
        <v>5.8249539212857524</v>
      </c>
      <c r="I34" s="29">
        <f t="shared" ref="I34" si="27">SUM(I19*100)/$B$7</f>
        <v>0</v>
      </c>
      <c r="J34" s="29">
        <f t="shared" si="9"/>
        <v>6.4550396586363048</v>
      </c>
      <c r="K34" s="29">
        <f t="shared" si="10"/>
        <v>6.8853269750896455</v>
      </c>
      <c r="L34" s="29">
        <f t="shared" si="11"/>
        <v>5.8592214512863494</v>
      </c>
      <c r="M34" s="13"/>
    </row>
    <row r="35" spans="1:13" ht="24.75" customHeight="1" x14ac:dyDescent="0.3">
      <c r="A35" s="10" t="s">
        <v>13</v>
      </c>
      <c r="B35" s="29" t="s">
        <v>12</v>
      </c>
      <c r="C35" s="29" t="s">
        <v>12</v>
      </c>
      <c r="D35" s="29" t="s">
        <v>12</v>
      </c>
      <c r="E35" s="29"/>
      <c r="F35" s="29" t="s">
        <v>12</v>
      </c>
      <c r="G35" s="29" t="s">
        <v>12</v>
      </c>
      <c r="H35" s="29" t="s">
        <v>12</v>
      </c>
      <c r="I35" s="29"/>
      <c r="J35" s="29" t="s">
        <v>12</v>
      </c>
      <c r="K35" s="29" t="s">
        <v>12</v>
      </c>
      <c r="L35" s="29" t="s">
        <v>12</v>
      </c>
    </row>
    <row r="36" spans="1:13" ht="6" customHeight="1" x14ac:dyDescent="0.3">
      <c r="A36" s="15"/>
      <c r="B36" s="16"/>
      <c r="C36" s="16"/>
      <c r="D36" s="16"/>
      <c r="E36" s="17"/>
      <c r="F36" s="16"/>
      <c r="G36" s="16"/>
      <c r="H36" s="16"/>
      <c r="I36" s="16"/>
      <c r="J36" s="16"/>
      <c r="K36" s="16"/>
      <c r="L36" s="16"/>
    </row>
    <row r="37" spans="1:13" ht="6" customHeight="1" x14ac:dyDescent="0.3">
      <c r="A37" s="1"/>
      <c r="B37" s="18"/>
      <c r="C37" s="18"/>
      <c r="D37" s="18"/>
      <c r="E37" s="19"/>
      <c r="F37" s="18"/>
      <c r="G37" s="18"/>
      <c r="H37" s="18"/>
      <c r="I37" s="18"/>
      <c r="J37" s="18"/>
      <c r="K37" s="18"/>
      <c r="L37" s="18"/>
    </row>
    <row r="38" spans="1:13" ht="23.25" customHeight="1" x14ac:dyDescent="0.25">
      <c r="A38" s="36" t="s">
        <v>26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</sheetData>
  <mergeCells count="8">
    <mergeCell ref="A38:L38"/>
    <mergeCell ref="B21:L21"/>
    <mergeCell ref="B6:L6"/>
    <mergeCell ref="A1:L1"/>
    <mergeCell ref="A4:A5"/>
    <mergeCell ref="B4:D4"/>
    <mergeCell ref="F4:H4"/>
    <mergeCell ref="J4:L4"/>
  </mergeCells>
  <phoneticPr fontId="1" type="noConversion"/>
  <pageMargins left="0.89" right="0.64" top="0.78740157480314998" bottom="0.39370078740157499" header="0.31496062992126" footer="0.31496062992126"/>
  <pageSetup paperSize="9" scale="85" firstPageNumber="18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2021-01-22T06:19:43Z</cp:lastPrinted>
  <dcterms:created xsi:type="dcterms:W3CDTF">2007-01-26T23:45:23Z</dcterms:created>
  <dcterms:modified xsi:type="dcterms:W3CDTF">2022-02-07T09:25:39Z</dcterms:modified>
</cp:coreProperties>
</file>