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แรงงานนอกระบบ\65\"/>
    </mc:Choice>
  </mc:AlternateContent>
  <xr:revisionPtr revIDLastSave="0" documentId="13_ncr:1_{FDF9277A-798A-4FED-83DA-6FAF554934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H20" i="1"/>
  <c r="G20" i="1"/>
  <c r="F20" i="1"/>
  <c r="D20" i="1"/>
  <c r="C20" i="1"/>
  <c r="E20" i="1"/>
  <c r="I20" i="1"/>
  <c r="B20" i="1"/>
  <c r="J19" i="1" l="1"/>
  <c r="K19" i="1"/>
  <c r="L19" i="1"/>
  <c r="B19" i="1"/>
  <c r="C19" i="1"/>
  <c r="D19" i="1"/>
  <c r="F19" i="1"/>
  <c r="G19" i="1"/>
  <c r="H19" i="1"/>
  <c r="I19" i="1"/>
  <c r="E19" i="1"/>
</calcChain>
</file>

<file path=xl/sharedStrings.xml><?xml version="1.0" encoding="utf-8"?>
<sst xmlns="http://schemas.openxmlformats.org/spreadsheetml/2006/main" count="61" uniqueCount="26">
  <si>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</si>
  <si>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</si>
  <si>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</si>
  <si>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</si>
  <si>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</si>
  <si>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</si>
  <si>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</si>
  <si>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</si>
  <si>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อาชีพ</t>
  </si>
  <si>
    <t>ร้อยละ</t>
  </si>
  <si>
    <t>จำนวน (คน)</t>
  </si>
  <si>
    <t xml:space="preserve">ตารางที่ 3  จำนวนและร้อยละผู้มีงานทำที่อยู่ในแรงงานในระบบและนอกระบบ จำแนกตามอาชีพ  </t>
  </si>
  <si>
    <t>คนงานซึ่งมิได้จำแนกไว้ในหมวดอื่น</t>
  </si>
  <si>
    <t xml:space="preserve">ผู้บัญญัติกฎหมาย ข้าราชการระดับอาวุโสและผู้จัดการ  </t>
  </si>
  <si>
    <t>เสมียน</t>
  </si>
  <si>
    <t xml:space="preserve">พนักงานบริการและพนักงานในร้านค้า และตลาด </t>
  </si>
  <si>
    <t>ผู้ปฏิบัติงานที่มีฝีมือในด้านการเกษตร และการประมง</t>
  </si>
  <si>
    <t>ผู้ประกอบวิชาชีพด้านต่าง ๆ</t>
  </si>
  <si>
    <t>อาชีพขั้นพื้นฐานต่าง ๆ ในด้านการขายและการให้บริการ</t>
  </si>
  <si>
    <t xml:space="preserve">              และเพศ พ.ศ. 2565</t>
  </si>
  <si>
    <t>ผู้ประกอบวิชาชีพด้านเทคนิคสาขาต่าง ๆ และอาชีพที่เกี่ยวข้อง</t>
  </si>
  <si>
    <t>ผู้ปฏิบัติงานด้านความสามารถทางฝีมือ และธุรกิจอื่น ๆ ที่เกี่ยวข้อง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</si>
  <si>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</si>
  <si>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การสำรวจแรงงานนอกระบบ พ.ศ. 2565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</si>
  <si>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--</t>
  </si>
  <si>
    <t>หมายเหตุ : -- หมายถึงมีค่าน้อยกว่า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</si>
</sst>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4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165" fontId="12" fillId="0" borderId="0" xfId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" fontId="6" fillId="0" borderId="0" xfId="1" applyNumberFormat="1" applyFont="1" applyAlignment="1">
      <alignment horizontal="right" vertical="center" wrapText="1"/>
    </xf>
    <xf numFmtId="3" fontId="13" fillId="0" borderId="0" xfId="0" applyNumberFormat="1" applyFont="1" applyAlignment="1">
      <alignment vertical="center"/>
    </xf>
    <xf numFmtId="3" fontId="9" fillId="0" borderId="0" xfId="1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showWhiteSpace="0" zoomScale="90" zoomScaleNormal="90" zoomScaleSheetLayoutView="110" zoomScalePageLayoutView="90" workbookViewId="0">
      <selection activeCell="F8" sqref="F8"/>
    </sheetView>
  </sheetViews>
  <sheetFormatPr defaultColWidth="7.5" defaultRowHeight="23.25" customHeight="1" x14ac:dyDescent="0.55000000000000004"/>
  <cols>
    <col min="1" max="1" width="41" style="11" customWidth="1"/>
    <col min="2" max="2" width="7.625" style="11" customWidth="1"/>
    <col min="3" max="3" width="7.875" style="11" customWidth="1"/>
    <col min="4" max="4" width="7.125" style="11" customWidth="1"/>
    <col min="5" max="5" width="0.25" style="11" customWidth="1"/>
    <col min="6" max="6" width="6.5" style="11" customWidth="1"/>
    <col min="7" max="8" width="6.375" style="11" customWidth="1"/>
    <col min="9" max="9" width="0.375" style="11" customWidth="1"/>
    <col min="10" max="10" width="7.375" style="11" customWidth="1"/>
    <col min="11" max="11" width="6.625" style="11" customWidth="1"/>
    <col min="12" max="12" width="6.5" style="11" customWidth="1"/>
    <col min="13" max="13" width="7.5" style="10"/>
    <col min="14" max="16384" width="7.5" style="11"/>
  </cols>
  <sheetData>
    <row r="1" spans="1:24" ht="24" customHeight="1" x14ac:dyDescent="0.55000000000000004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24" ht="24" customHeight="1" x14ac:dyDescent="0.55000000000000004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24" ht="6" customHeight="1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4" s="17" customFormat="1" ht="24" customHeight="1" x14ac:dyDescent="0.55000000000000004">
      <c r="A4" s="13" t="s">
        <v>8</v>
      </c>
      <c r="B4" s="14" t="s">
        <v>0</v>
      </c>
      <c r="C4" s="14"/>
      <c r="D4" s="14"/>
      <c r="E4" s="15"/>
      <c r="F4" s="14" t="s">
        <v>1</v>
      </c>
      <c r="G4" s="14"/>
      <c r="H4" s="14"/>
      <c r="I4" s="15"/>
      <c r="J4" s="14" t="s">
        <v>2</v>
      </c>
      <c r="K4" s="14"/>
      <c r="L4" s="14"/>
      <c r="M4" s="16"/>
    </row>
    <row r="5" spans="1:24" s="17" customFormat="1" ht="24" customHeight="1" x14ac:dyDescent="0.55000000000000004">
      <c r="A5" s="18"/>
      <c r="B5" s="19" t="s">
        <v>0</v>
      </c>
      <c r="C5" s="19" t="s">
        <v>3</v>
      </c>
      <c r="D5" s="19" t="s">
        <v>4</v>
      </c>
      <c r="E5" s="20"/>
      <c r="F5" s="19" t="s">
        <v>0</v>
      </c>
      <c r="G5" s="19" t="s">
        <v>5</v>
      </c>
      <c r="H5" s="19" t="s">
        <v>6</v>
      </c>
      <c r="I5" s="20"/>
      <c r="J5" s="19" t="s">
        <v>0</v>
      </c>
      <c r="K5" s="19" t="s">
        <v>5</v>
      </c>
      <c r="L5" s="19" t="s">
        <v>6</v>
      </c>
      <c r="M5" s="16"/>
    </row>
    <row r="6" spans="1:24" ht="24" customHeight="1" x14ac:dyDescent="0.55000000000000004">
      <c r="A6" s="21"/>
      <c r="B6" s="22" t="s">
        <v>10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24" s="17" customFormat="1" ht="24" customHeight="1" x14ac:dyDescent="0.55000000000000004">
      <c r="A7" s="23" t="s">
        <v>7</v>
      </c>
      <c r="B7" s="5">
        <v>236018.22800000015</v>
      </c>
      <c r="C7" s="6">
        <v>132797.93580000004</v>
      </c>
      <c r="D7" s="6">
        <v>103220.29219999982</v>
      </c>
      <c r="E7" s="24"/>
      <c r="F7" s="6">
        <v>54481.802199999998</v>
      </c>
      <c r="G7" s="6">
        <v>26127.364600000001</v>
      </c>
      <c r="H7" s="6">
        <v>28354.437600000008</v>
      </c>
      <c r="I7" s="24"/>
      <c r="J7" s="6">
        <v>181536.42579999985</v>
      </c>
      <c r="K7" s="6">
        <v>106670.57120000003</v>
      </c>
      <c r="L7" s="6">
        <v>74865.854599999991</v>
      </c>
      <c r="M7" s="16"/>
      <c r="N7" s="1"/>
      <c r="O7" s="2"/>
      <c r="P7" s="25"/>
      <c r="Q7" s="25"/>
      <c r="R7" s="25"/>
      <c r="S7" s="25"/>
      <c r="T7" s="25"/>
      <c r="U7" s="25"/>
      <c r="V7" s="25"/>
      <c r="W7" s="25"/>
      <c r="X7" s="25"/>
    </row>
    <row r="8" spans="1:24" ht="24" customHeight="1" x14ac:dyDescent="0.55000000000000004">
      <c r="A8" s="21" t="s">
        <v>13</v>
      </c>
      <c r="B8" s="3">
        <v>5128.1664000000001</v>
      </c>
      <c r="C8" s="4">
        <v>3552.0389000000005</v>
      </c>
      <c r="D8" s="4">
        <v>1576.1275000000001</v>
      </c>
      <c r="E8" s="26"/>
      <c r="F8" s="4">
        <v>4258.7013000000006</v>
      </c>
      <c r="G8" s="4">
        <v>2956.2484000000004</v>
      </c>
      <c r="H8" s="4">
        <v>1302.4529</v>
      </c>
      <c r="I8" s="26"/>
      <c r="J8" s="4">
        <v>869.46510000000001</v>
      </c>
      <c r="K8" s="4">
        <v>595.79049999999995</v>
      </c>
      <c r="L8" s="4">
        <v>273.6746</v>
      </c>
      <c r="N8" s="1"/>
      <c r="O8" s="2"/>
      <c r="P8" s="25"/>
      <c r="Q8" s="25"/>
      <c r="R8" s="25"/>
      <c r="S8" s="25"/>
      <c r="T8" s="25"/>
      <c r="U8" s="25"/>
      <c r="V8" s="25"/>
      <c r="W8" s="25"/>
      <c r="X8" s="25"/>
    </row>
    <row r="9" spans="1:24" ht="24" customHeight="1" x14ac:dyDescent="0.55000000000000004">
      <c r="A9" s="21" t="s">
        <v>17</v>
      </c>
      <c r="B9" s="3">
        <v>10049.353200000001</v>
      </c>
      <c r="C9" s="4">
        <v>3411.8022000000005</v>
      </c>
      <c r="D9" s="4">
        <v>6637.5510000000004</v>
      </c>
      <c r="E9" s="26"/>
      <c r="F9" s="4">
        <v>9724.4287000000022</v>
      </c>
      <c r="G9" s="4">
        <v>3198.0169000000005</v>
      </c>
      <c r="H9" s="4">
        <v>6526.4117999999999</v>
      </c>
      <c r="I9" s="26"/>
      <c r="J9" s="4">
        <v>324.92449999999997</v>
      </c>
      <c r="K9" s="4">
        <v>213.78530000000001</v>
      </c>
      <c r="L9" s="4">
        <v>111.1392</v>
      </c>
      <c r="N9" s="1"/>
      <c r="O9" s="2"/>
      <c r="P9" s="25"/>
      <c r="Q9" s="25"/>
      <c r="R9" s="25"/>
      <c r="S9" s="25"/>
      <c r="T9" s="25"/>
      <c r="U9" s="25"/>
      <c r="V9" s="25"/>
      <c r="W9" s="25"/>
      <c r="X9" s="25"/>
    </row>
    <row r="10" spans="1:24" ht="24" customHeight="1" x14ac:dyDescent="0.55000000000000004">
      <c r="A10" s="21" t="s">
        <v>20</v>
      </c>
      <c r="B10" s="27">
        <v>3163.8687000000004</v>
      </c>
      <c r="C10" s="27">
        <v>1386.7508999999998</v>
      </c>
      <c r="D10" s="27">
        <v>1777.1178000000002</v>
      </c>
      <c r="E10" s="27"/>
      <c r="F10" s="27">
        <v>2299.8366000000001</v>
      </c>
      <c r="G10" s="27">
        <v>958.69889999999987</v>
      </c>
      <c r="H10" s="27">
        <v>1341.1377000000002</v>
      </c>
      <c r="I10" s="27"/>
      <c r="J10" s="27">
        <v>864.03210000000001</v>
      </c>
      <c r="K10" s="27">
        <v>428.05200000000002</v>
      </c>
      <c r="L10" s="27">
        <v>435.98009999999999</v>
      </c>
      <c r="N10" s="1"/>
      <c r="O10" s="2"/>
      <c r="P10" s="25"/>
      <c r="Q10" s="25"/>
      <c r="R10" s="25"/>
      <c r="S10" s="25"/>
      <c r="T10" s="25"/>
      <c r="U10" s="25"/>
      <c r="V10" s="25"/>
      <c r="W10" s="25"/>
      <c r="X10" s="25"/>
    </row>
    <row r="11" spans="1:24" ht="24" customHeight="1" x14ac:dyDescent="0.55000000000000004">
      <c r="A11" s="21" t="s">
        <v>14</v>
      </c>
      <c r="B11" s="3">
        <v>5572.6796000000004</v>
      </c>
      <c r="C11" s="4">
        <v>1821.7069999999999</v>
      </c>
      <c r="D11" s="4">
        <v>3750.9726000000001</v>
      </c>
      <c r="E11" s="27"/>
      <c r="F11" s="4">
        <v>5404.4392000000007</v>
      </c>
      <c r="G11" s="4">
        <v>1821.7069999999999</v>
      </c>
      <c r="H11" s="4">
        <v>3582.7322000000004</v>
      </c>
      <c r="I11" s="27"/>
      <c r="J11" s="4">
        <v>168.24039999999999</v>
      </c>
      <c r="K11" s="28" t="s">
        <v>24</v>
      </c>
      <c r="L11" s="4">
        <v>168.24039999999999</v>
      </c>
      <c r="N11" s="1"/>
      <c r="O11" s="2"/>
      <c r="P11" s="25"/>
      <c r="Q11" s="25"/>
      <c r="R11" s="25"/>
      <c r="S11" s="25"/>
      <c r="T11" s="25"/>
      <c r="U11" s="25"/>
      <c r="V11" s="25"/>
      <c r="W11" s="25"/>
      <c r="X11" s="25"/>
    </row>
    <row r="12" spans="1:24" ht="24" customHeight="1" x14ac:dyDescent="0.55000000000000004">
      <c r="A12" s="21" t="s">
        <v>15</v>
      </c>
      <c r="B12" s="3">
        <v>33480.947500000017</v>
      </c>
      <c r="C12" s="4">
        <v>11418.796300000002</v>
      </c>
      <c r="D12" s="4">
        <v>22062.1512</v>
      </c>
      <c r="E12" s="26"/>
      <c r="F12" s="4">
        <v>11105.151899999997</v>
      </c>
      <c r="G12" s="4">
        <v>4741.9935999999989</v>
      </c>
      <c r="H12" s="4">
        <v>6363.1583000000001</v>
      </c>
      <c r="I12" s="26"/>
      <c r="J12" s="4">
        <v>22375.795600000001</v>
      </c>
      <c r="K12" s="4">
        <v>6676.8027000000011</v>
      </c>
      <c r="L12" s="4">
        <v>15698.992900000001</v>
      </c>
      <c r="N12" s="1"/>
      <c r="O12" s="2"/>
      <c r="P12" s="25"/>
      <c r="Q12" s="25"/>
      <c r="R12" s="25"/>
      <c r="S12" s="25"/>
      <c r="T12" s="25"/>
      <c r="U12" s="25"/>
      <c r="V12" s="25"/>
      <c r="W12" s="25"/>
      <c r="X12" s="25"/>
    </row>
    <row r="13" spans="1:24" ht="24" customHeight="1" x14ac:dyDescent="0.55000000000000004">
      <c r="A13" s="21" t="s">
        <v>16</v>
      </c>
      <c r="B13" s="3">
        <v>128321.18879999986</v>
      </c>
      <c r="C13" s="4">
        <v>81073.096900000033</v>
      </c>
      <c r="D13" s="4">
        <v>47248.091899999992</v>
      </c>
      <c r="E13" s="26"/>
      <c r="F13" s="4">
        <v>4121.1283999999996</v>
      </c>
      <c r="G13" s="4">
        <v>1761.9036000000001</v>
      </c>
      <c r="H13" s="4">
        <v>2359.2248</v>
      </c>
      <c r="I13" s="26"/>
      <c r="J13" s="4">
        <v>124200.06039999987</v>
      </c>
      <c r="K13" s="4">
        <v>79311.193300000057</v>
      </c>
      <c r="L13" s="4">
        <v>44888.867099999996</v>
      </c>
      <c r="N13" s="1"/>
      <c r="O13" s="2"/>
      <c r="P13" s="25"/>
      <c r="Q13" s="25"/>
      <c r="R13" s="25"/>
      <c r="S13" s="25"/>
      <c r="T13" s="25"/>
      <c r="U13" s="25"/>
      <c r="V13" s="25"/>
      <c r="W13" s="25"/>
      <c r="X13" s="25"/>
    </row>
    <row r="14" spans="1:24" ht="24" customHeight="1" x14ac:dyDescent="0.55000000000000004">
      <c r="A14" s="21" t="s">
        <v>21</v>
      </c>
      <c r="B14" s="3">
        <v>20690.012700000003</v>
      </c>
      <c r="C14" s="4">
        <v>11037.501099999999</v>
      </c>
      <c r="D14" s="4">
        <v>9652.5115999999998</v>
      </c>
      <c r="E14" s="26"/>
      <c r="F14" s="4">
        <v>4479.4637999999995</v>
      </c>
      <c r="G14" s="4">
        <v>3438.5417999999995</v>
      </c>
      <c r="H14" s="4">
        <v>1040.922</v>
      </c>
      <c r="I14" s="26"/>
      <c r="J14" s="4">
        <v>16210.548899999996</v>
      </c>
      <c r="K14" s="4">
        <v>7598.9592999999995</v>
      </c>
      <c r="L14" s="4">
        <v>8611.589600000003</v>
      </c>
      <c r="N14" s="1"/>
      <c r="O14" s="2"/>
      <c r="P14" s="25"/>
      <c r="Q14" s="25"/>
      <c r="R14" s="25"/>
      <c r="S14" s="25"/>
      <c r="T14" s="25"/>
      <c r="U14" s="25"/>
      <c r="V14" s="25"/>
      <c r="W14" s="25"/>
      <c r="X14" s="25"/>
    </row>
    <row r="15" spans="1:24" ht="24" customHeight="1" x14ac:dyDescent="0.55000000000000004">
      <c r="A15" s="21" t="s">
        <v>22</v>
      </c>
      <c r="B15" s="3">
        <v>11612.811699999998</v>
      </c>
      <c r="C15" s="3">
        <v>7810.6263999999983</v>
      </c>
      <c r="D15" s="3">
        <v>3802.1852999999996</v>
      </c>
      <c r="E15" s="3"/>
      <c r="F15" s="3">
        <v>8317.5797999999995</v>
      </c>
      <c r="G15" s="3">
        <v>5292.2877999999992</v>
      </c>
      <c r="H15" s="3">
        <v>3025.2919999999999</v>
      </c>
      <c r="I15" s="3"/>
      <c r="J15" s="3">
        <v>3295.2318999999998</v>
      </c>
      <c r="K15" s="3">
        <v>2518.3386</v>
      </c>
      <c r="L15" s="3">
        <v>776.89329999999995</v>
      </c>
      <c r="N15" s="27"/>
      <c r="P15" s="25"/>
      <c r="Q15" s="25"/>
      <c r="R15" s="25"/>
      <c r="S15" s="25"/>
      <c r="T15" s="25"/>
      <c r="U15" s="25"/>
      <c r="V15" s="25"/>
      <c r="W15" s="25"/>
      <c r="X15" s="25"/>
    </row>
    <row r="16" spans="1:24" ht="24" customHeight="1" x14ac:dyDescent="0.55000000000000004">
      <c r="A16" s="21" t="s">
        <v>18</v>
      </c>
      <c r="B16" s="3">
        <v>17999.199399999994</v>
      </c>
      <c r="C16" s="4">
        <v>11285.616100000001</v>
      </c>
      <c r="D16" s="4">
        <v>6713.5833000000002</v>
      </c>
      <c r="E16" s="26"/>
      <c r="F16" s="4">
        <v>4771.0725000000002</v>
      </c>
      <c r="G16" s="4">
        <v>1957.9666000000002</v>
      </c>
      <c r="H16" s="4">
        <v>2813.1059</v>
      </c>
      <c r="I16" s="26"/>
      <c r="J16" s="4">
        <v>13228.126900000005</v>
      </c>
      <c r="K16" s="4">
        <v>9327.6495000000014</v>
      </c>
      <c r="L16" s="4">
        <v>3900.4773999999993</v>
      </c>
      <c r="N16" s="27"/>
    </row>
    <row r="17" spans="1:14" ht="24" customHeight="1" x14ac:dyDescent="0.55000000000000004">
      <c r="A17" s="21" t="s">
        <v>12</v>
      </c>
      <c r="B17" s="28" t="s">
        <v>24</v>
      </c>
      <c r="C17" s="28" t="s">
        <v>24</v>
      </c>
      <c r="D17" s="28" t="s">
        <v>24</v>
      </c>
      <c r="E17" s="29"/>
      <c r="F17" s="28" t="s">
        <v>24</v>
      </c>
      <c r="G17" s="28" t="s">
        <v>24</v>
      </c>
      <c r="H17" s="28" t="s">
        <v>24</v>
      </c>
      <c r="I17" s="29"/>
      <c r="J17" s="28" t="s">
        <v>24</v>
      </c>
      <c r="K17" s="28" t="s">
        <v>24</v>
      </c>
      <c r="L17" s="28" t="s">
        <v>24</v>
      </c>
      <c r="N17" s="27"/>
    </row>
    <row r="18" spans="1:14" ht="24" customHeight="1" x14ac:dyDescent="0.55000000000000004">
      <c r="A18" s="30"/>
      <c r="B18" s="31" t="s">
        <v>9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4" s="17" customFormat="1" ht="24" customHeight="1" x14ac:dyDescent="0.55000000000000004">
      <c r="A19" s="32" t="s">
        <v>7</v>
      </c>
      <c r="B19" s="33">
        <f>SUM(B20:B29)</f>
        <v>99.999999999999886</v>
      </c>
      <c r="C19" s="33">
        <f>SUM(C20:C29)</f>
        <v>100</v>
      </c>
      <c r="D19" s="33">
        <f>SUM(D20:D29)</f>
        <v>100.00000000000016</v>
      </c>
      <c r="E19" s="33">
        <f>SUM(E20:E29)</f>
        <v>0</v>
      </c>
      <c r="F19" s="33">
        <f>SUM(F20:F29)</f>
        <v>100</v>
      </c>
      <c r="G19" s="33">
        <f>SUM(G20:G29)</f>
        <v>99.999999999999986</v>
      </c>
      <c r="H19" s="33">
        <f>SUM(H20:H29)</f>
        <v>99.999999999999986</v>
      </c>
      <c r="I19" s="33">
        <f>SUM(I20:I29)</f>
        <v>0</v>
      </c>
      <c r="J19" s="33">
        <f>SUM(J20:J29)</f>
        <v>100.00000000000001</v>
      </c>
      <c r="K19" s="33">
        <f>SUM(K20:K29)</f>
        <v>100.00000000000003</v>
      </c>
      <c r="L19" s="33">
        <f>SUM(L20:L29)</f>
        <v>100</v>
      </c>
      <c r="M19" s="16"/>
    </row>
    <row r="20" spans="1:14" ht="24" customHeight="1" x14ac:dyDescent="0.55000000000000004">
      <c r="A20" s="21" t="s">
        <v>13</v>
      </c>
      <c r="B20" s="34">
        <f>SUM(B8*100)/$B$7</f>
        <v>2.1727840444594801</v>
      </c>
      <c r="C20" s="34">
        <f>SUM(C8*100)/$C$7</f>
        <v>2.6747696630989348</v>
      </c>
      <c r="D20" s="34">
        <f>SUM(D8*100)/$D$7</f>
        <v>1.5269550845158359</v>
      </c>
      <c r="E20" s="34">
        <f>SUM(E8*100)/$B$7</f>
        <v>0</v>
      </c>
      <c r="F20" s="34">
        <f>SUM(F8*100)/$F$7</f>
        <v>7.8167408713216187</v>
      </c>
      <c r="G20" s="34">
        <f>SUM(G8*100)/$G$7</f>
        <v>11.314759239054673</v>
      </c>
      <c r="H20" s="34">
        <f>SUM(H8*100)/$H$7</f>
        <v>4.5934711115553908</v>
      </c>
      <c r="I20" s="34">
        <f>SUM(I8*100)/$B$7</f>
        <v>0</v>
      </c>
      <c r="J20" s="34">
        <f>SUM(J8*100)/$J$7</f>
        <v>0.47894801066420506</v>
      </c>
      <c r="K20" s="34">
        <f>SUM(K8*100)/$K$7</f>
        <v>0.55853314864409365</v>
      </c>
      <c r="L20" s="34">
        <f>SUM(L8*100)/$L$7</f>
        <v>0.36555329724373442</v>
      </c>
    </row>
    <row r="21" spans="1:14" ht="24" customHeight="1" x14ac:dyDescent="0.55000000000000004">
      <c r="A21" s="21" t="s">
        <v>17</v>
      </c>
      <c r="B21" s="34">
        <f t="shared" ref="B21:B29" si="0">SUM(B9*100)/$B$7</f>
        <v>4.2578716420157159</v>
      </c>
      <c r="C21" s="34">
        <f t="shared" ref="C21:C29" si="1">SUM(C9*100)/$C$7</f>
        <v>2.5691680969637476</v>
      </c>
      <c r="D21" s="34">
        <f t="shared" ref="D21:D29" si="2">SUM(D9*100)/$D$7</f>
        <v>6.4304710425921581</v>
      </c>
      <c r="E21" s="34">
        <f t="shared" ref="E21:E29" si="3">SUM(E9*100)/$B$7</f>
        <v>0</v>
      </c>
      <c r="F21" s="34">
        <f t="shared" ref="F21:F29" si="4">SUM(F9*100)/$F$7</f>
        <v>17.848948286075608</v>
      </c>
      <c r="G21" s="34">
        <f t="shared" ref="G21:G29" si="5">SUM(G9*100)/$G$7</f>
        <v>12.240105150138259</v>
      </c>
      <c r="H21" s="34">
        <f t="shared" ref="H21:H29" si="6">SUM(H9*100)/$H$7</f>
        <v>23.01725004060739</v>
      </c>
      <c r="I21" s="34">
        <f t="shared" ref="I21:I29" si="7">SUM(I9*100)/$B$7</f>
        <v>0</v>
      </c>
      <c r="J21" s="34">
        <f t="shared" ref="J21:J29" si="8">SUM(J9*100)/$J$7</f>
        <v>0.17898584185962321</v>
      </c>
      <c r="K21" s="34">
        <f t="shared" ref="K21:K29" si="9">SUM(K9*100)/$K$7</f>
        <v>0.2004163825083182</v>
      </c>
      <c r="L21" s="34">
        <f t="shared" ref="L21:L29" si="10">SUM(L9*100)/$L$7</f>
        <v>0.14845112046580447</v>
      </c>
    </row>
    <row r="22" spans="1:14" ht="24" customHeight="1" x14ac:dyDescent="0.55000000000000004">
      <c r="A22" s="21" t="s">
        <v>20</v>
      </c>
      <c r="B22" s="34">
        <f t="shared" si="0"/>
        <v>1.3405187924722486</v>
      </c>
      <c r="C22" s="34">
        <f t="shared" si="1"/>
        <v>1.0442563671234408</v>
      </c>
      <c r="D22" s="34">
        <f t="shared" si="2"/>
        <v>1.7216748394362744</v>
      </c>
      <c r="E22" s="34">
        <f t="shared" si="3"/>
        <v>0</v>
      </c>
      <c r="F22" s="34">
        <f t="shared" si="4"/>
        <v>4.2212931788809289</v>
      </c>
      <c r="G22" s="34">
        <f t="shared" si="5"/>
        <v>3.669328746612277</v>
      </c>
      <c r="H22" s="34">
        <f t="shared" si="6"/>
        <v>4.7299040768137113</v>
      </c>
      <c r="I22" s="34">
        <f t="shared" si="7"/>
        <v>0</v>
      </c>
      <c r="J22" s="34">
        <f t="shared" si="8"/>
        <v>0.47595522286635256</v>
      </c>
      <c r="K22" s="34">
        <f t="shared" si="9"/>
        <v>0.40128406099694713</v>
      </c>
      <c r="L22" s="34">
        <f t="shared" si="10"/>
        <v>0.58234839143878558</v>
      </c>
    </row>
    <row r="23" spans="1:14" ht="24" customHeight="1" x14ac:dyDescent="0.55000000000000004">
      <c r="A23" s="21" t="s">
        <v>14</v>
      </c>
      <c r="B23" s="34">
        <f t="shared" si="0"/>
        <v>2.3611225485516303</v>
      </c>
      <c r="C23" s="34">
        <f t="shared" si="1"/>
        <v>1.3717886419135132</v>
      </c>
      <c r="D23" s="34">
        <f t="shared" si="2"/>
        <v>3.6339488292981277</v>
      </c>
      <c r="E23" s="34">
        <f t="shared" si="3"/>
        <v>0</v>
      </c>
      <c r="F23" s="34">
        <f t="shared" si="4"/>
        <v>9.9197144399896526</v>
      </c>
      <c r="G23" s="34">
        <f t="shared" si="5"/>
        <v>6.9724100684842885</v>
      </c>
      <c r="H23" s="34">
        <f t="shared" si="6"/>
        <v>12.635525523525105</v>
      </c>
      <c r="I23" s="34">
        <f t="shared" si="7"/>
        <v>0</v>
      </c>
      <c r="J23" s="34">
        <f t="shared" si="8"/>
        <v>9.2675835859714353E-2</v>
      </c>
      <c r="K23" s="28" t="s">
        <v>24</v>
      </c>
      <c r="L23" s="34">
        <f t="shared" si="10"/>
        <v>0.22472247314732452</v>
      </c>
    </row>
    <row r="24" spans="1:14" ht="24" customHeight="1" x14ac:dyDescent="0.55000000000000004">
      <c r="A24" s="21" t="s">
        <v>15</v>
      </c>
      <c r="B24" s="34">
        <f t="shared" si="0"/>
        <v>14.185746492427693</v>
      </c>
      <c r="C24" s="34">
        <f t="shared" si="1"/>
        <v>8.5986248439864674</v>
      </c>
      <c r="D24" s="34">
        <f t="shared" si="2"/>
        <v>21.373850751412657</v>
      </c>
      <c r="E24" s="34">
        <f t="shared" si="3"/>
        <v>0</v>
      </c>
      <c r="F24" s="34">
        <f t="shared" si="4"/>
        <v>20.383231559105798</v>
      </c>
      <c r="G24" s="34">
        <f t="shared" si="5"/>
        <v>18.149528942540186</v>
      </c>
      <c r="H24" s="34">
        <f t="shared" si="6"/>
        <v>22.441490075613412</v>
      </c>
      <c r="I24" s="34">
        <f t="shared" si="7"/>
        <v>0</v>
      </c>
      <c r="J24" s="34">
        <f t="shared" si="8"/>
        <v>12.325788337736469</v>
      </c>
      <c r="K24" s="34">
        <f t="shared" si="9"/>
        <v>6.2592734105468057</v>
      </c>
      <c r="L24" s="34">
        <f t="shared" si="10"/>
        <v>20.969496686944922</v>
      </c>
    </row>
    <row r="25" spans="1:14" ht="24" customHeight="1" x14ac:dyDescent="0.55000000000000004">
      <c r="A25" s="21" t="s">
        <v>16</v>
      </c>
      <c r="B25" s="34">
        <f t="shared" si="0"/>
        <v>54.369185756279713</v>
      </c>
      <c r="C25" s="34">
        <f t="shared" si="1"/>
        <v>61.049967690838166</v>
      </c>
      <c r="D25" s="34">
        <f t="shared" si="2"/>
        <v>45.77403424556482</v>
      </c>
      <c r="E25" s="34">
        <f t="shared" si="3"/>
        <v>0</v>
      </c>
      <c r="F25" s="34">
        <f t="shared" si="4"/>
        <v>7.5642292170724117</v>
      </c>
      <c r="G25" s="34">
        <f t="shared" si="5"/>
        <v>6.7435182498276163</v>
      </c>
      <c r="H25" s="34">
        <f t="shared" si="6"/>
        <v>8.3204782026782258</v>
      </c>
      <c r="I25" s="34">
        <f t="shared" si="7"/>
        <v>0</v>
      </c>
      <c r="J25" s="34">
        <f t="shared" si="8"/>
        <v>68.416054713356587</v>
      </c>
      <c r="K25" s="34">
        <f t="shared" si="9"/>
        <v>74.351522081284244</v>
      </c>
      <c r="L25" s="34">
        <f t="shared" si="10"/>
        <v>59.959065905059482</v>
      </c>
    </row>
    <row r="26" spans="1:14" ht="24" customHeight="1" x14ac:dyDescent="0.55000000000000004">
      <c r="A26" s="21" t="s">
        <v>21</v>
      </c>
      <c r="B26" s="34">
        <f t="shared" si="0"/>
        <v>8.7662774504009882</v>
      </c>
      <c r="C26" s="34">
        <f t="shared" si="1"/>
        <v>8.3115005015010155</v>
      </c>
      <c r="D26" s="34">
        <f t="shared" si="2"/>
        <v>9.3513701562646965</v>
      </c>
      <c r="E26" s="34">
        <f t="shared" si="3"/>
        <v>0</v>
      </c>
      <c r="F26" s="34">
        <f t="shared" si="4"/>
        <v>8.2219449781710772</v>
      </c>
      <c r="G26" s="34">
        <f t="shared" si="5"/>
        <v>13.160691300644991</v>
      </c>
      <c r="H26" s="34">
        <f t="shared" si="6"/>
        <v>3.6711079044643076</v>
      </c>
      <c r="I26" s="34">
        <f t="shared" si="7"/>
        <v>0</v>
      </c>
      <c r="J26" s="34">
        <f t="shared" si="8"/>
        <v>8.9296397836207753</v>
      </c>
      <c r="K26" s="34">
        <f t="shared" si="9"/>
        <v>7.1237635783842101</v>
      </c>
      <c r="L26" s="34">
        <f t="shared" si="10"/>
        <v>11.502693245152649</v>
      </c>
    </row>
    <row r="27" spans="1:14" ht="24" customHeight="1" x14ac:dyDescent="0.55000000000000004">
      <c r="A27" s="21" t="s">
        <v>22</v>
      </c>
      <c r="B27" s="34">
        <f t="shared" si="0"/>
        <v>4.9203028928765589</v>
      </c>
      <c r="C27" s="34">
        <f t="shared" si="1"/>
        <v>5.8815872046107476</v>
      </c>
      <c r="D27" s="34">
        <f t="shared" si="2"/>
        <v>3.6835637828198342</v>
      </c>
      <c r="E27" s="34">
        <f t="shared" si="3"/>
        <v>0</v>
      </c>
      <c r="F27" s="34">
        <f t="shared" si="4"/>
        <v>15.266711937073183</v>
      </c>
      <c r="G27" s="34">
        <f t="shared" si="5"/>
        <v>20.255727590680916</v>
      </c>
      <c r="H27" s="34">
        <f t="shared" si="6"/>
        <v>10.669553890217168</v>
      </c>
      <c r="I27" s="34">
        <f t="shared" si="7"/>
        <v>0</v>
      </c>
      <c r="J27" s="34">
        <f t="shared" si="8"/>
        <v>1.815190469614282</v>
      </c>
      <c r="K27" s="34">
        <f t="shared" si="9"/>
        <v>2.360856018365447</v>
      </c>
      <c r="L27" s="34">
        <f t="shared" si="10"/>
        <v>1.037713793759325</v>
      </c>
    </row>
    <row r="28" spans="1:14" ht="24" customHeight="1" x14ac:dyDescent="0.55000000000000004">
      <c r="A28" s="21" t="s">
        <v>18</v>
      </c>
      <c r="B28" s="34">
        <f t="shared" si="0"/>
        <v>7.6261903805158573</v>
      </c>
      <c r="C28" s="34">
        <f t="shared" si="1"/>
        <v>8.4983369899639651</v>
      </c>
      <c r="D28" s="34">
        <f t="shared" si="2"/>
        <v>6.5041312680957635</v>
      </c>
      <c r="E28" s="34">
        <f t="shared" si="3"/>
        <v>0</v>
      </c>
      <c r="F28" s="34">
        <f t="shared" si="4"/>
        <v>8.7571855323097232</v>
      </c>
      <c r="G28" s="34">
        <f t="shared" si="5"/>
        <v>7.4939307120167804</v>
      </c>
      <c r="H28" s="34">
        <f t="shared" si="6"/>
        <v>9.9212191745252589</v>
      </c>
      <c r="I28" s="34">
        <f t="shared" si="7"/>
        <v>0</v>
      </c>
      <c r="J28" s="34">
        <f t="shared" si="8"/>
        <v>7.2867617844220085</v>
      </c>
      <c r="K28" s="34">
        <f t="shared" si="9"/>
        <v>8.7443513192699562</v>
      </c>
      <c r="L28" s="34">
        <f t="shared" si="10"/>
        <v>5.2099550867879891</v>
      </c>
    </row>
    <row r="29" spans="1:14" ht="24" customHeight="1" x14ac:dyDescent="0.55000000000000004">
      <c r="A29" s="21" t="s">
        <v>12</v>
      </c>
      <c r="B29" s="28" t="s">
        <v>24</v>
      </c>
      <c r="C29" s="28" t="s">
        <v>24</v>
      </c>
      <c r="D29" s="28" t="s">
        <v>24</v>
      </c>
      <c r="E29" s="29"/>
      <c r="F29" s="28" t="s">
        <v>24</v>
      </c>
      <c r="G29" s="28" t="s">
        <v>24</v>
      </c>
      <c r="H29" s="28" t="s">
        <v>24</v>
      </c>
      <c r="I29" s="29"/>
      <c r="J29" s="28" t="s">
        <v>24</v>
      </c>
      <c r="K29" s="28" t="s">
        <v>24</v>
      </c>
      <c r="L29" s="28" t="s">
        <v>24</v>
      </c>
    </row>
    <row r="30" spans="1:14" ht="6" customHeight="1" x14ac:dyDescent="0.55000000000000004">
      <c r="A30" s="35"/>
      <c r="B30" s="36"/>
      <c r="C30" s="36"/>
      <c r="D30" s="36"/>
      <c r="E30" s="37"/>
      <c r="F30" s="36"/>
      <c r="G30" s="36"/>
      <c r="H30" s="36"/>
      <c r="I30" s="36"/>
      <c r="J30" s="36"/>
      <c r="K30" s="36"/>
      <c r="L30" s="36"/>
    </row>
    <row r="31" spans="1:14" ht="6" customHeight="1" x14ac:dyDescent="0.55000000000000004">
      <c r="A31" s="38"/>
      <c r="B31" s="39"/>
      <c r="C31" s="39"/>
      <c r="D31" s="39"/>
      <c r="E31" s="40"/>
      <c r="F31" s="39"/>
      <c r="G31" s="39"/>
      <c r="H31" s="39"/>
      <c r="I31" s="39"/>
      <c r="J31" s="39"/>
      <c r="K31" s="39"/>
      <c r="L31" s="39"/>
    </row>
    <row r="32" spans="1:14" s="8" customFormat="1" ht="20.25" customHeight="1" x14ac:dyDescent="0.55000000000000004">
      <c r="A32" s="7" t="s">
        <v>25</v>
      </c>
    </row>
    <row r="33" spans="1:12" ht="20.25" customHeight="1" x14ac:dyDescent="0.55000000000000004">
      <c r="A33" s="41" t="s">
        <v>23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8">
    <mergeCell ref="A33:L33"/>
    <mergeCell ref="B18:L18"/>
    <mergeCell ref="B6:L6"/>
    <mergeCell ref="A1:L1"/>
    <mergeCell ref="A4:A5"/>
    <mergeCell ref="B4:D4"/>
    <mergeCell ref="F4:H4"/>
    <mergeCell ref="J4:L4"/>
  </mergeCells>
  <phoneticPr fontId="1" type="noConversion"/>
  <pageMargins left="0.89" right="0.64" top="0.78740157480314998" bottom="0.39370078740157499" header="0.31496062992126" footer="0.31496062992126"/>
  <pageSetup paperSize="9" scale="85" firstPageNumber="18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2021-01-22T06:19:43Z</cp:lastPrinted>
  <dcterms:created xsi:type="dcterms:W3CDTF">2007-01-26T23:45:23Z</dcterms:created>
  <dcterms:modified xsi:type="dcterms:W3CDTF">2023-01-11T03:37:33Z</dcterms:modified>
</cp:coreProperties>
</file>