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520" windowHeight="11640"/>
  </bookViews>
  <sheets>
    <sheet name="1.4" sheetId="1" r:id="rId1"/>
    <sheet name="1.7" sheetId="2" r:id="rId2"/>
  </sheets>
  <definedNames>
    <definedName name="_xlnm.Print_Area" localSheetId="0">'1.4'!$A$1:$Q$34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/>
  <c r="K11"/>
  <c r="J11"/>
  <c r="I11"/>
  <c r="G11"/>
  <c r="F11"/>
  <c r="E11"/>
</calcChain>
</file>

<file path=xl/sharedStrings.xml><?xml version="1.0" encoding="utf-8"?>
<sst xmlns="http://schemas.openxmlformats.org/spreadsheetml/2006/main" count="153" uniqueCount="82">
  <si>
    <t>ตาราง</t>
  </si>
  <si>
    <t>Table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</si>
  <si>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</si>
  <si>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</si>
  <si>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</si>
  <si>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</si>
  <si>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</si>
  <si>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</si>
  <si>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</si>
  <si>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</si>
  <si>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</si>
  <si>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</si>
  <si>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</si>
  <si>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</si>
  <si>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</si>
  <si>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</si>
  <si>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</si>
  <si>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</si>
  <si>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</si>
  <si>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</si>
  <si>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</si>
  <si>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</si>
  <si>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</si>
  <si>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</si>
  <si>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</si>
  <si>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</si>
  <si>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</si>
  <si>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</si>
  <si>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</si>
  <si>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</si>
  <si>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</si>
  <si>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</si>
  <si>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อำเภอเมืองสุราษฎร์ธานี</t>
  </si>
  <si>
    <t xml:space="preserve"> Mueang district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</si>
  <si>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</si>
  <si>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</si>
  <si>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</si>
  <si>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</si>
  <si>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</si>
  <si>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</si>
  <si>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</si>
  <si>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</si>
  <si>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</si>
  <si>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</si>
  <si>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</si>
  <si>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</si>
  <si>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</si>
  <si>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</si>
  <si>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</si>
  <si>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</si>
  <si>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</si>
  <si>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</si>
  <si>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 xml:space="preserve">    ที่มา:   ที่ทำการปกครองจังหวัดสุราษฎร์ธานี</t>
  </si>
  <si>
    <t>Source:  Surat Thani Provincial Administration Office</t>
  </si>
  <si>
    <t>การจดทะเบียนสมรส และหย่า เป็นรายอำเภอ พ.ศ. 2559</t>
  </si>
  <si>
    <t>Couple with Marriage and Divorce Certificate by District: 2559</t>
  </si>
  <si>
    <t>สมรส Marriage</t>
  </si>
  <si>
    <t>หย่า Divorce</t>
  </si>
  <si>
    <t>(2016)</t>
  </si>
  <si>
    <t>Source:   Surat Thani Provincial Administration Office</t>
  </si>
  <si>
    <t>-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</si>
  <si>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</si>
  <si>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</si>
  <si>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</si>
  <si>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</si>
  <si>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</si>
  <si>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</si>
  <si>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</si>
  <si>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</si>
  <si>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</si>
  <si>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</si>
  <si>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</si>
  <si>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</si>
  <si>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</si>
  <si>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</si>
  <si>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</si>
  <si>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</si>
  <si>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</si>
  <si>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</si>
  <si>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</si>
  <si>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>Area, Distance from District to Province and Administration Zone by District: 20167</t>
  </si>
  <si>
    <t>เนื้อที่ ระยะทางจากอำเภอถึงจังหวัด และเขตการปกครอง เป็นรายอำเภอ พ.ศ. 2559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</si>
</sst>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scheme val="minor"/>
    </font>
    <font>
      <sz val="11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4.9989318521683403E-2"/>
      </bottom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4" fillId="0" borderId="0" xfId="0" applyFont="1"/>
    <xf numFmtId="0" fontId="4" fillId="0" borderId="0" xfId="0" applyFont="1" applyBorder="1"/>
    <xf numFmtId="0" fontId="6" fillId="0" borderId="1" xfId="0" applyFont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/>
    <xf numFmtId="0" fontId="6" fillId="0" borderId="13" xfId="0" quotePrefix="1" applyFont="1" applyBorder="1" applyAlignment="1">
      <alignment horizontal="center"/>
    </xf>
    <xf numFmtId="0" fontId="6" fillId="0" borderId="0" xfId="0" applyFont="1"/>
    <xf numFmtId="0" fontId="6" fillId="0" borderId="21" xfId="0" applyFont="1" applyBorder="1"/>
    <xf numFmtId="0" fontId="6" fillId="0" borderId="22" xfId="0" applyFont="1" applyBorder="1"/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8" xfId="0" applyFont="1" applyBorder="1"/>
    <xf numFmtId="0" fontId="6" fillId="0" borderId="19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left"/>
    </xf>
    <xf numFmtId="0" fontId="6" fillId="0" borderId="8" xfId="0" applyFont="1" applyBorder="1"/>
    <xf numFmtId="0" fontId="6" fillId="0" borderId="13" xfId="0" applyFont="1" applyBorder="1"/>
    <xf numFmtId="0" fontId="6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9" xfId="0" applyFont="1" applyBorder="1" applyAlignment="1">
      <alignment horizontal="center"/>
    </xf>
    <xf numFmtId="0" fontId="8" fillId="0" borderId="6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0" xfId="0" applyFont="1" applyBorder="1" applyAlignment="1">
      <alignment horizontal="center"/>
    </xf>
    <xf numFmtId="0" fontId="9" fillId="0" borderId="12" xfId="0" applyFont="1" applyBorder="1"/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0" xfId="0" applyFont="1" applyBorder="1"/>
    <xf numFmtId="0" fontId="9" fillId="0" borderId="0" xfId="0" applyFont="1"/>
    <xf numFmtId="43" fontId="10" fillId="0" borderId="14" xfId="2" applyFont="1" applyBorder="1" applyAlignment="1">
      <alignment horizontal="right"/>
    </xf>
    <xf numFmtId="43" fontId="10" fillId="0" borderId="15" xfId="2" applyFont="1" applyBorder="1" applyAlignment="1">
      <alignment horizontal="right"/>
    </xf>
    <xf numFmtId="43" fontId="10" fillId="0" borderId="16" xfId="2" applyFont="1" applyBorder="1" applyAlignment="1">
      <alignment horizontal="right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11" fillId="0" borderId="0" xfId="1" applyFont="1" applyBorder="1" applyAlignment="1">
      <alignment horizontal="left"/>
    </xf>
    <xf numFmtId="0" fontId="11" fillId="0" borderId="0" xfId="0" applyFont="1" applyAlignment="1">
      <alignment vertical="center"/>
    </xf>
    <xf numFmtId="43" fontId="11" fillId="0" borderId="17" xfId="2" applyFont="1" applyBorder="1" applyAlignment="1">
      <alignment horizontal="right"/>
    </xf>
    <xf numFmtId="43" fontId="11" fillId="0" borderId="18" xfId="2" quotePrefix="1" applyFont="1" applyBorder="1" applyAlignment="1">
      <alignment horizontal="right"/>
    </xf>
    <xf numFmtId="43" fontId="11" fillId="0" borderId="19" xfId="2" applyFont="1" applyBorder="1" applyAlignment="1">
      <alignment horizontal="right"/>
    </xf>
    <xf numFmtId="43" fontId="11" fillId="0" borderId="20" xfId="2" applyFont="1" applyBorder="1" applyAlignment="1">
      <alignment horizontal="right"/>
    </xf>
    <xf numFmtId="43" fontId="11" fillId="0" borderId="18" xfId="2" applyFont="1" applyBorder="1" applyAlignment="1">
      <alignment horizontal="right"/>
    </xf>
    <xf numFmtId="0" fontId="11" fillId="0" borderId="0" xfId="0" applyFont="1" applyBorder="1"/>
    <xf numFmtId="0" fontId="11" fillId="0" borderId="0" xfId="1" applyFont="1" applyBorder="1"/>
    <xf numFmtId="0" fontId="11" fillId="0" borderId="10" xfId="0" applyFont="1" applyBorder="1"/>
    <xf numFmtId="0" fontId="11" fillId="0" borderId="13" xfId="0" applyFont="1" applyBorder="1"/>
    <xf numFmtId="0" fontId="11" fillId="0" borderId="12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314253</xdr:colOff>
      <xdr:row>0</xdr:row>
      <xdr:rowOff>95248</xdr:rowOff>
    </xdr:from>
    <xdr:to>
      <xdr:col>16</xdr:col>
      <xdr:colOff>760923</xdr:colOff>
      <xdr:row>33</xdr:row>
      <xdr:rowOff>174622</xdr:rowOff>
    </xdr:to>
    <xdr:grpSp>
      <xdr:nvGrpSpPr>
        <xdr:cNvPr id="2" name="Group 131">
          <a:extLst>
            <a:ext uri="{FF2B5EF4-FFF2-40B4-BE49-F238E27FC236}">
              <a16:creationId xmlns:a16="http://schemas.microsoft.com/office/drawing/2014/main" xmlns="" id="{857884FE-4FAB-4474-A197-06AE2B8CA094}"/>
            </a:ext>
          </a:extLst>
        </xdr:cNvPr>
        <xdr:cNvGrpSpPr>
          <a:grpSpLocks/>
        </xdr:cNvGrpSpPr>
      </xdr:nvGrpSpPr>
      <xdr:grpSpPr bwMode="auto">
        <a:xfrm>
          <a:off x="10005941" y="95248"/>
          <a:ext cx="446670" cy="6461124"/>
          <a:chOff x="935" y="699"/>
          <a:chExt cx="216" cy="688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05E5E8A-D030-45C8-A3BA-9CEA887182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" y="732"/>
            <a:ext cx="216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A154DF7E-7246-488E-933D-38E8E3C12F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699"/>
            <a:ext cx="18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xmlns="" id="{C13CB638-2203-428E-8192-51A02B568B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view="pageBreakPreview" topLeftCell="A10" zoomScale="80" zoomScaleSheetLayoutView="80" workbookViewId="0">
      <selection activeCell="J13" sqref="J13"/>
    </sheetView>
  </sheetViews>
  <sheetFormatPr defaultRowHeight="21.75"/>
  <cols>
    <col min="1" max="1" width="1.5" style="7" customWidth="1"/>
    <col min="2" max="2" width="5" style="7" customWidth="1"/>
    <col min="3" max="3" width="3.75" style="7" customWidth="1"/>
    <col min="4" max="4" width="8.625" style="7" customWidth="1"/>
    <col min="5" max="12" width="10.875" style="7" customWidth="1"/>
    <col min="13" max="13" width="1.75" style="7" customWidth="1"/>
    <col min="14" max="14" width="19.125" style="7" customWidth="1"/>
    <col min="15" max="15" width="0.5" style="8" hidden="1" customWidth="1"/>
    <col min="16" max="16" width="0.125" style="7" hidden="1" customWidth="1"/>
    <col min="17" max="17" width="10.625" style="7" customWidth="1"/>
    <col min="18" max="16384" width="9" style="7"/>
  </cols>
  <sheetData>
    <row r="1" spans="1:15" s="27" customFormat="1" ht="18.75" customHeight="1">
      <c r="B1" s="27" t="s">
        <v>0</v>
      </c>
      <c r="C1" s="28">
        <v>1.4</v>
      </c>
      <c r="D1" s="27" t="s">
        <v>81</v>
      </c>
      <c r="O1" s="29"/>
    </row>
    <row r="2" spans="1:15" s="30" customFormat="1" ht="18.75" customHeight="1">
      <c r="B2" s="27" t="s">
        <v>1</v>
      </c>
      <c r="C2" s="28">
        <v>1.4</v>
      </c>
      <c r="D2" s="27" t="s">
        <v>80</v>
      </c>
      <c r="O2" s="31"/>
    </row>
    <row r="3" spans="1:15" s="2" customFormat="1" ht="5.25" customHeight="1">
      <c r="C3" s="1"/>
      <c r="O3" s="3"/>
    </row>
    <row r="4" spans="1:15" s="34" customFormat="1" ht="17.100000000000001" customHeight="1">
      <c r="A4" s="66" t="s">
        <v>2</v>
      </c>
      <c r="B4" s="66"/>
      <c r="C4" s="66"/>
      <c r="D4" s="67"/>
      <c r="E4" s="32"/>
      <c r="F4" s="32" t="s">
        <v>3</v>
      </c>
      <c r="G4" s="73" t="s">
        <v>4</v>
      </c>
      <c r="H4" s="74"/>
      <c r="I4" s="74"/>
      <c r="J4" s="74"/>
      <c r="K4" s="74"/>
      <c r="L4" s="74"/>
      <c r="M4" s="75" t="s">
        <v>5</v>
      </c>
      <c r="N4" s="66"/>
      <c r="O4" s="33"/>
    </row>
    <row r="5" spans="1:15" s="34" customFormat="1" ht="17.100000000000001" customHeight="1">
      <c r="A5" s="68"/>
      <c r="B5" s="68"/>
      <c r="C5" s="68"/>
      <c r="D5" s="69"/>
      <c r="F5" s="35" t="s">
        <v>6</v>
      </c>
      <c r="G5" s="36"/>
      <c r="H5" s="36"/>
      <c r="I5" s="36"/>
      <c r="J5" s="36"/>
      <c r="K5" s="36"/>
      <c r="L5" s="36"/>
      <c r="M5" s="76"/>
      <c r="N5" s="70"/>
      <c r="O5" s="33"/>
    </row>
    <row r="6" spans="1:15" s="34" customFormat="1" ht="17.100000000000001" customHeight="1">
      <c r="A6" s="68"/>
      <c r="B6" s="68"/>
      <c r="C6" s="68"/>
      <c r="D6" s="69"/>
      <c r="E6" s="37" t="s">
        <v>9</v>
      </c>
      <c r="F6" s="37" t="s">
        <v>7</v>
      </c>
      <c r="H6" s="38"/>
      <c r="I6" s="38"/>
      <c r="J6" s="37" t="s">
        <v>8</v>
      </c>
      <c r="K6" s="38"/>
      <c r="L6" s="38"/>
      <c r="M6" s="76"/>
      <c r="N6" s="70"/>
      <c r="O6" s="33"/>
    </row>
    <row r="7" spans="1:15" s="34" customFormat="1" ht="17.100000000000001" customHeight="1">
      <c r="A7" s="68"/>
      <c r="B7" s="68"/>
      <c r="C7" s="68"/>
      <c r="D7" s="69"/>
      <c r="E7" s="37" t="s">
        <v>12</v>
      </c>
      <c r="F7" s="37" t="s">
        <v>10</v>
      </c>
      <c r="G7" s="35" t="s">
        <v>14</v>
      </c>
      <c r="H7" s="35" t="s">
        <v>15</v>
      </c>
      <c r="I7" s="35" t="s">
        <v>16</v>
      </c>
      <c r="J7" s="35" t="s">
        <v>11</v>
      </c>
      <c r="K7" s="35" t="s">
        <v>23</v>
      </c>
      <c r="L7" s="35" t="s">
        <v>24</v>
      </c>
      <c r="M7" s="76"/>
      <c r="N7" s="70"/>
    </row>
    <row r="8" spans="1:15" s="34" customFormat="1" ht="17.100000000000001" customHeight="1">
      <c r="A8" s="68"/>
      <c r="B8" s="68"/>
      <c r="C8" s="68"/>
      <c r="D8" s="69"/>
      <c r="E8" s="37" t="s">
        <v>18</v>
      </c>
      <c r="F8" s="37" t="s">
        <v>13</v>
      </c>
      <c r="G8" s="35" t="s">
        <v>20</v>
      </c>
      <c r="H8" s="35" t="s">
        <v>21</v>
      </c>
      <c r="I8" s="35" t="s">
        <v>17</v>
      </c>
      <c r="J8" s="35" t="s">
        <v>17</v>
      </c>
      <c r="K8" s="35" t="s">
        <v>17</v>
      </c>
      <c r="L8" s="35" t="s">
        <v>29</v>
      </c>
      <c r="M8" s="76"/>
      <c r="N8" s="70"/>
    </row>
    <row r="9" spans="1:15" s="34" customFormat="1" ht="17.100000000000001" customHeight="1">
      <c r="A9" s="68"/>
      <c r="B9" s="68"/>
      <c r="C9" s="68"/>
      <c r="D9" s="70"/>
      <c r="E9" s="37" t="s">
        <v>25</v>
      </c>
      <c r="F9" s="39" t="s">
        <v>19</v>
      </c>
      <c r="G9" s="35" t="s">
        <v>27</v>
      </c>
      <c r="H9" s="35" t="s">
        <v>27</v>
      </c>
      <c r="I9" s="35" t="s">
        <v>27</v>
      </c>
      <c r="J9" s="35" t="s">
        <v>22</v>
      </c>
      <c r="K9" s="35"/>
      <c r="L9" s="35"/>
      <c r="M9" s="76"/>
      <c r="N9" s="70"/>
    </row>
    <row r="10" spans="1:15" s="45" customFormat="1" ht="17.100000000000001" customHeight="1">
      <c r="A10" s="71"/>
      <c r="B10" s="71"/>
      <c r="C10" s="71"/>
      <c r="D10" s="72"/>
      <c r="E10" s="40"/>
      <c r="F10" s="41" t="s">
        <v>26</v>
      </c>
      <c r="G10" s="40"/>
      <c r="H10" s="40"/>
      <c r="I10" s="40"/>
      <c r="J10" s="42" t="s">
        <v>28</v>
      </c>
      <c r="K10" s="40"/>
      <c r="L10" s="43"/>
      <c r="M10" s="77"/>
      <c r="N10" s="71"/>
      <c r="O10" s="44"/>
    </row>
    <row r="11" spans="1:15" s="50" customFormat="1" ht="15.95" customHeight="1">
      <c r="A11" s="78" t="s">
        <v>30</v>
      </c>
      <c r="B11" s="78"/>
      <c r="C11" s="78"/>
      <c r="D11" s="78"/>
      <c r="E11" s="46">
        <f>E12+E13+E14+E15+E16+E17+E18+E19+E20+E21+E22+E23+E24+E25+E26+E27+E28+E29+E30</f>
        <v>14008.278999999999</v>
      </c>
      <c r="F11" s="46">
        <f>F13+F14+F15+F16+F17+F18+F19+F20+F21+F22+F23+F24+F25+F26+F27+F28+F29+F30</f>
        <v>1122</v>
      </c>
      <c r="G11" s="47">
        <f>G12+G15</f>
        <v>2</v>
      </c>
      <c r="H11" s="47">
        <v>3</v>
      </c>
      <c r="I11" s="48">
        <f>I12+I13+I16+I17+I19+I20+I21+I22+I23+I24+I25+I26+I27</f>
        <v>33</v>
      </c>
      <c r="J11" s="46">
        <f>J12+J13+J14+J17+J18+J19+J20+J21+J22+J23+J24+J25+J26+J27+J28+J29+J30</f>
        <v>98</v>
      </c>
      <c r="K11" s="46">
        <f>K12+K13+K14+K15+K16+K17+K18+K19+K20+K21+K22+K23+K24+K25+K26+K27+K28+K29+K30</f>
        <v>131</v>
      </c>
      <c r="L11" s="48">
        <f>L12+L13+L14+L15+L16+L17+L18+L19+L20+L21+L22+L23+L24+L25+L26+L27+L28+L29+L30</f>
        <v>1075</v>
      </c>
      <c r="M11" s="79" t="s">
        <v>31</v>
      </c>
      <c r="N11" s="80"/>
      <c r="O11" s="49"/>
    </row>
    <row r="12" spans="1:15" s="51" customFormat="1" ht="15.95" customHeight="1">
      <c r="B12" s="52" t="s">
        <v>32</v>
      </c>
      <c r="C12" s="53"/>
      <c r="E12" s="54">
        <v>337.55</v>
      </c>
      <c r="F12" s="55" t="s">
        <v>60</v>
      </c>
      <c r="G12" s="56">
        <v>1</v>
      </c>
      <c r="H12" s="55" t="s">
        <v>60</v>
      </c>
      <c r="I12" s="57">
        <v>2</v>
      </c>
      <c r="J12" s="55">
        <v>7</v>
      </c>
      <c r="K12" s="57">
        <v>11</v>
      </c>
      <c r="L12" s="58">
        <v>59</v>
      </c>
      <c r="N12" s="59" t="s">
        <v>61</v>
      </c>
      <c r="O12" s="53"/>
    </row>
    <row r="13" spans="1:15" s="51" customFormat="1" ht="15.95" customHeight="1">
      <c r="B13" s="52" t="s">
        <v>34</v>
      </c>
      <c r="C13" s="53"/>
      <c r="E13" s="54">
        <v>875.53899999999999</v>
      </c>
      <c r="F13" s="58">
        <v>18</v>
      </c>
      <c r="G13" s="55" t="s">
        <v>60</v>
      </c>
      <c r="H13" s="55" t="s">
        <v>60</v>
      </c>
      <c r="I13" s="57">
        <v>5</v>
      </c>
      <c r="J13" s="58">
        <v>9</v>
      </c>
      <c r="K13" s="55">
        <v>13</v>
      </c>
      <c r="L13" s="55">
        <v>117</v>
      </c>
      <c r="N13" s="59" t="s">
        <v>62</v>
      </c>
      <c r="O13" s="53"/>
    </row>
    <row r="14" spans="1:15" s="51" customFormat="1" ht="15.95" customHeight="1">
      <c r="B14" s="60" t="s">
        <v>35</v>
      </c>
      <c r="C14" s="53"/>
      <c r="E14" s="54">
        <v>458</v>
      </c>
      <c r="F14" s="58">
        <v>62</v>
      </c>
      <c r="G14" s="55" t="s">
        <v>60</v>
      </c>
      <c r="H14" s="56">
        <v>1</v>
      </c>
      <c r="I14" s="55" t="s">
        <v>60</v>
      </c>
      <c r="J14" s="58">
        <v>4</v>
      </c>
      <c r="K14" s="57">
        <v>4</v>
      </c>
      <c r="L14" s="58">
        <v>41</v>
      </c>
      <c r="N14" s="59" t="s">
        <v>63</v>
      </c>
      <c r="O14" s="53"/>
    </row>
    <row r="15" spans="1:15" s="51" customFormat="1" ht="15.95" customHeight="1">
      <c r="B15" s="60" t="s">
        <v>36</v>
      </c>
      <c r="C15" s="53"/>
      <c r="E15" s="54">
        <v>252</v>
      </c>
      <c r="F15" s="58">
        <v>84</v>
      </c>
      <c r="G15" s="56">
        <v>1</v>
      </c>
      <c r="H15" s="55" t="s">
        <v>60</v>
      </c>
      <c r="I15" s="55" t="s">
        <v>60</v>
      </c>
      <c r="J15" s="55" t="s">
        <v>60</v>
      </c>
      <c r="K15" s="57">
        <v>7</v>
      </c>
      <c r="L15" s="58">
        <v>39</v>
      </c>
      <c r="N15" s="59" t="s">
        <v>64</v>
      </c>
      <c r="O15" s="53"/>
    </row>
    <row r="16" spans="1:15" s="51" customFormat="1" ht="15.95" customHeight="1">
      <c r="B16" s="52" t="s">
        <v>37</v>
      </c>
      <c r="C16" s="53"/>
      <c r="E16" s="54">
        <v>193</v>
      </c>
      <c r="F16" s="58">
        <v>100</v>
      </c>
      <c r="G16" s="55" t="s">
        <v>60</v>
      </c>
      <c r="H16" s="55" t="s">
        <v>60</v>
      </c>
      <c r="I16" s="57">
        <v>4</v>
      </c>
      <c r="J16" s="55" t="s">
        <v>60</v>
      </c>
      <c r="K16" s="57">
        <v>3</v>
      </c>
      <c r="L16" s="58">
        <v>17</v>
      </c>
      <c r="N16" s="59" t="s">
        <v>65</v>
      </c>
      <c r="O16" s="53"/>
    </row>
    <row r="17" spans="1:15" s="51" customFormat="1" ht="15.95" customHeight="1">
      <c r="B17" s="60" t="s">
        <v>38</v>
      </c>
      <c r="C17" s="53"/>
      <c r="E17" s="54">
        <v>1004</v>
      </c>
      <c r="F17" s="58">
        <v>66</v>
      </c>
      <c r="G17" s="55" t="s">
        <v>60</v>
      </c>
      <c r="H17" s="55" t="s">
        <v>60</v>
      </c>
      <c r="I17" s="57">
        <v>2</v>
      </c>
      <c r="J17" s="58">
        <v>7</v>
      </c>
      <c r="K17" s="57">
        <v>9</v>
      </c>
      <c r="L17" s="58">
        <v>54</v>
      </c>
      <c r="N17" s="59" t="s">
        <v>66</v>
      </c>
      <c r="O17" s="53"/>
    </row>
    <row r="18" spans="1:15" s="51" customFormat="1" ht="15.95" customHeight="1">
      <c r="B18" s="60" t="s">
        <v>39</v>
      </c>
      <c r="E18" s="54">
        <v>1150</v>
      </c>
      <c r="F18" s="58">
        <v>82</v>
      </c>
      <c r="G18" s="55" t="s">
        <v>60</v>
      </c>
      <c r="H18" s="55" t="s">
        <v>60</v>
      </c>
      <c r="I18" s="57">
        <v>1</v>
      </c>
      <c r="J18" s="58">
        <v>6</v>
      </c>
      <c r="K18" s="57">
        <v>6</v>
      </c>
      <c r="L18" s="58">
        <v>82</v>
      </c>
      <c r="N18" s="59" t="s">
        <v>67</v>
      </c>
    </row>
    <row r="19" spans="1:15" s="51" customFormat="1" ht="15.95" customHeight="1">
      <c r="B19" s="60" t="s">
        <v>40</v>
      </c>
      <c r="E19" s="54">
        <v>812.3</v>
      </c>
      <c r="F19" s="58">
        <v>60</v>
      </c>
      <c r="G19" s="55" t="s">
        <v>60</v>
      </c>
      <c r="H19" s="55" t="s">
        <v>60</v>
      </c>
      <c r="I19" s="57">
        <v>1</v>
      </c>
      <c r="J19" s="58">
        <v>8</v>
      </c>
      <c r="K19" s="57">
        <v>8</v>
      </c>
      <c r="L19" s="58">
        <v>85</v>
      </c>
      <c r="N19" s="59" t="s">
        <v>68</v>
      </c>
    </row>
    <row r="20" spans="1:15" s="51" customFormat="1" ht="15.95" customHeight="1">
      <c r="B20" s="60" t="s">
        <v>41</v>
      </c>
      <c r="E20" s="54">
        <v>1320</v>
      </c>
      <c r="F20" s="58">
        <v>70</v>
      </c>
      <c r="G20" s="55" t="s">
        <v>60</v>
      </c>
      <c r="H20" s="55" t="s">
        <v>60</v>
      </c>
      <c r="I20" s="57">
        <v>2</v>
      </c>
      <c r="J20" s="58">
        <v>3</v>
      </c>
      <c r="K20" s="57">
        <v>4</v>
      </c>
      <c r="L20" s="58">
        <v>29</v>
      </c>
      <c r="N20" s="59" t="s">
        <v>69</v>
      </c>
    </row>
    <row r="21" spans="1:15" s="51" customFormat="1" ht="15.95" customHeight="1">
      <c r="B21" s="60" t="s">
        <v>42</v>
      </c>
      <c r="E21" s="54">
        <v>1160</v>
      </c>
      <c r="F21" s="58">
        <v>82</v>
      </c>
      <c r="G21" s="55" t="s">
        <v>60</v>
      </c>
      <c r="H21" s="55" t="s">
        <v>60</v>
      </c>
      <c r="I21" s="57">
        <v>2</v>
      </c>
      <c r="J21" s="58">
        <v>4</v>
      </c>
      <c r="K21" s="57">
        <v>6</v>
      </c>
      <c r="L21" s="58">
        <v>56</v>
      </c>
      <c r="N21" s="59" t="s">
        <v>70</v>
      </c>
    </row>
    <row r="22" spans="1:15" s="51" customFormat="1" ht="15.95" customHeight="1">
      <c r="B22" s="60" t="s">
        <v>43</v>
      </c>
      <c r="E22" s="54">
        <v>1167</v>
      </c>
      <c r="F22" s="58">
        <v>36</v>
      </c>
      <c r="G22" s="55" t="s">
        <v>60</v>
      </c>
      <c r="H22" s="55" t="s">
        <v>60</v>
      </c>
      <c r="I22" s="57">
        <v>1</v>
      </c>
      <c r="J22" s="58">
        <v>6</v>
      </c>
      <c r="K22" s="57">
        <v>6</v>
      </c>
      <c r="L22" s="58">
        <v>46</v>
      </c>
      <c r="N22" s="59" t="s">
        <v>71</v>
      </c>
    </row>
    <row r="23" spans="1:15" s="51" customFormat="1" ht="15.95" customHeight="1">
      <c r="B23" s="60" t="s">
        <v>44</v>
      </c>
      <c r="E23" s="54">
        <v>686</v>
      </c>
      <c r="F23" s="58">
        <v>41</v>
      </c>
      <c r="G23" s="55" t="s">
        <v>60</v>
      </c>
      <c r="H23" s="56">
        <v>1</v>
      </c>
      <c r="I23" s="57">
        <v>4</v>
      </c>
      <c r="J23" s="58">
        <v>6</v>
      </c>
      <c r="K23" s="57">
        <v>11</v>
      </c>
      <c r="L23" s="58">
        <v>65</v>
      </c>
      <c r="N23" s="59" t="s">
        <v>72</v>
      </c>
    </row>
    <row r="24" spans="1:15" s="51" customFormat="1" ht="15.95" customHeight="1">
      <c r="B24" s="60" t="s">
        <v>45</v>
      </c>
      <c r="E24" s="54">
        <v>206</v>
      </c>
      <c r="F24" s="58">
        <v>40</v>
      </c>
      <c r="G24" s="55" t="s">
        <v>60</v>
      </c>
      <c r="H24" s="55" t="s">
        <v>60</v>
      </c>
      <c r="I24" s="57">
        <v>1</v>
      </c>
      <c r="J24" s="58">
        <v>4</v>
      </c>
      <c r="K24" s="57">
        <v>4</v>
      </c>
      <c r="L24" s="58">
        <v>30</v>
      </c>
      <c r="N24" s="59" t="s">
        <v>73</v>
      </c>
    </row>
    <row r="25" spans="1:15" s="51" customFormat="1" ht="15.95" customHeight="1">
      <c r="B25" s="60" t="s">
        <v>46</v>
      </c>
      <c r="E25" s="54">
        <v>850</v>
      </c>
      <c r="F25" s="58">
        <v>47</v>
      </c>
      <c r="G25" s="55" t="s">
        <v>60</v>
      </c>
      <c r="H25" s="55" t="s">
        <v>60</v>
      </c>
      <c r="I25" s="57">
        <v>2</v>
      </c>
      <c r="J25" s="58">
        <v>4</v>
      </c>
      <c r="K25" s="57">
        <v>5</v>
      </c>
      <c r="L25" s="58">
        <v>51</v>
      </c>
      <c r="N25" s="59" t="s">
        <v>74</v>
      </c>
    </row>
    <row r="26" spans="1:15" s="51" customFormat="1" ht="15.95" customHeight="1">
      <c r="B26" s="60" t="s">
        <v>47</v>
      </c>
      <c r="E26" s="54">
        <v>429.57</v>
      </c>
      <c r="F26" s="58">
        <v>65</v>
      </c>
      <c r="G26" s="55" t="s">
        <v>60</v>
      </c>
      <c r="H26" s="55" t="s">
        <v>60</v>
      </c>
      <c r="I26" s="57">
        <v>5</v>
      </c>
      <c r="J26" s="55">
        <v>1</v>
      </c>
      <c r="K26" s="57">
        <v>5</v>
      </c>
      <c r="L26" s="58">
        <v>64</v>
      </c>
      <c r="N26" s="59" t="s">
        <v>75</v>
      </c>
    </row>
    <row r="27" spans="1:15" s="51" customFormat="1" ht="15.95" customHeight="1">
      <c r="B27" s="60" t="s">
        <v>48</v>
      </c>
      <c r="E27" s="54">
        <v>970</v>
      </c>
      <c r="F27" s="58">
        <v>85</v>
      </c>
      <c r="G27" s="55" t="s">
        <v>60</v>
      </c>
      <c r="H27" s="55" t="s">
        <v>60</v>
      </c>
      <c r="I27" s="57">
        <v>2</v>
      </c>
      <c r="J27" s="58">
        <v>7</v>
      </c>
      <c r="K27" s="57">
        <v>7</v>
      </c>
      <c r="L27" s="58">
        <v>74</v>
      </c>
      <c r="N27" s="59" t="s">
        <v>76</v>
      </c>
    </row>
    <row r="28" spans="1:15" s="51" customFormat="1" ht="15.95" customHeight="1">
      <c r="B28" s="60" t="s">
        <v>49</v>
      </c>
      <c r="E28" s="54">
        <v>1205</v>
      </c>
      <c r="F28" s="58">
        <v>12</v>
      </c>
      <c r="G28" s="55" t="s">
        <v>60</v>
      </c>
      <c r="H28" s="56">
        <v>1</v>
      </c>
      <c r="I28" s="55" t="s">
        <v>60</v>
      </c>
      <c r="J28" s="58">
        <v>16</v>
      </c>
      <c r="K28" s="57">
        <v>16</v>
      </c>
      <c r="L28" s="58">
        <v>98</v>
      </c>
      <c r="N28" s="59" t="s">
        <v>77</v>
      </c>
    </row>
    <row r="29" spans="1:15" s="51" customFormat="1" ht="15.95" customHeight="1">
      <c r="B29" s="60" t="s">
        <v>50</v>
      </c>
      <c r="E29" s="54">
        <v>403.32</v>
      </c>
      <c r="F29" s="58">
        <v>112</v>
      </c>
      <c r="G29" s="55" t="s">
        <v>60</v>
      </c>
      <c r="H29" s="55" t="s">
        <v>60</v>
      </c>
      <c r="I29" s="55" t="s">
        <v>60</v>
      </c>
      <c r="J29" s="58">
        <v>4</v>
      </c>
      <c r="K29" s="57">
        <v>4</v>
      </c>
      <c r="L29" s="58">
        <v>37</v>
      </c>
      <c r="N29" s="59" t="s">
        <v>78</v>
      </c>
    </row>
    <row r="30" spans="1:15" s="51" customFormat="1" ht="15.95" customHeight="1">
      <c r="B30" s="60" t="s">
        <v>51</v>
      </c>
      <c r="E30" s="54">
        <v>529</v>
      </c>
      <c r="F30" s="58">
        <v>60</v>
      </c>
      <c r="G30" s="55" t="s">
        <v>60</v>
      </c>
      <c r="H30" s="55" t="s">
        <v>60</v>
      </c>
      <c r="I30" s="55" t="s">
        <v>60</v>
      </c>
      <c r="J30" s="58">
        <v>2</v>
      </c>
      <c r="K30" s="57">
        <v>2</v>
      </c>
      <c r="L30" s="58">
        <v>31</v>
      </c>
      <c r="N30" s="59" t="s">
        <v>79</v>
      </c>
    </row>
    <row r="31" spans="1:15" s="51" customFormat="1" ht="5.25" customHeight="1">
      <c r="A31" s="61"/>
      <c r="B31" s="61"/>
      <c r="C31" s="61"/>
      <c r="D31" s="61"/>
      <c r="E31" s="62"/>
      <c r="F31" s="63"/>
      <c r="G31" s="64"/>
      <c r="H31" s="64"/>
      <c r="I31" s="61"/>
      <c r="J31" s="65"/>
      <c r="K31" s="61"/>
      <c r="L31" s="65"/>
      <c r="M31" s="62"/>
      <c r="N31" s="61"/>
      <c r="O31" s="59"/>
    </row>
    <row r="32" spans="1:15" s="51" customFormat="1" ht="0.75" customHeight="1">
      <c r="M32" s="59"/>
      <c r="O32" s="59"/>
    </row>
    <row r="33" spans="2:2" s="51" customFormat="1" ht="15.95" customHeight="1">
      <c r="B33" s="51" t="s">
        <v>52</v>
      </c>
    </row>
    <row r="34" spans="2:2" s="51" customFormat="1" ht="15.95" customHeight="1">
      <c r="B34" s="51" t="s">
        <v>53</v>
      </c>
    </row>
  </sheetData>
  <mergeCells count="5">
    <mergeCell ref="A4:D10"/>
    <mergeCell ref="G4:L4"/>
    <mergeCell ref="M4:N10"/>
    <mergeCell ref="A11:D11"/>
    <mergeCell ref="M11:N11"/>
  </mergeCells>
  <pageMargins left="0.39370078740157483" right="0.39370078740157483" top="0.74803149606299213" bottom="0.39370078740157483" header="0.31496062992125984" footer="0.31496062992125984"/>
  <pageSetup paperSize="9" scale="9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G16" sqref="G16"/>
    </sheetView>
  </sheetViews>
  <sheetFormatPr defaultRowHeight="21.75"/>
  <cols>
    <col min="1" max="1" width="0.75" style="7" customWidth="1"/>
    <col min="2" max="2" width="5.125" style="7" customWidth="1"/>
    <col min="3" max="3" width="3.625" style="7" customWidth="1"/>
    <col min="4" max="4" width="13.125" style="7" customWidth="1"/>
    <col min="5" max="6" width="32.75" style="7" customWidth="1"/>
    <col min="7" max="7" width="34.5" style="8" customWidth="1"/>
    <col min="8" max="8" width="2" style="7" customWidth="1"/>
    <col min="9" max="9" width="3.625" style="7" customWidth="1"/>
    <col min="10" max="16384" width="9" style="7"/>
  </cols>
  <sheetData>
    <row r="1" spans="1:7" s="27" customFormat="1" ht="18.75" customHeight="1">
      <c r="B1" s="27" t="s">
        <v>0</v>
      </c>
      <c r="C1" s="28">
        <v>1.7</v>
      </c>
      <c r="D1" s="27" t="s">
        <v>54</v>
      </c>
      <c r="G1" s="29"/>
    </row>
    <row r="2" spans="1:7" s="30" customFormat="1" ht="18.75" customHeight="1">
      <c r="B2" s="27" t="s">
        <v>1</v>
      </c>
      <c r="C2" s="28">
        <v>1.7</v>
      </c>
      <c r="D2" s="27" t="s">
        <v>55</v>
      </c>
      <c r="G2" s="31"/>
    </row>
    <row r="3" spans="1:7" ht="4.5" customHeight="1">
      <c r="A3" s="8"/>
      <c r="B3" s="8"/>
      <c r="C3" s="8"/>
      <c r="D3" s="8"/>
      <c r="E3" s="8"/>
    </row>
    <row r="4" spans="1:7" s="4" customFormat="1" ht="17.25" customHeight="1">
      <c r="A4" s="9"/>
      <c r="B4" s="9"/>
      <c r="C4" s="9"/>
      <c r="D4" s="9"/>
      <c r="E4" s="10" t="s">
        <v>56</v>
      </c>
      <c r="F4" s="10" t="s">
        <v>57</v>
      </c>
      <c r="G4" s="81" t="s">
        <v>5</v>
      </c>
    </row>
    <row r="5" spans="1:7" s="4" customFormat="1" ht="17.25" customHeight="1">
      <c r="A5" s="84" t="s">
        <v>2</v>
      </c>
      <c r="B5" s="84"/>
      <c r="C5" s="84"/>
      <c r="D5" s="85"/>
      <c r="E5" s="11">
        <v>2559</v>
      </c>
      <c r="F5" s="11">
        <v>2559</v>
      </c>
      <c r="G5" s="82"/>
    </row>
    <row r="6" spans="1:7" s="4" customFormat="1" ht="17.25" customHeight="1">
      <c r="A6" s="12"/>
      <c r="B6" s="12"/>
      <c r="C6" s="12"/>
      <c r="D6" s="12"/>
      <c r="E6" s="13" t="s">
        <v>58</v>
      </c>
      <c r="F6" s="13" t="s">
        <v>58</v>
      </c>
      <c r="G6" s="83"/>
    </row>
    <row r="7" spans="1:7" s="14" customFormat="1" ht="17.25" customHeight="1">
      <c r="C7" s="2" t="s">
        <v>30</v>
      </c>
      <c r="E7" s="15"/>
      <c r="F7" s="16"/>
      <c r="G7" s="17" t="s">
        <v>31</v>
      </c>
    </row>
    <row r="8" spans="1:7" s="14" customFormat="1" ht="17.25" customHeight="1">
      <c r="A8" s="5" t="s">
        <v>32</v>
      </c>
      <c r="B8" s="18"/>
      <c r="C8" s="18"/>
      <c r="D8" s="19"/>
      <c r="E8" s="20"/>
      <c r="F8" s="21"/>
      <c r="G8" s="22" t="s">
        <v>33</v>
      </c>
    </row>
    <row r="9" spans="1:7" s="14" customFormat="1" ht="17.25" customHeight="1">
      <c r="A9" s="5" t="s">
        <v>34</v>
      </c>
      <c r="B9" s="18"/>
      <c r="C9" s="18"/>
      <c r="E9" s="20"/>
      <c r="F9" s="21"/>
      <c r="G9" s="22"/>
    </row>
    <row r="10" spans="1:7" s="14" customFormat="1" ht="17.25" customHeight="1">
      <c r="A10" s="6" t="s">
        <v>35</v>
      </c>
      <c r="E10" s="20"/>
      <c r="F10" s="21"/>
      <c r="G10" s="23"/>
    </row>
    <row r="11" spans="1:7" s="14" customFormat="1" ht="17.25" customHeight="1">
      <c r="A11" s="6" t="s">
        <v>36</v>
      </c>
      <c r="E11" s="20"/>
      <c r="F11" s="21"/>
      <c r="G11" s="23"/>
    </row>
    <row r="12" spans="1:7" s="14" customFormat="1" ht="17.25" customHeight="1">
      <c r="A12" s="5" t="s">
        <v>37</v>
      </c>
      <c r="E12" s="20"/>
      <c r="F12" s="21"/>
      <c r="G12" s="23"/>
    </row>
    <row r="13" spans="1:7" s="14" customFormat="1" ht="17.25" customHeight="1">
      <c r="A13" s="6" t="s">
        <v>38</v>
      </c>
      <c r="E13" s="20"/>
      <c r="F13" s="21"/>
      <c r="G13" s="23"/>
    </row>
    <row r="14" spans="1:7" s="14" customFormat="1" ht="17.25" customHeight="1">
      <c r="A14" s="6" t="s">
        <v>39</v>
      </c>
      <c r="E14" s="20"/>
      <c r="F14" s="21"/>
      <c r="G14" s="23"/>
    </row>
    <row r="15" spans="1:7" s="14" customFormat="1" ht="17.25" customHeight="1">
      <c r="A15" s="6" t="s">
        <v>40</v>
      </c>
      <c r="E15" s="20"/>
      <c r="F15" s="21"/>
      <c r="G15" s="23"/>
    </row>
    <row r="16" spans="1:7" s="14" customFormat="1" ht="17.25" customHeight="1">
      <c r="A16" s="6" t="s">
        <v>41</v>
      </c>
      <c r="E16" s="20"/>
      <c r="F16" s="21"/>
      <c r="G16" s="23"/>
    </row>
    <row r="17" spans="1:7" s="14" customFormat="1" ht="17.25" customHeight="1">
      <c r="A17" s="6" t="s">
        <v>42</v>
      </c>
      <c r="E17" s="20"/>
      <c r="F17" s="21"/>
      <c r="G17" s="22"/>
    </row>
    <row r="18" spans="1:7" s="14" customFormat="1" ht="17.25" customHeight="1">
      <c r="A18" s="6" t="s">
        <v>43</v>
      </c>
      <c r="E18" s="20"/>
      <c r="F18" s="21"/>
      <c r="G18" s="22"/>
    </row>
    <row r="19" spans="1:7" s="14" customFormat="1" ht="17.25" customHeight="1">
      <c r="A19" s="6" t="s">
        <v>44</v>
      </c>
      <c r="E19" s="20"/>
      <c r="F19" s="21"/>
      <c r="G19" s="22"/>
    </row>
    <row r="20" spans="1:7" s="14" customFormat="1" ht="17.25" customHeight="1">
      <c r="A20" s="6" t="s">
        <v>45</v>
      </c>
      <c r="E20" s="20"/>
      <c r="F20" s="21"/>
      <c r="G20" s="22"/>
    </row>
    <row r="21" spans="1:7" ht="17.25" customHeight="1">
      <c r="A21" s="6" t="s">
        <v>46</v>
      </c>
      <c r="B21" s="14"/>
      <c r="C21" s="14"/>
      <c r="D21" s="14"/>
      <c r="E21" s="20"/>
      <c r="F21" s="21"/>
      <c r="G21" s="22"/>
    </row>
    <row r="22" spans="1:7" ht="17.25" customHeight="1">
      <c r="A22" s="6" t="s">
        <v>47</v>
      </c>
      <c r="B22" s="14"/>
      <c r="C22" s="14"/>
      <c r="D22" s="14"/>
      <c r="E22" s="20"/>
      <c r="F22" s="21"/>
      <c r="G22" s="22"/>
    </row>
    <row r="23" spans="1:7" ht="17.25" customHeight="1">
      <c r="A23" s="6" t="s">
        <v>48</v>
      </c>
      <c r="B23" s="14"/>
      <c r="C23" s="14"/>
      <c r="D23" s="14"/>
      <c r="E23" s="20"/>
      <c r="F23" s="21"/>
      <c r="G23" s="22"/>
    </row>
    <row r="24" spans="1:7" ht="17.25" customHeight="1">
      <c r="A24" s="6" t="s">
        <v>49</v>
      </c>
      <c r="B24" s="14"/>
      <c r="C24" s="14"/>
      <c r="D24" s="14"/>
      <c r="E24" s="20"/>
      <c r="F24" s="21"/>
      <c r="G24" s="22"/>
    </row>
    <row r="25" spans="1:7" ht="17.25" customHeight="1">
      <c r="A25" s="6" t="s">
        <v>50</v>
      </c>
      <c r="B25" s="14"/>
      <c r="C25" s="14"/>
      <c r="D25" s="14"/>
      <c r="E25" s="20"/>
      <c r="F25" s="21"/>
      <c r="G25" s="22"/>
    </row>
    <row r="26" spans="1:7" ht="17.25" customHeight="1">
      <c r="A26" s="6" t="s">
        <v>51</v>
      </c>
      <c r="B26" s="14"/>
      <c r="C26" s="14"/>
      <c r="D26" s="14"/>
      <c r="E26" s="24"/>
      <c r="F26" s="14"/>
      <c r="G26" s="22"/>
    </row>
    <row r="27" spans="1:7" ht="5.25" customHeight="1">
      <c r="A27" s="14"/>
      <c r="B27" s="14"/>
      <c r="C27" s="14"/>
      <c r="D27" s="14"/>
      <c r="E27" s="24"/>
      <c r="F27" s="14"/>
      <c r="G27" s="25"/>
    </row>
    <row r="28" spans="1:7" ht="4.5" customHeight="1">
      <c r="A28" s="9"/>
      <c r="B28" s="9"/>
      <c r="C28" s="9"/>
      <c r="D28" s="9"/>
      <c r="E28" s="9"/>
      <c r="F28" s="9"/>
      <c r="G28" s="9"/>
    </row>
    <row r="29" spans="1:7" s="14" customFormat="1" ht="17.25" customHeight="1">
      <c r="B29" s="14" t="s">
        <v>52</v>
      </c>
      <c r="G29" s="26"/>
    </row>
    <row r="30" spans="1:7" s="14" customFormat="1" ht="17.25" customHeight="1">
      <c r="B30" s="14" t="s">
        <v>59</v>
      </c>
      <c r="G30" s="26"/>
    </row>
    <row r="31" spans="1:7">
      <c r="A31" s="14"/>
      <c r="B31" s="14"/>
      <c r="C31" s="14"/>
      <c r="D31" s="14"/>
      <c r="E31" s="14"/>
      <c r="F31" s="14"/>
      <c r="G31" s="26"/>
    </row>
  </sheetData>
  <mergeCells count="2">
    <mergeCell ref="G4:G6"/>
    <mergeCell ref="A5:D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1.4</vt:lpstr>
      <vt:lpstr>1.7</vt:lpstr>
      <vt:lpstr>'1.4'!Print_Area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2017-09-23T23:55:18Z</dcterms:modified>
</cp:coreProperties>
</file>