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สมุดสถิติ 2560\สมุดสถิติ59 มีเลขหน้า(คีย์ของจริง)\บทที่7\New folder\"/>
    </mc:Choice>
  </mc:AlternateContent>
  <bookViews>
    <workbookView xWindow="240" yWindow="960" windowWidth="17475" windowHeight="10200"/>
  </bookViews>
  <sheets>
    <sheet name="T4" sheetId="1" r:id="rId1"/>
  </sheets>
  <definedNames>
    <definedName name="_xlnm.Print_Area" localSheetId="0">'T4'!$A$1:$W$22</definedName>
  </definedNames>
  <calcPr calcId="152511"/>
</workbook>
</file>

<file path=xl/calcChain.xml><?xml version="1.0" encoding="utf-8"?>
<calcChain xmlns="http://schemas.openxmlformats.org/spreadsheetml/2006/main">
  <c r="S14" i="1" l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E9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Q9" i="1" l="1"/>
  <c r="Q10" i="1"/>
  <c r="Q11" i="1"/>
  <c r="Q12" i="1"/>
  <c r="E12" i="1" l="1"/>
  <c r="E11" i="1"/>
  <c r="E10" i="1"/>
</calcChain>
</file>

<file path=xl/sharedStrings.xml><?xml version="1.0" encoding="utf-8"?>
<sst xmlns="http://schemas.openxmlformats.org/spreadsheetml/2006/main" count="67" uniqueCount="41">
  <si>
    <t>ตาราง</t>
  </si>
  <si>
    <t>Table</t>
  </si>
  <si>
    <t>2555 (2012)</t>
  </si>
  <si>
    <t>2556 (2013)</t>
  </si>
  <si>
    <t>2557 (2014)</t>
  </si>
  <si>
    <t>2558 (2015)</t>
  </si>
  <si>
    <t>Level of education</t>
  </si>
  <si>
    <t>ระดับการศึกษา</t>
  </si>
  <si>
    <t>รวม</t>
  </si>
  <si>
    <t>ชาย</t>
  </si>
  <si>
    <t>หญิง</t>
  </si>
  <si>
    <t>Total</t>
  </si>
  <si>
    <t>Male</t>
  </si>
  <si>
    <t>Female</t>
  </si>
  <si>
    <t>ครู  Teacher</t>
  </si>
  <si>
    <t>วุฒิการศึกษา</t>
  </si>
  <si>
    <t>Qualification</t>
  </si>
  <si>
    <t>ปริญญาโทหรือสูงกว่า</t>
  </si>
  <si>
    <t xml:space="preserve">  Master's Degree or higher</t>
  </si>
  <si>
    <t>ปริญญาตรี</t>
  </si>
  <si>
    <t xml:space="preserve">  Bachelor's Degree</t>
  </si>
  <si>
    <t>อนุปริญญาหรือเทียบเท่า</t>
  </si>
  <si>
    <t xml:space="preserve">  Dip.in Ed. or equivalent</t>
  </si>
  <si>
    <t>ต่ำกว่าอนุปริญญา</t>
  </si>
  <si>
    <t xml:space="preserve">  Lower than Diploma</t>
  </si>
  <si>
    <t>นักเรียน  Student</t>
  </si>
  <si>
    <t>มัธยมศึกษาตอนปลาย</t>
  </si>
  <si>
    <t xml:space="preserve">  Upper Secondary</t>
  </si>
  <si>
    <t>มัธยมศึกษาตอนต้น</t>
  </si>
  <si>
    <t xml:space="preserve">  Lower Secondary</t>
  </si>
  <si>
    <t>ประถมศึกษา</t>
  </si>
  <si>
    <t xml:space="preserve">  Elementary</t>
  </si>
  <si>
    <t>ก่อนประถมศึกษา</t>
  </si>
  <si>
    <t xml:space="preserve">  Pre-elementary</t>
  </si>
  <si>
    <t xml:space="preserve">     ที่มา:   สำนักงานเขตพื้นที่การศึกษาประถมศึกษาพิษณุโลก เขต 1,2,3</t>
  </si>
  <si>
    <t xml:space="preserve"> Source:    Phitsanulok  Primary Educational Service Area Office,Area 1,2,3 </t>
  </si>
  <si>
    <t>ครู จำแนกตามเพศและวุฒิการศึกษา และนักเรียน จำแนกตามเพศและระดับการศึกษา  พ.ศ. 2555 - 2559</t>
  </si>
  <si>
    <t>2559 (2016)</t>
  </si>
  <si>
    <t>Teacher by Sex and Qualification and Student by Sex and Level of Education: 2012 - 2016</t>
  </si>
  <si>
    <t xml:space="preserve">               สำนักงานเขตพื้นที่การศึกษามัธยมศึกษาเขต 39 (จังหวัดพิษณุโลก)</t>
  </si>
  <si>
    <t xml:space="preserve">               Phitsanulok  Secondary Educational Service Area Office,Area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</si>
</sst>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4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4" applyNumberFormat="0" applyAlignment="0" applyProtection="0"/>
    <xf numFmtId="0" fontId="11" fillId="21" borderId="15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16" applyNumberFormat="0" applyFill="0" applyAlignment="0" applyProtection="0"/>
    <xf numFmtId="0" fontId="15" fillId="0" borderId="17" applyNumberFormat="0" applyFill="0" applyAlignment="0" applyProtection="0"/>
    <xf numFmtId="0" fontId="16" fillId="0" borderId="18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4" applyNumberFormat="0" applyAlignment="0" applyProtection="0"/>
    <xf numFmtId="0" fontId="18" fillId="0" borderId="19" applyNumberFormat="0" applyFill="0" applyAlignment="0" applyProtection="0"/>
    <xf numFmtId="0" fontId="19" fillId="22" borderId="0" applyNumberFormat="0" applyBorder="0" applyAlignment="0" applyProtection="0"/>
    <xf numFmtId="0" fontId="6" fillId="0" borderId="0"/>
    <xf numFmtId="0" fontId="6" fillId="23" borderId="20" applyNumberFormat="0" applyFont="0" applyAlignment="0" applyProtection="0"/>
    <xf numFmtId="0" fontId="20" fillId="20" borderId="21" applyNumberFormat="0" applyAlignment="0" applyProtection="0"/>
    <xf numFmtId="0" fontId="21" fillId="0" borderId="0" applyNumberFormat="0" applyFill="0" applyBorder="0" applyAlignment="0" applyProtection="0"/>
    <xf numFmtId="0" fontId="22" fillId="0" borderId="22" applyNumberFormat="0" applyFill="0" applyAlignment="0" applyProtection="0"/>
    <xf numFmtId="0" fontId="23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8" xfId="0" applyFont="1" applyBorder="1" applyAlignment="1">
      <alignment horizontal="left"/>
    </xf>
    <xf numFmtId="3" fontId="2" fillId="0" borderId="13" xfId="0" applyNumberFormat="1" applyFont="1" applyBorder="1" applyAlignment="1"/>
    <xf numFmtId="0" fontId="2" fillId="0" borderId="8" xfId="0" applyFont="1" applyBorder="1" applyAlignment="1">
      <alignment horizontal="center"/>
    </xf>
    <xf numFmtId="0" fontId="5" fillId="0" borderId="0" xfId="0" applyFont="1" applyAlignment="1">
      <alignment horizontal="left"/>
    </xf>
    <xf numFmtId="187" fontId="5" fillId="0" borderId="13" xfId="0" applyNumberFormat="1" applyFont="1" applyBorder="1" applyAlignment="1">
      <alignment shrinkToFit="1"/>
    </xf>
    <xf numFmtId="0" fontId="5" fillId="0" borderId="13" xfId="0" applyFont="1" applyBorder="1" applyAlignment="1">
      <alignment shrinkToFit="1"/>
    </xf>
    <xf numFmtId="0" fontId="5" fillId="0" borderId="0" xfId="0" applyFont="1" applyBorder="1" applyAlignment="1">
      <alignment shrinkToFit="1"/>
    </xf>
    <xf numFmtId="187" fontId="5" fillId="0" borderId="13" xfId="3" applyNumberFormat="1" applyFont="1" applyBorder="1" applyAlignment="1">
      <alignment shrinkToFit="1"/>
    </xf>
    <xf numFmtId="187" fontId="5" fillId="0" borderId="8" xfId="3" applyNumberFormat="1" applyFont="1" applyBorder="1" applyAlignment="1">
      <alignment shrinkToFit="1"/>
    </xf>
    <xf numFmtId="3" fontId="5" fillId="0" borderId="13" xfId="0" applyNumberFormat="1" applyFont="1" applyBorder="1" applyAlignment="1">
      <alignment shrinkToFit="1"/>
    </xf>
    <xf numFmtId="0" fontId="5" fillId="0" borderId="0" xfId="0" applyFont="1" applyAlignment="1"/>
    <xf numFmtId="0" fontId="5" fillId="0" borderId="6" xfId="0" applyFont="1" applyBorder="1" applyAlignment="1"/>
    <xf numFmtId="3" fontId="5" fillId="0" borderId="0" xfId="0" applyNumberFormat="1" applyFont="1" applyBorder="1" applyAlignment="1">
      <alignment shrinkToFit="1"/>
    </xf>
    <xf numFmtId="3" fontId="2" fillId="0" borderId="13" xfId="3" applyNumberFormat="1" applyFont="1" applyBorder="1" applyAlignment="1">
      <alignment horizontal="right"/>
    </xf>
    <xf numFmtId="187" fontId="5" fillId="0" borderId="0" xfId="3" applyNumberFormat="1" applyFont="1" applyBorder="1" applyAlignment="1">
      <alignment shrinkToFit="1"/>
    </xf>
    <xf numFmtId="0" fontId="5" fillId="0" borderId="8" xfId="0" applyFont="1" applyBorder="1"/>
    <xf numFmtId="0" fontId="5" fillId="0" borderId="0" xfId="0" applyFont="1" applyBorder="1"/>
    <xf numFmtId="0" fontId="5" fillId="0" borderId="0" xfId="0" applyFont="1" applyFill="1"/>
    <xf numFmtId="0" fontId="5" fillId="0" borderId="1" xfId="0" applyFont="1" applyBorder="1"/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0" applyFont="1" applyBorder="1"/>
    <xf numFmtId="187" fontId="5" fillId="0" borderId="0" xfId="1" applyNumberFormat="1" applyFont="1"/>
    <xf numFmtId="187" fontId="5" fillId="0" borderId="8" xfId="1" applyNumberFormat="1" applyFont="1" applyBorder="1"/>
    <xf numFmtId="187" fontId="5" fillId="0" borderId="13" xfId="1" applyNumberFormat="1" applyFont="1" applyBorder="1"/>
    <xf numFmtId="0" fontId="5" fillId="0" borderId="1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49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Comma 2" xfId="31"/>
    <cellStyle name="Comma 2 2" xfId="3"/>
    <cellStyle name="Comma 2 3" xfId="32"/>
    <cellStyle name="Comma 2 4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Input" xfId="40"/>
    <cellStyle name="Linked Cell" xfId="41"/>
    <cellStyle name="Neutral" xfId="42"/>
    <cellStyle name="Normal 2" xfId="43"/>
    <cellStyle name="Note" xfId="44"/>
    <cellStyle name="Output" xfId="45"/>
    <cellStyle name="Title" xfId="46"/>
    <cellStyle name="Total" xfId="47"/>
    <cellStyle name="Warning Text" xfId="48"/>
    <cellStyle name="เครื่องหมายจุลภาค" xfId="1" builtinId="3"/>
    <cellStyle name="ปกติ" xfId="0" builtinId="0"/>
    <cellStyle name="ปกติ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50581</xdr:colOff>
      <xdr:row>0</xdr:row>
      <xdr:rowOff>12767</xdr:rowOff>
    </xdr:from>
    <xdr:to>
      <xdr:col>22</xdr:col>
      <xdr:colOff>146160</xdr:colOff>
      <xdr:row>22</xdr:row>
      <xdr:rowOff>57285</xdr:rowOff>
    </xdr:to>
    <xdr:grpSp>
      <xdr:nvGrpSpPr>
        <xdr:cNvPr id="2" name="Group 136"/>
        <xdr:cNvGrpSpPr>
          <a:grpSpLocks/>
        </xdr:cNvGrpSpPr>
      </xdr:nvGrpSpPr>
      <xdr:grpSpPr bwMode="auto">
        <a:xfrm>
          <a:off x="9908956" y="12767"/>
          <a:ext cx="409904" cy="6721543"/>
          <a:chOff x="1025" y="-6"/>
          <a:chExt cx="13" cy="70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546"/>
            <a:ext cx="9" cy="1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25" y="655"/>
            <a:ext cx="11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4"/>
          <xdr:cNvCxnSpPr>
            <a:cxnSpLocks noChangeShapeType="1"/>
          </xdr:cNvCxnSpPr>
        </xdr:nvCxnSpPr>
        <xdr:spPr bwMode="auto">
          <a:xfrm rot="5400000">
            <a:off x="696" y="328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showGridLines="0" tabSelected="1" view="pageBreakPreview" topLeftCell="B1" zoomScaleNormal="100" zoomScaleSheetLayoutView="100" workbookViewId="0">
      <selection activeCell="E14" sqref="E14:S14"/>
    </sheetView>
  </sheetViews>
  <sheetFormatPr defaultRowHeight="18.75" x14ac:dyDescent="0.3"/>
  <cols>
    <col min="1" max="1" width="2.28515625" style="7" customWidth="1"/>
    <col min="2" max="2" width="5.85546875" style="7" customWidth="1"/>
    <col min="3" max="3" width="4.140625" style="7" customWidth="1"/>
    <col min="4" max="4" width="6.5703125" style="7" customWidth="1"/>
    <col min="5" max="5" width="7.7109375" style="7" customWidth="1"/>
    <col min="6" max="7" width="7" style="7" customWidth="1"/>
    <col min="8" max="8" width="7.5703125" style="7" customWidth="1"/>
    <col min="9" max="10" width="7" style="7" customWidth="1"/>
    <col min="11" max="11" width="7.42578125" style="7" customWidth="1"/>
    <col min="12" max="13" width="7" style="7" customWidth="1"/>
    <col min="14" max="14" width="7.7109375" style="7" customWidth="1"/>
    <col min="15" max="16" width="7" style="7" customWidth="1"/>
    <col min="17" max="17" width="7.85546875" style="7" customWidth="1"/>
    <col min="18" max="19" width="7" style="7" customWidth="1"/>
    <col min="20" max="20" width="20.140625" style="6" customWidth="1"/>
    <col min="21" max="21" width="0.5703125" style="7" customWidth="1"/>
    <col min="22" max="22" width="4.7109375" style="7" customWidth="1"/>
    <col min="23" max="23" width="3.5703125" style="7" customWidth="1"/>
    <col min="24" max="16384" width="9.140625" style="7"/>
  </cols>
  <sheetData>
    <row r="1" spans="1:20" s="1" customFormat="1" x14ac:dyDescent="0.3">
      <c r="B1" s="1" t="s">
        <v>0</v>
      </c>
      <c r="C1" s="2">
        <v>7.4</v>
      </c>
      <c r="D1" s="1" t="s">
        <v>36</v>
      </c>
      <c r="T1" s="3"/>
    </row>
    <row r="2" spans="1:20" s="4" customFormat="1" x14ac:dyDescent="0.3">
      <c r="B2" s="1" t="s">
        <v>1</v>
      </c>
      <c r="C2" s="2">
        <v>7.4</v>
      </c>
      <c r="D2" s="1" t="s">
        <v>38</v>
      </c>
      <c r="E2" s="1"/>
      <c r="T2" s="5"/>
    </row>
    <row r="3" spans="1:20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20" s="8" customFormat="1" ht="21" customHeight="1" x14ac:dyDescent="0.3">
      <c r="A4" s="28"/>
      <c r="B4" s="28"/>
      <c r="C4" s="28"/>
      <c r="D4" s="28"/>
      <c r="E4" s="53" t="s">
        <v>2</v>
      </c>
      <c r="F4" s="54"/>
      <c r="G4" s="55"/>
      <c r="H4" s="53" t="s">
        <v>3</v>
      </c>
      <c r="I4" s="54"/>
      <c r="J4" s="55"/>
      <c r="K4" s="53" t="s">
        <v>4</v>
      </c>
      <c r="L4" s="54"/>
      <c r="M4" s="54"/>
      <c r="N4" s="53" t="s">
        <v>5</v>
      </c>
      <c r="O4" s="54"/>
      <c r="P4" s="54"/>
      <c r="Q4" s="53" t="s">
        <v>37</v>
      </c>
      <c r="R4" s="54"/>
      <c r="S4" s="54"/>
      <c r="T4" s="50" t="s">
        <v>6</v>
      </c>
    </row>
    <row r="5" spans="1:20" s="8" customFormat="1" ht="21" customHeight="1" x14ac:dyDescent="0.3">
      <c r="A5" s="40" t="s">
        <v>7</v>
      </c>
      <c r="B5" s="40"/>
      <c r="C5" s="40"/>
      <c r="D5" s="41"/>
      <c r="E5" s="29" t="s">
        <v>8</v>
      </c>
      <c r="F5" s="29" t="s">
        <v>9</v>
      </c>
      <c r="G5" s="30" t="s">
        <v>10</v>
      </c>
      <c r="H5" s="29" t="s">
        <v>8</v>
      </c>
      <c r="I5" s="29" t="s">
        <v>9</v>
      </c>
      <c r="J5" s="30" t="s">
        <v>10</v>
      </c>
      <c r="K5" s="29" t="s">
        <v>8</v>
      </c>
      <c r="L5" s="29" t="s">
        <v>9</v>
      </c>
      <c r="M5" s="30" t="s">
        <v>10</v>
      </c>
      <c r="N5" s="29" t="s">
        <v>8</v>
      </c>
      <c r="O5" s="29" t="s">
        <v>9</v>
      </c>
      <c r="P5" s="30" t="s">
        <v>10</v>
      </c>
      <c r="Q5" s="29" t="s">
        <v>8</v>
      </c>
      <c r="R5" s="29" t="s">
        <v>9</v>
      </c>
      <c r="S5" s="30" t="s">
        <v>10</v>
      </c>
      <c r="T5" s="51"/>
    </row>
    <row r="6" spans="1:20" s="8" customFormat="1" ht="21" customHeight="1" x14ac:dyDescent="0.3">
      <c r="A6" s="31"/>
      <c r="B6" s="31"/>
      <c r="C6" s="31"/>
      <c r="D6" s="31"/>
      <c r="E6" s="32" t="s">
        <v>11</v>
      </c>
      <c r="F6" s="32" t="s">
        <v>12</v>
      </c>
      <c r="G6" s="33" t="s">
        <v>13</v>
      </c>
      <c r="H6" s="32" t="s">
        <v>11</v>
      </c>
      <c r="I6" s="32" t="s">
        <v>12</v>
      </c>
      <c r="J6" s="33" t="s">
        <v>13</v>
      </c>
      <c r="K6" s="32" t="s">
        <v>11</v>
      </c>
      <c r="L6" s="32" t="s">
        <v>12</v>
      </c>
      <c r="M6" s="33" t="s">
        <v>13</v>
      </c>
      <c r="N6" s="32" t="s">
        <v>11</v>
      </c>
      <c r="O6" s="32" t="s">
        <v>12</v>
      </c>
      <c r="P6" s="33" t="s">
        <v>13</v>
      </c>
      <c r="Q6" s="32" t="s">
        <v>11</v>
      </c>
      <c r="R6" s="32" t="s">
        <v>12</v>
      </c>
      <c r="S6" s="33" t="s">
        <v>13</v>
      </c>
      <c r="T6" s="52"/>
    </row>
    <row r="7" spans="1:20" s="9" customFormat="1" ht="33.75" customHeight="1" x14ac:dyDescent="0.3">
      <c r="E7" s="42" t="s">
        <v>14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4"/>
      <c r="T7" s="10"/>
    </row>
    <row r="8" spans="1:20" s="9" customFormat="1" ht="30" customHeight="1" x14ac:dyDescent="0.3">
      <c r="A8" s="45" t="s">
        <v>15</v>
      </c>
      <c r="B8" s="45"/>
      <c r="C8" s="45"/>
      <c r="D8" s="46"/>
      <c r="E8" s="11">
        <f>SUM(E9:E12)</f>
        <v>8755</v>
      </c>
      <c r="F8" s="11">
        <f t="shared" ref="F8:S8" si="0">SUM(F9:F12)</f>
        <v>2987</v>
      </c>
      <c r="G8" s="11">
        <f t="shared" si="0"/>
        <v>5768</v>
      </c>
      <c r="H8" s="11">
        <f t="shared" si="0"/>
        <v>8316</v>
      </c>
      <c r="I8" s="11">
        <f t="shared" si="0"/>
        <v>2770</v>
      </c>
      <c r="J8" s="11">
        <f t="shared" si="0"/>
        <v>5546</v>
      </c>
      <c r="K8" s="11">
        <f t="shared" si="0"/>
        <v>8125</v>
      </c>
      <c r="L8" s="11">
        <f t="shared" si="0"/>
        <v>2691</v>
      </c>
      <c r="M8" s="11">
        <f t="shared" si="0"/>
        <v>5434</v>
      </c>
      <c r="N8" s="11">
        <f t="shared" si="0"/>
        <v>7247</v>
      </c>
      <c r="O8" s="11">
        <f t="shared" si="0"/>
        <v>2099</v>
      </c>
      <c r="P8" s="11">
        <f t="shared" si="0"/>
        <v>5148</v>
      </c>
      <c r="Q8" s="11">
        <f t="shared" si="0"/>
        <v>6875</v>
      </c>
      <c r="R8" s="11">
        <f t="shared" si="0"/>
        <v>1943</v>
      </c>
      <c r="S8" s="11">
        <f t="shared" si="0"/>
        <v>4932</v>
      </c>
      <c r="T8" s="12" t="s">
        <v>16</v>
      </c>
    </row>
    <row r="9" spans="1:20" s="9" customFormat="1" ht="30" customHeight="1" x14ac:dyDescent="0.3">
      <c r="A9" s="13"/>
      <c r="B9" s="13" t="s">
        <v>17</v>
      </c>
      <c r="C9" s="13"/>
      <c r="D9" s="13"/>
      <c r="E9" s="14">
        <f>SUM(F9:G9)</f>
        <v>1609</v>
      </c>
      <c r="F9" s="15">
        <v>864</v>
      </c>
      <c r="G9" s="16">
        <v>745</v>
      </c>
      <c r="H9" s="17">
        <v>1458</v>
      </c>
      <c r="I9" s="17">
        <v>726</v>
      </c>
      <c r="J9" s="17">
        <v>732</v>
      </c>
      <c r="K9" s="18">
        <v>1283</v>
      </c>
      <c r="L9" s="17">
        <v>526</v>
      </c>
      <c r="M9" s="17">
        <v>757</v>
      </c>
      <c r="N9" s="14">
        <v>1912</v>
      </c>
      <c r="O9" s="15">
        <v>748</v>
      </c>
      <c r="P9" s="19">
        <v>1164</v>
      </c>
      <c r="Q9" s="11">
        <f t="shared" ref="Q9:Q12" si="1">R9+S9</f>
        <v>1820</v>
      </c>
      <c r="R9" s="15">
        <v>695</v>
      </c>
      <c r="S9" s="19">
        <v>1125</v>
      </c>
      <c r="T9" s="10" t="s">
        <v>18</v>
      </c>
    </row>
    <row r="10" spans="1:20" s="9" customFormat="1" ht="30" customHeight="1" x14ac:dyDescent="0.3">
      <c r="A10" s="20"/>
      <c r="B10" s="20" t="s">
        <v>19</v>
      </c>
      <c r="C10" s="20"/>
      <c r="D10" s="21"/>
      <c r="E10" s="14">
        <f>SUM(F10:G10)</f>
        <v>7053</v>
      </c>
      <c r="F10" s="19">
        <v>2078</v>
      </c>
      <c r="G10" s="22">
        <v>4975</v>
      </c>
      <c r="H10" s="17">
        <v>6737</v>
      </c>
      <c r="I10" s="18">
        <v>1985</v>
      </c>
      <c r="J10" s="17">
        <v>4752</v>
      </c>
      <c r="K10" s="18">
        <v>6366</v>
      </c>
      <c r="L10" s="17">
        <v>1885</v>
      </c>
      <c r="M10" s="17">
        <v>4481</v>
      </c>
      <c r="N10" s="14">
        <v>5259</v>
      </c>
      <c r="O10" s="19">
        <v>1316</v>
      </c>
      <c r="P10" s="19">
        <v>3943</v>
      </c>
      <c r="Q10" s="11">
        <f t="shared" si="1"/>
        <v>5007</v>
      </c>
      <c r="R10" s="19">
        <v>1227</v>
      </c>
      <c r="S10" s="19">
        <v>3780</v>
      </c>
      <c r="T10" s="10" t="s">
        <v>20</v>
      </c>
    </row>
    <row r="11" spans="1:20" s="9" customFormat="1" ht="30" customHeight="1" x14ac:dyDescent="0.3">
      <c r="A11" s="13"/>
      <c r="B11" s="13" t="s">
        <v>21</v>
      </c>
      <c r="C11" s="13"/>
      <c r="D11" s="13"/>
      <c r="E11" s="14">
        <f>SUM(F11:G11)</f>
        <v>50</v>
      </c>
      <c r="F11" s="15">
        <v>20</v>
      </c>
      <c r="G11" s="16">
        <v>30</v>
      </c>
      <c r="H11" s="17">
        <v>66</v>
      </c>
      <c r="I11" s="18">
        <v>27</v>
      </c>
      <c r="J11" s="17">
        <v>39</v>
      </c>
      <c r="K11" s="18">
        <v>400</v>
      </c>
      <c r="L11" s="17">
        <v>241</v>
      </c>
      <c r="M11" s="17">
        <v>159</v>
      </c>
      <c r="N11" s="14">
        <v>42</v>
      </c>
      <c r="O11" s="15">
        <v>15</v>
      </c>
      <c r="P11" s="15">
        <v>27</v>
      </c>
      <c r="Q11" s="11">
        <f t="shared" si="1"/>
        <v>25</v>
      </c>
      <c r="R11" s="15">
        <v>8</v>
      </c>
      <c r="S11" s="15">
        <v>17</v>
      </c>
      <c r="T11" s="10" t="s">
        <v>22</v>
      </c>
    </row>
    <row r="12" spans="1:20" s="9" customFormat="1" ht="30" customHeight="1" x14ac:dyDescent="0.3">
      <c r="A12" s="13"/>
      <c r="B12" s="13" t="s">
        <v>23</v>
      </c>
      <c r="C12" s="13"/>
      <c r="D12" s="13"/>
      <c r="E12" s="14">
        <f>SUM(F12:G12)</f>
        <v>43</v>
      </c>
      <c r="F12" s="15">
        <v>25</v>
      </c>
      <c r="G12" s="16">
        <v>18</v>
      </c>
      <c r="H12" s="17">
        <v>55</v>
      </c>
      <c r="I12" s="18">
        <v>32</v>
      </c>
      <c r="J12" s="17">
        <v>23</v>
      </c>
      <c r="K12" s="18">
        <v>76</v>
      </c>
      <c r="L12" s="17">
        <v>39</v>
      </c>
      <c r="M12" s="17">
        <v>37</v>
      </c>
      <c r="N12" s="14">
        <v>34</v>
      </c>
      <c r="O12" s="15">
        <v>20</v>
      </c>
      <c r="P12" s="15">
        <v>14</v>
      </c>
      <c r="Q12" s="11">
        <f t="shared" si="1"/>
        <v>23</v>
      </c>
      <c r="R12" s="15">
        <v>13</v>
      </c>
      <c r="S12" s="15">
        <v>10</v>
      </c>
      <c r="T12" s="10" t="s">
        <v>24</v>
      </c>
    </row>
    <row r="13" spans="1:20" s="9" customFormat="1" ht="27.95" customHeight="1" x14ac:dyDescent="0.3">
      <c r="E13" s="47" t="s">
        <v>25</v>
      </c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9"/>
      <c r="T13" s="10"/>
    </row>
    <row r="14" spans="1:20" s="9" customFormat="1" ht="30" customHeight="1" x14ac:dyDescent="0.3">
      <c r="A14" s="45" t="s">
        <v>7</v>
      </c>
      <c r="B14" s="45"/>
      <c r="C14" s="45"/>
      <c r="D14" s="46"/>
      <c r="E14" s="23">
        <f>SUM(E15:E18)</f>
        <v>122429</v>
      </c>
      <c r="F14" s="23">
        <f t="shared" ref="F14:S14" si="2">SUM(F15:F18)</f>
        <v>61634</v>
      </c>
      <c r="G14" s="23">
        <f t="shared" si="2"/>
        <v>60795</v>
      </c>
      <c r="H14" s="23">
        <f t="shared" si="2"/>
        <v>134606</v>
      </c>
      <c r="I14" s="23">
        <f t="shared" si="2"/>
        <v>67521</v>
      </c>
      <c r="J14" s="23">
        <f t="shared" si="2"/>
        <v>67005</v>
      </c>
      <c r="K14" s="23">
        <f t="shared" si="2"/>
        <v>128282</v>
      </c>
      <c r="L14" s="23">
        <f t="shared" si="2"/>
        <v>65012</v>
      </c>
      <c r="M14" s="23">
        <f t="shared" si="2"/>
        <v>63270</v>
      </c>
      <c r="N14" s="23">
        <f t="shared" si="2"/>
        <v>120688</v>
      </c>
      <c r="O14" s="23">
        <f t="shared" si="2"/>
        <v>61186</v>
      </c>
      <c r="P14" s="23">
        <f t="shared" si="2"/>
        <v>59502</v>
      </c>
      <c r="Q14" s="23">
        <f t="shared" si="2"/>
        <v>115427</v>
      </c>
      <c r="R14" s="23">
        <f t="shared" si="2"/>
        <v>58317</v>
      </c>
      <c r="S14" s="23">
        <f t="shared" si="2"/>
        <v>57110</v>
      </c>
      <c r="T14" s="12" t="s">
        <v>6</v>
      </c>
    </row>
    <row r="15" spans="1:20" s="9" customFormat="1" ht="30" customHeight="1" x14ac:dyDescent="0.3">
      <c r="B15" s="9" t="s">
        <v>26</v>
      </c>
      <c r="E15" s="19">
        <v>17865</v>
      </c>
      <c r="F15" s="19">
        <v>7671</v>
      </c>
      <c r="G15" s="22">
        <v>10194</v>
      </c>
      <c r="H15" s="17">
        <v>18231</v>
      </c>
      <c r="I15" s="18">
        <v>7750</v>
      </c>
      <c r="J15" s="17">
        <v>10401</v>
      </c>
      <c r="K15" s="24">
        <v>16407</v>
      </c>
      <c r="L15" s="18">
        <v>7110</v>
      </c>
      <c r="M15" s="17">
        <v>9297</v>
      </c>
      <c r="N15" s="19">
        <v>17914</v>
      </c>
      <c r="O15" s="19">
        <v>7936</v>
      </c>
      <c r="P15" s="22">
        <v>9978</v>
      </c>
      <c r="Q15" s="19">
        <v>16001</v>
      </c>
      <c r="R15" s="19">
        <v>6875</v>
      </c>
      <c r="S15" s="22">
        <v>9126</v>
      </c>
      <c r="T15" s="10" t="s">
        <v>27</v>
      </c>
    </row>
    <row r="16" spans="1:20" s="9" customFormat="1" ht="30" customHeight="1" x14ac:dyDescent="0.3">
      <c r="B16" s="9" t="s">
        <v>28</v>
      </c>
      <c r="E16" s="19">
        <v>29519</v>
      </c>
      <c r="F16" s="19">
        <v>15226</v>
      </c>
      <c r="G16" s="22">
        <v>14293</v>
      </c>
      <c r="H16" s="17">
        <v>35826</v>
      </c>
      <c r="I16" s="18">
        <v>18285</v>
      </c>
      <c r="J16" s="17">
        <v>17541</v>
      </c>
      <c r="K16" s="24">
        <v>34918</v>
      </c>
      <c r="L16" s="18">
        <v>18031</v>
      </c>
      <c r="M16" s="17">
        <v>16887</v>
      </c>
      <c r="N16" s="19">
        <v>27977</v>
      </c>
      <c r="O16" s="19">
        <v>14238</v>
      </c>
      <c r="P16" s="22">
        <v>13739</v>
      </c>
      <c r="Q16" s="19">
        <v>26782</v>
      </c>
      <c r="R16" s="19">
        <v>13645</v>
      </c>
      <c r="S16" s="22">
        <v>13137</v>
      </c>
      <c r="T16" s="25" t="s">
        <v>29</v>
      </c>
    </row>
    <row r="17" spans="1:20" s="9" customFormat="1" ht="30" customHeight="1" x14ac:dyDescent="0.3">
      <c r="B17" s="9" t="s">
        <v>30</v>
      </c>
      <c r="E17" s="19">
        <v>55084</v>
      </c>
      <c r="F17" s="19">
        <v>28547</v>
      </c>
      <c r="G17" s="22">
        <v>26537</v>
      </c>
      <c r="H17" s="17">
        <v>60919</v>
      </c>
      <c r="I17" s="18">
        <v>31375</v>
      </c>
      <c r="J17" s="17">
        <v>29544</v>
      </c>
      <c r="K17" s="24">
        <v>57129</v>
      </c>
      <c r="L17" s="18">
        <v>29583</v>
      </c>
      <c r="M17" s="17">
        <v>27546</v>
      </c>
      <c r="N17" s="19">
        <v>55851</v>
      </c>
      <c r="O17" s="19">
        <v>29218</v>
      </c>
      <c r="P17" s="22">
        <v>26633</v>
      </c>
      <c r="Q17" s="19">
        <v>54019</v>
      </c>
      <c r="R17" s="19">
        <v>28192</v>
      </c>
      <c r="S17" s="22">
        <v>25827</v>
      </c>
      <c r="T17" s="25" t="s">
        <v>31</v>
      </c>
    </row>
    <row r="18" spans="1:20" s="9" customFormat="1" ht="30" customHeight="1" x14ac:dyDescent="0.3">
      <c r="B18" s="9" t="s">
        <v>32</v>
      </c>
      <c r="E18" s="19">
        <v>19961</v>
      </c>
      <c r="F18" s="19">
        <v>10190</v>
      </c>
      <c r="G18" s="22">
        <v>9771</v>
      </c>
      <c r="H18" s="17">
        <v>19630</v>
      </c>
      <c r="I18" s="18">
        <v>10111</v>
      </c>
      <c r="J18" s="17">
        <v>9519</v>
      </c>
      <c r="K18" s="24">
        <v>19828</v>
      </c>
      <c r="L18" s="18">
        <v>10288</v>
      </c>
      <c r="M18" s="17">
        <v>9540</v>
      </c>
      <c r="N18" s="19">
        <v>18946</v>
      </c>
      <c r="O18" s="19">
        <v>9794</v>
      </c>
      <c r="P18" s="22">
        <v>9152</v>
      </c>
      <c r="Q18" s="19">
        <v>18625</v>
      </c>
      <c r="R18" s="19">
        <v>9605</v>
      </c>
      <c r="S18" s="22">
        <v>9020</v>
      </c>
      <c r="T18" s="25" t="s">
        <v>33</v>
      </c>
    </row>
    <row r="19" spans="1:20" ht="6" customHeight="1" x14ac:dyDescent="0.3">
      <c r="A19" s="9"/>
      <c r="B19" s="9"/>
      <c r="C19" s="9"/>
      <c r="D19" s="9"/>
      <c r="E19" s="34"/>
      <c r="F19" s="34"/>
      <c r="G19" s="34"/>
      <c r="H19" s="25"/>
      <c r="I19" s="25"/>
      <c r="J19" s="34"/>
      <c r="K19" s="9"/>
      <c r="L19" s="25"/>
      <c r="M19" s="34"/>
      <c r="N19" s="9"/>
      <c r="O19" s="25"/>
      <c r="P19" s="34"/>
      <c r="Q19" s="35"/>
      <c r="R19" s="36"/>
      <c r="S19" s="37"/>
      <c r="T19" s="38"/>
    </row>
    <row r="20" spans="1:20" ht="9.9499999999999993" customHeight="1" x14ac:dyDescent="0.3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</row>
    <row r="21" spans="1:20" s="9" customFormat="1" ht="21" customHeight="1" x14ac:dyDescent="0.3">
      <c r="B21" s="39" t="s">
        <v>34</v>
      </c>
      <c r="K21" s="9" t="s">
        <v>35</v>
      </c>
      <c r="T21" s="26"/>
    </row>
    <row r="22" spans="1:20" s="9" customFormat="1" ht="21" customHeight="1" x14ac:dyDescent="0.3">
      <c r="B22" s="39" t="s">
        <v>39</v>
      </c>
      <c r="C22" s="27"/>
      <c r="D22" s="27"/>
      <c r="E22" s="27"/>
      <c r="F22" s="27"/>
      <c r="G22" s="27"/>
      <c r="H22" s="27"/>
      <c r="K22" s="9" t="s">
        <v>40</v>
      </c>
      <c r="T22" s="26"/>
    </row>
    <row r="28" spans="1:20" ht="21.75" x14ac:dyDescent="0.5">
      <c r="D28"/>
    </row>
    <row r="29" spans="1:20" ht="21.75" x14ac:dyDescent="0.5">
      <c r="D29"/>
    </row>
  </sheetData>
  <mergeCells count="11">
    <mergeCell ref="T4:T6"/>
    <mergeCell ref="E4:G4"/>
    <mergeCell ref="H4:J4"/>
    <mergeCell ref="K4:M4"/>
    <mergeCell ref="N4:P4"/>
    <mergeCell ref="Q4:S4"/>
    <mergeCell ref="A5:D5"/>
    <mergeCell ref="E7:S7"/>
    <mergeCell ref="A8:D8"/>
    <mergeCell ref="E13:S13"/>
    <mergeCell ref="A14:D14"/>
  </mergeCells>
  <pageMargins left="0.28000000000000003" right="0.17" top="0.52" bottom="0.59055118110236204" header="0.25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T4</vt:lpstr>
      <vt:lpstr>'T4'!Print_Area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KKD Windows7 V.11_x86</cp:lastModifiedBy>
  <cp:lastPrinted>2017-06-17T10:12:17Z</cp:lastPrinted>
  <dcterms:created xsi:type="dcterms:W3CDTF">2016-10-05T07:09:09Z</dcterms:created>
  <dcterms:modified xsi:type="dcterms:W3CDTF">2017-06-21T09:53:46Z</dcterms:modified>
</cp:coreProperties>
</file>