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esktop\"/>
    </mc:Choice>
  </mc:AlternateContent>
  <bookViews>
    <workbookView xWindow="0" yWindow="0" windowWidth="20490" windowHeight="7680"/>
  </bookViews>
  <sheets>
    <sheet name="ตารางที่4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8" i="1" l="1"/>
  <c r="B17" i="1" s="1"/>
  <c r="C18" i="1"/>
  <c r="C17" i="1" s="1"/>
  <c r="D18" i="1"/>
  <c r="B19" i="1"/>
  <c r="C19" i="1"/>
  <c r="D19" i="1"/>
  <c r="B20" i="1"/>
  <c r="C20" i="1"/>
  <c r="D20" i="1"/>
  <c r="B21" i="1"/>
  <c r="C21" i="1"/>
  <c r="D21" i="1"/>
  <c r="D17" i="1" s="1"/>
  <c r="B22" i="1"/>
  <c r="C22" i="1"/>
  <c r="D22" i="1"/>
  <c r="B23" i="1"/>
  <c r="C23" i="1"/>
  <c r="D23" i="1"/>
  <c r="B24" i="1"/>
  <c r="C24" i="1"/>
  <c r="D24" i="1"/>
  <c r="B25" i="1"/>
  <c r="C25" i="1"/>
  <c r="D25" i="1"/>
  <c r="B26" i="1"/>
  <c r="C26" i="1"/>
  <c r="D26" i="1"/>
</calcChain>
</file>

<file path=xl/sharedStrings.xml><?xml version="1.0" encoding="utf-8"?>
<sst xmlns="http://schemas.openxmlformats.org/spreadsheetml/2006/main" count="36" uniqueCount="22">
  <si>
    <t>ที่มา : การสำรวจภาวะการทำงานของประชากร จังหวัดพิษณุโลก  เดือนเมษายน พ.ศ. 2559</t>
  </si>
  <si>
    <t>-</t>
  </si>
  <si>
    <t>10. คนงานซึ่งมิได้จำแนกไว้ในหมวดอื่น</t>
  </si>
  <si>
    <t>9. อาชีพขั้นพื้นฐานต่างๆ ในด้านการขายและการให้บริการ</t>
  </si>
  <si>
    <t xml:space="preserve">8. ผู้ปฎิบัติการโรงงานและเครื่องจักร และผู้ปฎิบัติงานด้านการประกอบ
</t>
  </si>
  <si>
    <t>7. ผู้ปฎิบัติงานด้านความสามารถทางฝีมือและธุรกิจอื่นๆ ที่เกี่ยวข้อง</t>
  </si>
  <si>
    <t>6. ผู้ปฎิบัติงานที่มีฝีมือในด้านการเกษตร และการประมง</t>
  </si>
  <si>
    <t>5. พนักงานบริการและพนักงานในร้านค้าและตลาด</t>
  </si>
  <si>
    <t>4. เสมียน</t>
  </si>
  <si>
    <t xml:space="preserve">3. ผู้ประกอบวิชาชีพด้านเทคนิคสาขาต่างๆ และอาชีพที่เกี่ยวข้อง
</t>
  </si>
  <si>
    <t>2. ผู้ประกอบวิชาชีพด้านต่างๆ</t>
  </si>
  <si>
    <t>1. ผู้บัญญัติกฎหมาย ข้าราชการระดับอาวุโส และผู้จัดการ</t>
  </si>
  <si>
    <t>ยอดรวม</t>
  </si>
  <si>
    <t>ร้อยละ</t>
  </si>
  <si>
    <t>8. ผู้ปฎิบัติการโรงงานและเครื่องจักร และผู้ปฎิบัติงานด้านการประกอบ</t>
  </si>
  <si>
    <t>3. ผู้ประกอบวิชาชีพด้านเทคนิคสาขาต่างๆ และอาชีพที่เกี่ยวข้อง</t>
  </si>
  <si>
    <t>จำนวน</t>
  </si>
  <si>
    <t>หญิง</t>
  </si>
  <si>
    <t>ชาย</t>
  </si>
  <si>
    <t>รวม</t>
  </si>
  <si>
    <t>อาชีพ</t>
  </si>
  <si>
    <t>ตารางที่ 4  จำนวนและร้อยละของผู้มีงานทำจำแนกตามอาชีพและเพศ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</si>
</sst>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87" formatCode="0.0"/>
    <numFmt numFmtId="188" formatCode="_-* #,##0_-;\-* #,##0_-;_-* &quot;-&quot;??_-;_-@_-"/>
    <numFmt numFmtId="189" formatCode="#,##0.0;\(#,##0.0\);&quot;-&quot;;\-@\-"/>
  </numFmts>
  <fonts count="8" x14ac:knownFonts="1">
    <font>
      <sz val="14"/>
      <name val="Cordia New"/>
      <charset val="222"/>
    </font>
    <font>
      <sz val="14"/>
      <name val="Cordia New"/>
      <charset val="222"/>
    </font>
    <font>
      <sz val="14"/>
      <name val="TH SarabunPSK"/>
      <family val="2"/>
    </font>
    <font>
      <sz val="13"/>
      <name val="TH SarabunPSK"/>
      <family val="2"/>
    </font>
    <font>
      <b/>
      <sz val="14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3">
    <xf numFmtId="0" fontId="0" fillId="0" borderId="0" xfId="0"/>
    <xf numFmtId="0" fontId="2" fillId="0" borderId="0" xfId="0" applyFont="1" applyAlignment="1">
      <alignment vertical="distributed"/>
    </xf>
    <xf numFmtId="0" fontId="2" fillId="0" borderId="0" xfId="0" applyFont="1"/>
    <xf numFmtId="187" fontId="2" fillId="0" borderId="0" xfId="0" applyNumberFormat="1" applyFont="1"/>
    <xf numFmtId="0" fontId="2" fillId="0" borderId="0" xfId="0" applyFont="1" applyFill="1" applyBorder="1" applyAlignment="1">
      <alignment vertical="center"/>
    </xf>
    <xf numFmtId="188" fontId="3" fillId="0" borderId="1" xfId="1" applyNumberFormat="1" applyFont="1" applyBorder="1" applyAlignment="1">
      <alignment horizontal="right"/>
    </xf>
    <xf numFmtId="0" fontId="2" fillId="0" borderId="1" xfId="0" applyFont="1" applyBorder="1" applyAlignment="1">
      <alignment vertical="center"/>
    </xf>
    <xf numFmtId="189" fontId="2" fillId="0" borderId="0" xfId="0" applyNumberFormat="1" applyFont="1" applyBorder="1" applyAlignment="1">
      <alignment horizontal="right"/>
    </xf>
    <xf numFmtId="0" fontId="2" fillId="0" borderId="0" xfId="0" applyFont="1" applyAlignment="1">
      <alignment vertical="center"/>
    </xf>
    <xf numFmtId="189" fontId="2" fillId="0" borderId="0" xfId="0" applyNumberFormat="1" applyFont="1" applyBorder="1" applyAlignment="1">
      <alignment horizontal="right" vertical="top"/>
    </xf>
    <xf numFmtId="0" fontId="2" fillId="0" borderId="0" xfId="0" applyFont="1" applyAlignment="1">
      <alignment vertical="center" wrapText="1"/>
    </xf>
    <xf numFmtId="0" fontId="2" fillId="0" borderId="0" xfId="0" applyFont="1" applyBorder="1" applyAlignment="1">
      <alignment vertical="distributed"/>
    </xf>
    <xf numFmtId="0" fontId="2" fillId="0" borderId="0" xfId="0" applyFont="1" applyAlignment="1"/>
    <xf numFmtId="0" fontId="4" fillId="0" borderId="0" xfId="0" applyFont="1" applyAlignment="1">
      <alignment vertical="distributed"/>
    </xf>
    <xf numFmtId="0" fontId="4" fillId="0" borderId="0" xfId="0" applyFont="1" applyBorder="1" applyAlignment="1">
      <alignment vertical="distributed"/>
    </xf>
    <xf numFmtId="187" fontId="4" fillId="0" borderId="0" xfId="0" applyNumberFormat="1" applyFont="1" applyAlignment="1">
      <alignment horizontal="right" vertical="distributed"/>
    </xf>
    <xf numFmtId="0" fontId="4" fillId="0" borderId="0" xfId="0" applyFont="1" applyAlignment="1">
      <alignment horizontal="center" vertical="distributed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right"/>
    </xf>
    <xf numFmtId="188" fontId="3" fillId="0" borderId="0" xfId="1" applyNumberFormat="1" applyFont="1" applyAlignment="1">
      <alignment horizontal="right"/>
    </xf>
    <xf numFmtId="0" fontId="2" fillId="0" borderId="0" xfId="0" applyFont="1" applyBorder="1" applyAlignment="1">
      <alignment vertical="center"/>
    </xf>
    <xf numFmtId="3" fontId="5" fillId="0" borderId="0" xfId="0" applyNumberFormat="1" applyFont="1" applyAlignment="1">
      <alignment horizontal="right"/>
    </xf>
    <xf numFmtId="3" fontId="6" fillId="0" borderId="0" xfId="0" applyNumberFormat="1" applyFont="1" applyAlignment="1">
      <alignment horizontal="right"/>
    </xf>
    <xf numFmtId="3" fontId="4" fillId="0" borderId="0" xfId="0" applyNumberFormat="1" applyFont="1" applyBorder="1" applyAlignment="1">
      <alignment vertical="distributed"/>
    </xf>
    <xf numFmtId="3" fontId="2" fillId="0" borderId="0" xfId="0" applyNumberFormat="1" applyFont="1" applyAlignment="1">
      <alignment horizontal="right"/>
    </xf>
    <xf numFmtId="3" fontId="4" fillId="0" borderId="0" xfId="0" applyNumberFormat="1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distributed"/>
    </xf>
    <xf numFmtId="0" fontId="4" fillId="0" borderId="2" xfId="0" applyFont="1" applyBorder="1" applyAlignment="1">
      <alignment horizontal="right" vertical="distributed"/>
    </xf>
    <xf numFmtId="0" fontId="4" fillId="0" borderId="0" xfId="0" applyFont="1" applyBorder="1" applyAlignment="1">
      <alignment horizontal="center" vertical="distributed"/>
    </xf>
    <xf numFmtId="0" fontId="4" fillId="0" borderId="3" xfId="0" applyFont="1" applyBorder="1" applyAlignment="1">
      <alignment horizontal="right" vertical="distributed"/>
    </xf>
    <xf numFmtId="0" fontId="4" fillId="0" borderId="3" xfId="0" applyFont="1" applyBorder="1" applyAlignment="1">
      <alignment horizontal="center" vertical="distributed"/>
    </xf>
    <xf numFmtId="0" fontId="7" fillId="0" borderId="0" xfId="0" applyFont="1" applyAlignment="1">
      <alignment horizontal="left" vertical="distributed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9"/>
  <sheetViews>
    <sheetView tabSelected="1" zoomScaleNormal="100" workbookViewId="0">
      <selection activeCell="H8" sqref="H8"/>
    </sheetView>
  </sheetViews>
  <sheetFormatPr defaultRowHeight="18.95" customHeight="1" x14ac:dyDescent="0.5"/>
  <cols>
    <col min="1" max="1" width="51.7109375" style="1" customWidth="1"/>
    <col min="2" max="2" width="12.5703125" style="1" customWidth="1"/>
    <col min="3" max="3" width="14.28515625" style="1" customWidth="1"/>
    <col min="4" max="4" width="14.7109375" style="1" customWidth="1"/>
    <col min="5" max="16384" width="9.140625" style="1"/>
  </cols>
  <sheetData>
    <row r="1" spans="1:8" s="13" customFormat="1" ht="24" customHeight="1" x14ac:dyDescent="0.5">
      <c r="A1" s="32" t="s">
        <v>21</v>
      </c>
      <c r="B1" s="32"/>
      <c r="C1" s="32"/>
      <c r="D1" s="1"/>
    </row>
    <row r="2" spans="1:8" s="13" customFormat="1" ht="13.5" customHeight="1" x14ac:dyDescent="0.5">
      <c r="A2" s="16"/>
      <c r="B2" s="16"/>
      <c r="C2" s="16"/>
      <c r="D2" s="16"/>
    </row>
    <row r="3" spans="1:8" s="13" customFormat="1" ht="21.95" customHeight="1" x14ac:dyDescent="0.5">
      <c r="A3" s="31" t="s">
        <v>20</v>
      </c>
      <c r="B3" s="30" t="s">
        <v>19</v>
      </c>
      <c r="C3" s="30" t="s">
        <v>18</v>
      </c>
      <c r="D3" s="30" t="s">
        <v>17</v>
      </c>
      <c r="E3" s="14"/>
    </row>
    <row r="4" spans="1:8" s="13" customFormat="1" ht="24" customHeight="1" x14ac:dyDescent="0.5">
      <c r="A4" s="29"/>
      <c r="B4" s="27"/>
      <c r="C4" s="28" t="s">
        <v>16</v>
      </c>
      <c r="D4" s="27"/>
      <c r="E4" s="14"/>
    </row>
    <row r="5" spans="1:8" s="13" customFormat="1" ht="24" customHeight="1" x14ac:dyDescent="0.25">
      <c r="A5" s="26" t="s">
        <v>12</v>
      </c>
      <c r="B5" s="25">
        <v>475544.45</v>
      </c>
      <c r="C5" s="25">
        <v>253933.36</v>
      </c>
      <c r="D5" s="25">
        <v>221611.09</v>
      </c>
      <c r="E5" s="23"/>
      <c r="F5" s="22"/>
      <c r="G5" s="21"/>
      <c r="H5" s="21"/>
    </row>
    <row r="6" spans="1:8" ht="24" customHeight="1" x14ac:dyDescent="0.3">
      <c r="A6" s="12" t="s">
        <v>11</v>
      </c>
      <c r="B6" s="24">
        <v>18632.72</v>
      </c>
      <c r="C6" s="24">
        <v>14473.43</v>
      </c>
      <c r="D6" s="24">
        <v>4159.29</v>
      </c>
      <c r="E6" s="23"/>
      <c r="F6" s="22"/>
      <c r="G6" s="21"/>
      <c r="H6" s="21"/>
    </row>
    <row r="7" spans="1:8" ht="24" customHeight="1" x14ac:dyDescent="0.3">
      <c r="A7" s="8" t="s">
        <v>10</v>
      </c>
      <c r="B7" s="24">
        <v>31078.14</v>
      </c>
      <c r="C7" s="24">
        <v>11522.73</v>
      </c>
      <c r="D7" s="24">
        <v>19555.419999999998</v>
      </c>
      <c r="E7" s="23"/>
      <c r="F7" s="22"/>
      <c r="G7" s="21"/>
      <c r="H7" s="21"/>
    </row>
    <row r="8" spans="1:8" ht="24" customHeight="1" x14ac:dyDescent="0.3">
      <c r="A8" s="10" t="s">
        <v>15</v>
      </c>
      <c r="B8" s="24">
        <v>13256.44</v>
      </c>
      <c r="C8" s="24">
        <v>8658.85</v>
      </c>
      <c r="D8" s="24">
        <v>4597.6000000000004</v>
      </c>
      <c r="E8" s="23"/>
      <c r="F8" s="22"/>
      <c r="G8" s="21"/>
      <c r="H8" s="21"/>
    </row>
    <row r="9" spans="1:8" ht="24" customHeight="1" x14ac:dyDescent="0.3">
      <c r="A9" s="8" t="s">
        <v>8</v>
      </c>
      <c r="B9" s="24">
        <v>14524.31</v>
      </c>
      <c r="C9" s="24">
        <v>5087.67</v>
      </c>
      <c r="D9" s="24">
        <v>9436.64</v>
      </c>
      <c r="E9" s="23"/>
      <c r="F9" s="22"/>
      <c r="G9" s="21"/>
      <c r="H9" s="21"/>
    </row>
    <row r="10" spans="1:8" ht="24" customHeight="1" x14ac:dyDescent="0.3">
      <c r="A10" s="8" t="s">
        <v>7</v>
      </c>
      <c r="B10" s="24">
        <v>103826.42</v>
      </c>
      <c r="C10" s="24">
        <v>37263.15</v>
      </c>
      <c r="D10" s="24">
        <v>66563.27</v>
      </c>
      <c r="E10" s="23"/>
      <c r="F10" s="22"/>
      <c r="G10" s="21"/>
      <c r="H10" s="21"/>
    </row>
    <row r="11" spans="1:8" ht="24" customHeight="1" x14ac:dyDescent="0.3">
      <c r="A11" s="8" t="s">
        <v>6</v>
      </c>
      <c r="B11" s="24">
        <v>134500.54999999999</v>
      </c>
      <c r="C11" s="24">
        <v>81926.69</v>
      </c>
      <c r="D11" s="24">
        <v>52573.85</v>
      </c>
      <c r="E11" s="23"/>
      <c r="F11" s="22"/>
      <c r="G11" s="21"/>
      <c r="H11" s="21"/>
    </row>
    <row r="12" spans="1:8" ht="24" customHeight="1" x14ac:dyDescent="0.3">
      <c r="A12" s="10" t="s">
        <v>5</v>
      </c>
      <c r="B12" s="24">
        <v>69213.7</v>
      </c>
      <c r="C12" s="24">
        <v>49009.52</v>
      </c>
      <c r="D12" s="24">
        <v>20204.18</v>
      </c>
      <c r="E12" s="23"/>
      <c r="F12" s="22"/>
      <c r="G12" s="21"/>
      <c r="H12" s="21"/>
    </row>
    <row r="13" spans="1:8" ht="24" customHeight="1" x14ac:dyDescent="0.3">
      <c r="A13" s="10" t="s">
        <v>14</v>
      </c>
      <c r="B13" s="24">
        <v>24202.54</v>
      </c>
      <c r="C13" s="24">
        <v>15811.59</v>
      </c>
      <c r="D13" s="24">
        <v>8390.94</v>
      </c>
      <c r="E13" s="23"/>
      <c r="F13" s="22"/>
      <c r="G13" s="21"/>
      <c r="H13" s="21"/>
    </row>
    <row r="14" spans="1:8" ht="24" customHeight="1" x14ac:dyDescent="0.3">
      <c r="A14" s="8" t="s">
        <v>3</v>
      </c>
      <c r="B14" s="24">
        <v>66309.62</v>
      </c>
      <c r="C14" s="24">
        <v>30179.73</v>
      </c>
      <c r="D14" s="24">
        <v>36129.89</v>
      </c>
      <c r="E14" s="23"/>
      <c r="F14" s="22"/>
      <c r="G14" s="21"/>
      <c r="H14" s="21"/>
    </row>
    <row r="15" spans="1:8" ht="24" customHeight="1" x14ac:dyDescent="0.3">
      <c r="A15" s="20" t="s">
        <v>2</v>
      </c>
      <c r="B15" s="19" t="s">
        <v>1</v>
      </c>
      <c r="C15" s="19" t="s">
        <v>1</v>
      </c>
      <c r="D15" s="19" t="s">
        <v>1</v>
      </c>
    </row>
    <row r="16" spans="1:8" ht="24" customHeight="1" x14ac:dyDescent="0.3">
      <c r="B16" s="17"/>
      <c r="C16" s="18" t="s">
        <v>13</v>
      </c>
      <c r="D16" s="17"/>
    </row>
    <row r="17" spans="1:5" s="13" customFormat="1" ht="24" customHeight="1" x14ac:dyDescent="0.5">
      <c r="A17" s="16" t="s">
        <v>12</v>
      </c>
      <c r="B17" s="15">
        <f>SUM(B18:B27)</f>
        <v>99.999997897147153</v>
      </c>
      <c r="C17" s="15">
        <f>SUM(C18:C27)</f>
        <v>100</v>
      </c>
      <c r="D17" s="15">
        <f>SUM(D18:D27)</f>
        <v>99.999995487590439</v>
      </c>
      <c r="E17" s="14"/>
    </row>
    <row r="18" spans="1:5" ht="24" customHeight="1" x14ac:dyDescent="0.3">
      <c r="A18" s="12" t="s">
        <v>11</v>
      </c>
      <c r="B18" s="7">
        <f>(B6/$B$5)*100</f>
        <v>3.9181868277508025</v>
      </c>
      <c r="C18" s="7">
        <f>(C6/$C$5)*100</f>
        <v>5.6996961722555879</v>
      </c>
      <c r="D18" s="7">
        <f>(D6/$D$5)*100</f>
        <v>1.8768419937828924</v>
      </c>
      <c r="E18" s="11"/>
    </row>
    <row r="19" spans="1:5" ht="24" customHeight="1" x14ac:dyDescent="0.3">
      <c r="A19" s="8" t="s">
        <v>10</v>
      </c>
      <c r="B19" s="7">
        <f>(B7/$B$5)*100</f>
        <v>6.5352755142027208</v>
      </c>
      <c r="C19" s="7">
        <f>(C7/$C$5)*100</f>
        <v>4.5376983945709224</v>
      </c>
      <c r="D19" s="7">
        <f>(D7/$D$5)*100</f>
        <v>8.8242064059158771</v>
      </c>
      <c r="E19" s="11"/>
    </row>
    <row r="20" spans="1:5" ht="24" customHeight="1" x14ac:dyDescent="0.5">
      <c r="A20" s="10" t="s">
        <v>9</v>
      </c>
      <c r="B20" s="9">
        <f>(B8/$B$5)*100</f>
        <v>2.7876342579542248</v>
      </c>
      <c r="C20" s="9">
        <f>(C8/$C$5)*100</f>
        <v>3.4098906894312746</v>
      </c>
      <c r="D20" s="9">
        <f>(D8/$D$5)*100</f>
        <v>2.0746254169861267</v>
      </c>
      <c r="E20" s="11"/>
    </row>
    <row r="21" spans="1:5" ht="24" customHeight="1" x14ac:dyDescent="0.3">
      <c r="A21" s="8" t="s">
        <v>8</v>
      </c>
      <c r="B21" s="7">
        <f>(B9/$B$5)*100</f>
        <v>3.0542486617181628</v>
      </c>
      <c r="C21" s="7">
        <f>(C9/$C$5)*100</f>
        <v>2.0035453396119363</v>
      </c>
      <c r="D21" s="7">
        <f>(D9/$D$5)*100</f>
        <v>4.2581984502670878</v>
      </c>
      <c r="E21" s="11"/>
    </row>
    <row r="22" spans="1:5" ht="24" customHeight="1" x14ac:dyDescent="0.3">
      <c r="A22" s="8" t="s">
        <v>7</v>
      </c>
      <c r="B22" s="7">
        <f>(B10/$B$5)*100</f>
        <v>21.833168276908708</v>
      </c>
      <c r="C22" s="7">
        <f>(C10/$C$5)*100</f>
        <v>14.674381499146078</v>
      </c>
      <c r="D22" s="7">
        <f>(D10/$D$5)*100</f>
        <v>30.03607355570518</v>
      </c>
      <c r="E22" s="11"/>
    </row>
    <row r="23" spans="1:5" ht="24" customHeight="1" x14ac:dyDescent="0.3">
      <c r="A23" s="8" t="s">
        <v>6</v>
      </c>
      <c r="B23" s="7">
        <f>(B11/$B$5)*100</f>
        <v>28.283486433287148</v>
      </c>
      <c r="C23" s="7">
        <f>(C11/$C$5)*100</f>
        <v>32.263066971586561</v>
      </c>
      <c r="D23" s="7">
        <f>(D11/$D$5)*100</f>
        <v>23.723474308077272</v>
      </c>
      <c r="E23" s="11"/>
    </row>
    <row r="24" spans="1:5" ht="24" customHeight="1" x14ac:dyDescent="0.5">
      <c r="A24" s="10" t="s">
        <v>5</v>
      </c>
      <c r="B24" s="9">
        <f>(B12/$B$5)*100</f>
        <v>14.554622601525471</v>
      </c>
      <c r="C24" s="9">
        <f>(C12/$C$5)*100</f>
        <v>19.300150244142795</v>
      </c>
      <c r="D24" s="9">
        <f>(D12/$D$5)*100</f>
        <v>9.1169534882031407</v>
      </c>
    </row>
    <row r="25" spans="1:5" ht="24" customHeight="1" x14ac:dyDescent="0.5">
      <c r="A25" s="10" t="s">
        <v>4</v>
      </c>
      <c r="B25" s="9">
        <f>(B13/$B$5)*100</f>
        <v>5.0894380115255258</v>
      </c>
      <c r="C25" s="9">
        <f>(C13/$C$5)*100</f>
        <v>6.2266690756976555</v>
      </c>
      <c r="D25" s="9">
        <f>(D13/$D$5)*100</f>
        <v>3.7863357831054398</v>
      </c>
    </row>
    <row r="26" spans="1:5" ht="24" customHeight="1" x14ac:dyDescent="0.3">
      <c r="A26" s="8" t="s">
        <v>3</v>
      </c>
      <c r="B26" s="7">
        <f>(B14/$B$5)*100</f>
        <v>13.943937312274382</v>
      </c>
      <c r="C26" s="7">
        <f>(C14/$C$5)*100</f>
        <v>11.884901613557195</v>
      </c>
      <c r="D26" s="7">
        <f>(D14/$D$5)*100</f>
        <v>16.303286085547434</v>
      </c>
    </row>
    <row r="27" spans="1:5" ht="24" customHeight="1" x14ac:dyDescent="0.3">
      <c r="A27" s="6" t="s">
        <v>2</v>
      </c>
      <c r="B27" s="5" t="s">
        <v>1</v>
      </c>
      <c r="C27" s="5" t="s">
        <v>1</v>
      </c>
      <c r="D27" s="5" t="s">
        <v>1</v>
      </c>
    </row>
    <row r="29" spans="1:5" s="2" customFormat="1" ht="24" customHeight="1" x14ac:dyDescent="0.3">
      <c r="A29" s="4" t="s">
        <v>0</v>
      </c>
      <c r="B29" s="3"/>
    </row>
  </sheetData>
  <mergeCells count="1">
    <mergeCell ref="A1:C1"/>
  </mergeCells>
  <pageMargins left="0.94" right="0.51" top="0.6692913385826772" bottom="0.19685039370078741" header="0.39" footer="0.39370078740157483"/>
  <pageSetup paperSize="9" firstPageNumber="12" orientation="portrait" useFirstPageNumber="1" r:id="rId1"/>
  <headerFooter alignWithMargins="0">
    <oddHeader xml:space="preserve">&amp;R22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2016-11-16T08:06:20Z</dcterms:created>
  <dcterms:modified xsi:type="dcterms:W3CDTF">2016-11-16T08:06:27Z</dcterms:modified>
</cp:coreProperties>
</file>