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B17" i="1" s="1"/>
  <c r="C20" i="1"/>
  <c r="D20" i="1"/>
  <c r="B21" i="1"/>
  <c r="C21" i="1"/>
  <c r="D21" i="1"/>
  <c r="B22" i="1"/>
  <c r="C22" i="1"/>
  <c r="D22" i="1"/>
  <c r="D17" i="1" s="1"/>
  <c r="B23" i="1"/>
  <c r="C23" i="1"/>
  <c r="D23" i="1"/>
  <c r="B24" i="1"/>
  <c r="C24" i="1"/>
  <c r="D24" i="1"/>
  <c r="B25" i="1"/>
  <c r="C25" i="1"/>
  <c r="C17" i="1" s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<sst xmlns="http://schemas.openxmlformats.org/spreadsheetml/2006/main" count="36" uniqueCount="20">
  <si>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ไตรมาสที่ 4   เดือนตุลาคม - ธันวาคม พ.ศ. 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</si>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</sst>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3" zoomScaleNormal="100" workbookViewId="0">
      <selection activeCell="D17" sqref="D17:D27"/>
    </sheetView>
  </sheetViews>
  <sheetFormatPr defaultRowHeight="18.95" customHeight="1" x14ac:dyDescent="0.5"/>
  <cols>
    <col min="1" max="1" width="50.85546875" style="1" customWidth="1"/>
    <col min="2" max="2" width="12.140625" style="1" customWidth="1"/>
    <col min="3" max="3" width="16" style="1" customWidth="1"/>
    <col min="4" max="4" width="14.7109375" style="1" customWidth="1"/>
    <col min="5" max="16384" width="9.140625" style="1"/>
  </cols>
  <sheetData>
    <row r="1" spans="1:8" s="13" customFormat="1" ht="24" customHeight="1" x14ac:dyDescent="0.5">
      <c r="A1" s="32" t="s">
        <v>19</v>
      </c>
      <c r="B1" s="32"/>
      <c r="C1" s="32"/>
      <c r="D1" s="1"/>
    </row>
    <row r="2" spans="1:8" s="13" customFormat="1" ht="13.5" customHeight="1" x14ac:dyDescent="0.5">
      <c r="A2" s="31"/>
      <c r="B2" s="31"/>
      <c r="C2" s="31"/>
      <c r="D2" s="31"/>
    </row>
    <row r="3" spans="1:8" s="13" customFormat="1" ht="24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24" customHeight="1" x14ac:dyDescent="0.5">
      <c r="A4" s="28"/>
      <c r="B4" s="26"/>
      <c r="C4" s="27" t="s">
        <v>14</v>
      </c>
      <c r="D4" s="26"/>
      <c r="E4" s="14"/>
    </row>
    <row r="5" spans="1:8" s="13" customFormat="1" ht="24" customHeight="1" x14ac:dyDescent="0.25">
      <c r="A5" s="16" t="s">
        <v>12</v>
      </c>
      <c r="B5" s="25">
        <v>488077.43</v>
      </c>
      <c r="C5" s="25">
        <v>259063.97</v>
      </c>
      <c r="D5" s="25">
        <v>229013.46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10946.34</v>
      </c>
      <c r="C6" s="24">
        <v>8898.09</v>
      </c>
      <c r="D6" s="24">
        <v>2048.25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27467.22</v>
      </c>
      <c r="C7" s="24">
        <v>10281.31</v>
      </c>
      <c r="D7" s="24">
        <v>17185.919999999998</v>
      </c>
      <c r="E7" s="23"/>
      <c r="F7" s="22"/>
      <c r="G7" s="21"/>
      <c r="H7" s="21"/>
    </row>
    <row r="8" spans="1:8" ht="24" customHeight="1" x14ac:dyDescent="0.3">
      <c r="A8" s="10" t="s">
        <v>9</v>
      </c>
      <c r="B8" s="24">
        <v>16732.2</v>
      </c>
      <c r="C8" s="24">
        <v>7185.67</v>
      </c>
      <c r="D8" s="24">
        <v>9546.5300000000007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17253.759999999998</v>
      </c>
      <c r="C9" s="24">
        <v>5516.57</v>
      </c>
      <c r="D9" s="24">
        <v>11737.19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96308.12</v>
      </c>
      <c r="C10" s="24">
        <v>35888.6</v>
      </c>
      <c r="D10" s="24">
        <v>60419.53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179480.99</v>
      </c>
      <c r="C11" s="24">
        <v>112488.27</v>
      </c>
      <c r="D11" s="24">
        <v>66992.72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52034.98</v>
      </c>
      <c r="C12" s="24">
        <v>37032.33</v>
      </c>
      <c r="D12" s="24">
        <v>15002.65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25496.11</v>
      </c>
      <c r="C13" s="24">
        <v>17045.939999999999</v>
      </c>
      <c r="D13" s="24">
        <v>8450.18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62357.7</v>
      </c>
      <c r="C14" s="24">
        <v>24727.200000000001</v>
      </c>
      <c r="D14" s="24">
        <v>37630.5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99.999997951144749</v>
      </c>
      <c r="C17" s="15">
        <f>SUM(C18:C27)</f>
        <v>100.00000386005047</v>
      </c>
      <c r="D17" s="15">
        <f>SUM(D18:D27)</f>
        <v>100.00000436655557</v>
      </c>
      <c r="E17" s="14"/>
    </row>
    <row r="18" spans="1:5" ht="24" customHeight="1" x14ac:dyDescent="0.3">
      <c r="A18" s="12" t="s">
        <v>11</v>
      </c>
      <c r="B18" s="7">
        <f>(B6/$B$5)*100</f>
        <v>2.242746606824249</v>
      </c>
      <c r="C18" s="7">
        <f>(C6/$C$5)*100</f>
        <v>3.4347076515503101</v>
      </c>
      <c r="D18" s="7">
        <f>(D6/$D$5)*100</f>
        <v>0.89437974519052288</v>
      </c>
      <c r="E18" s="11"/>
    </row>
    <row r="19" spans="1:5" ht="24" customHeight="1" x14ac:dyDescent="0.3">
      <c r="A19" s="8" t="s">
        <v>10</v>
      </c>
      <c r="B19" s="7">
        <f>(B7/$B$5)*100</f>
        <v>5.6276357626288931</v>
      </c>
      <c r="C19" s="7">
        <f>(C7/$C$5)*100</f>
        <v>3.9686375531109168</v>
      </c>
      <c r="D19" s="7">
        <f>(D7/$D$5)*100</f>
        <v>7.5043274749003821</v>
      </c>
      <c r="E19" s="11"/>
    </row>
    <row r="20" spans="1:5" ht="24" customHeight="1" x14ac:dyDescent="0.5">
      <c r="A20" s="10" t="s">
        <v>9</v>
      </c>
      <c r="B20" s="9">
        <f>(B8/$B$5)*100</f>
        <v>3.4281855647371366</v>
      </c>
      <c r="C20" s="9">
        <f>(C8/$C$5)*100</f>
        <v>2.7737048884103799</v>
      </c>
      <c r="D20" s="9">
        <f>(D8/$D$5)*100</f>
        <v>4.1685453772018466</v>
      </c>
      <c r="E20" s="11"/>
    </row>
    <row r="21" spans="1:5" ht="24" customHeight="1" x14ac:dyDescent="0.3">
      <c r="A21" s="8" t="s">
        <v>8</v>
      </c>
      <c r="B21" s="7">
        <f>(B9/$B$5)*100</f>
        <v>3.535045658636581</v>
      </c>
      <c r="C21" s="7">
        <f>(C9/$C$5)*100</f>
        <v>2.12942386392056</v>
      </c>
      <c r="D21" s="7">
        <f>(D9/$D$5)*100</f>
        <v>5.1251092403040417</v>
      </c>
      <c r="E21" s="11"/>
    </row>
    <row r="22" spans="1:5" ht="24" customHeight="1" x14ac:dyDescent="0.3">
      <c r="A22" s="8" t="s">
        <v>7</v>
      </c>
      <c r="B22" s="7">
        <f>(B10/$B$5)*100</f>
        <v>19.732139632025188</v>
      </c>
      <c r="C22" s="7">
        <f>(C10/$C$5)*100</f>
        <v>13.853180741420736</v>
      </c>
      <c r="D22" s="7">
        <f>(D10/$D$5)*100</f>
        <v>26.3825235425027</v>
      </c>
      <c r="E22" s="11"/>
    </row>
    <row r="23" spans="1:5" ht="24" customHeight="1" x14ac:dyDescent="0.3">
      <c r="A23" s="8" t="s">
        <v>6</v>
      </c>
      <c r="B23" s="7">
        <f>(B11/$B$5)*100</f>
        <v>36.773056684878867</v>
      </c>
      <c r="C23" s="7">
        <f>(C11/$C$5)*100</f>
        <v>43.421039984834636</v>
      </c>
      <c r="D23" s="7">
        <f>(D11/$D$5)*100</f>
        <v>29.252743485033587</v>
      </c>
      <c r="E23" s="11"/>
    </row>
    <row r="24" spans="1:5" ht="24" customHeight="1" x14ac:dyDescent="0.5">
      <c r="A24" s="10" t="s">
        <v>5</v>
      </c>
      <c r="B24" s="9">
        <f>(B12/$B$5)*100</f>
        <v>10.661214143829598</v>
      </c>
      <c r="C24" s="9">
        <f>(C12/$C$5)*100</f>
        <v>14.29466629419753</v>
      </c>
      <c r="D24" s="9">
        <f>(D12/$D$5)*100</f>
        <v>6.5509904963664587</v>
      </c>
    </row>
    <row r="25" spans="1:5" ht="24" customHeight="1" x14ac:dyDescent="0.5">
      <c r="A25" s="10" t="s">
        <v>4</v>
      </c>
      <c r="B25" s="9">
        <f>(B13/$B$5)*100</f>
        <v>5.223783857409674</v>
      </c>
      <c r="C25" s="9">
        <f>(C13/$C$5)*100</f>
        <v>6.5798188763956631</v>
      </c>
      <c r="D25" s="9">
        <f>(D13/$D$5)*100</f>
        <v>3.689818056982328</v>
      </c>
    </row>
    <row r="26" spans="1:5" ht="24" customHeight="1" x14ac:dyDescent="0.3">
      <c r="A26" s="8" t="s">
        <v>3</v>
      </c>
      <c r="B26" s="7">
        <f>(B14/$B$5)*100</f>
        <v>12.776190040174567</v>
      </c>
      <c r="C26" s="7">
        <f>(C14/$C$5)*100</f>
        <v>9.5448240062097405</v>
      </c>
      <c r="D26" s="7">
        <f>(D14/$D$5)*100</f>
        <v>16.431566948073709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39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2017-01-27T07:55:50Z</dcterms:created>
  <dcterms:modified xsi:type="dcterms:W3CDTF">2017-01-27T07:56:08Z</dcterms:modified>
</cp:coreProperties>
</file>