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4" sheetId="4" r:id="rId1"/>
  </sheets>
  <definedNames>
    <definedName name="_xlnm.Print_Area" localSheetId="0">'T-3.4'!$A$1:$W$36</definedName>
  </definedNames>
  <calcPr calcId="162913"/>
</workbook>
</file>

<file path=xl/calcChain.xml><?xml version="1.0" encoding="utf-8"?>
<calcChain xmlns="http://schemas.openxmlformats.org/spreadsheetml/2006/main">
  <c r="E13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14" i="4"/>
  <c r="G24" i="4"/>
  <c r="G13" i="4" s="1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G15" i="4"/>
  <c r="G16" i="4"/>
  <c r="G17" i="4"/>
  <c r="G18" i="4"/>
  <c r="G19" i="4"/>
  <c r="G20" i="4"/>
  <c r="G21" i="4"/>
  <c r="G22" i="4"/>
  <c r="G23" i="4"/>
  <c r="G25" i="4"/>
  <c r="G26" i="4"/>
  <c r="G27" i="4"/>
  <c r="G28" i="4"/>
  <c r="G29" i="4"/>
  <c r="G14" i="4"/>
  <c r="F14" i="4"/>
  <c r="M13" i="4"/>
  <c r="L13" i="4"/>
  <c r="K16" i="4"/>
  <c r="K17" i="4"/>
  <c r="K18" i="4"/>
  <c r="K19" i="4"/>
  <c r="K22" i="4"/>
  <c r="K23" i="4"/>
  <c r="K24" i="4"/>
  <c r="K26" i="4"/>
  <c r="K27" i="4"/>
  <c r="K13" i="4" l="1"/>
  <c r="H13" i="4" l="1"/>
  <c r="I13" i="4"/>
  <c r="J13" i="4"/>
  <c r="H21" i="4" l="1"/>
  <c r="H15" i="4"/>
  <c r="H16" i="4"/>
  <c r="H17" i="4"/>
  <c r="H18" i="4"/>
  <c r="H19" i="4"/>
  <c r="H20" i="4"/>
  <c r="H22" i="4"/>
  <c r="H23" i="4"/>
  <c r="H25" i="4"/>
  <c r="H26" i="4"/>
  <c r="H27" i="4"/>
  <c r="H28" i="4"/>
  <c r="H29" i="4"/>
  <c r="H14" i="4"/>
</calcChain>
</file>

<file path=xl/sharedStrings.xml><?xml version="1.0" encoding="utf-8"?>
<sst xmlns="http://schemas.openxmlformats.org/spreadsheetml/2006/main" count="217" uniqueCount="67">
  <si>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</si>
  <si>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</si>
  <si>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</si>
  <si>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</si>
  <si>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</si>
  <si>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</si>
  <si>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</si>
  <si>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</si>
  <si>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</si>
  <si>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</si>
  <si>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</si>
  <si>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</si>
  <si>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</si>
  <si>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</si>
  <si>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</si>
  <si>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</si>
  <si>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</si>
  <si>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</si>
  <si>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</si>
  <si>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</si>
  <si>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</si>
  <si>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</si>
  <si>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</si>
  <si>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</si>
  <si>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</si>
  <si>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>อื่น ๆ</t>
    </r>
    <r>
      <rPr>
        <vertAlign val="superscript"/>
        <sz val="11"/>
        <rFont val="TH SarabunPSK"/>
        <family val="2"/>
      </rPr>
      <t>1/</t>
    </r>
  </si>
  <si>
    <t xml:space="preserve">            Department of Local Administration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</si>
  <si>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</si>
  <si>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</si>
  <si>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</si>
  <si>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</si>
  <si>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</si>
  <si>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</si>
  <si>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</si>
  <si>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</si>
  <si>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</si>
  <si>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</si>
  <si>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</si>
  <si>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</si>
  <si>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</si>
  <si>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</si>
  <si>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</si>
  <si>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</si>
  <si>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</si>
  <si>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</si>
  <si>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</si>
  <si>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</si>
  <si>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</si>
  <si>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</si>
  <si>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</si>
  <si>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</si>
  <si>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</si>
  <si>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</si>
  <si>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</si>
  <si>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</si>
  <si>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</si>
  <si>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</si>
  <si>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</si>
  <si>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</si>
  <si>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   ที่มา:  สำนักงานเขตพื้นที่การศึกษาประถมศึกษา จังหวัดสงขลา เขต 1,2,3</t>
  </si>
  <si>
    <t xml:space="preserve">             สำนักงานเขตพื้นที่การศึกษามัธยมศึกษาเขต 16 จังหวัดสงขลา</t>
  </si>
  <si>
    <t xml:space="preserve">             กรมส่งเสริมการปกครองส่วนท้องถิ่น</t>
  </si>
  <si>
    <t xml:space="preserve">            Songkhla Secondary Educational Service Area Office, Area 16</t>
  </si>
  <si>
    <t>Source: Songkhla Primary Educational Service Area Office, Area 1,2,3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</si>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</sst>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9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6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/>
    <xf numFmtId="0" fontId="5" fillId="0" borderId="4" xfId="0" applyFont="1" applyBorder="1" applyAlignment="1"/>
    <xf numFmtId="0" fontId="5" fillId="0" borderId="2" xfId="0" applyFont="1" applyBorder="1" applyAlignment="1"/>
    <xf numFmtId="164" fontId="7" fillId="0" borderId="4" xfId="1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 indent="1"/>
    </xf>
    <xf numFmtId="164" fontId="8" fillId="0" borderId="3" xfId="1" applyNumberFormat="1" applyFont="1" applyBorder="1" applyAlignment="1">
      <alignment horizontal="right" vertical="center" indent="1"/>
    </xf>
    <xf numFmtId="164" fontId="7" fillId="0" borderId="2" xfId="1" applyNumberFormat="1" applyFont="1" applyBorder="1" applyAlignment="1">
      <alignment horizontal="right" indent="1"/>
    </xf>
    <xf numFmtId="164" fontId="7" fillId="0" borderId="4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right" vertical="center" indent="1"/>
    </xf>
    <xf numFmtId="164" fontId="7" fillId="0" borderId="2" xfId="1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showGridLines="0" tabSelected="1" view="pageBreakPreview" zoomScale="80" zoomScaleNormal="100" zoomScaleSheetLayoutView="80" workbookViewId="0">
      <selection activeCell="J29" sqref="J29"/>
    </sheetView>
  </sheetViews>
  <sheetFormatPr defaultColWidth="9.09765625" defaultRowHeight="18.75"/>
  <cols>
    <col min="1" max="1" width="1.69921875" style="6" customWidth="1"/>
    <col min="2" max="2" width="4.19921875" style="6" customWidth="1"/>
    <col min="3" max="3" width="3.5" style="6" customWidth="1"/>
    <col min="4" max="4" width="0.3984375" style="6" customWidth="1"/>
    <col min="5" max="5" width="6.3984375" style="6" customWidth="1"/>
    <col min="6" max="6" width="5.796875" style="6" customWidth="1"/>
    <col min="7" max="7" width="5.8984375" style="6" customWidth="1"/>
    <col min="8" max="9" width="6" style="6" customWidth="1"/>
    <col min="10" max="10" width="5.8984375" style="6" customWidth="1"/>
    <col min="11" max="11" width="5.59765625" style="6" customWidth="1"/>
    <col min="12" max="12" width="5.69921875" style="6" customWidth="1"/>
    <col min="13" max="13" width="5.8984375" style="6" customWidth="1"/>
    <col min="14" max="15" width="4.3984375" style="6" customWidth="1"/>
    <col min="16" max="16" width="4.59765625" style="6" customWidth="1"/>
    <col min="17" max="17" width="3.69921875" style="6" customWidth="1"/>
    <col min="18" max="18" width="3.5" style="6" customWidth="1"/>
    <col min="19" max="19" width="3.8984375" style="6" customWidth="1"/>
    <col min="20" max="20" width="1.296875" style="6" customWidth="1"/>
    <col min="21" max="21" width="12.09765625" style="6" customWidth="1"/>
    <col min="22" max="22" width="0.59765625" style="6" customWidth="1"/>
    <col min="23" max="23" width="4.69921875" style="6" customWidth="1"/>
    <col min="24" max="16384" width="9.09765625" style="6"/>
  </cols>
  <sheetData>
    <row r="1" spans="1:23" s="1" customFormat="1">
      <c r="B1" s="2" t="s">
        <v>17</v>
      </c>
      <c r="C1" s="3">
        <v>3.4</v>
      </c>
      <c r="D1" s="2" t="s">
        <v>64</v>
      </c>
    </row>
    <row r="2" spans="1:23" s="4" customFormat="1">
      <c r="B2" s="5" t="s">
        <v>24</v>
      </c>
      <c r="C2" s="3">
        <v>3.4</v>
      </c>
      <c r="D2" s="5" t="s">
        <v>65</v>
      </c>
    </row>
    <row r="3" spans="1:23" ht="6" customHeight="1"/>
    <row r="4" spans="1:23" s="22" customFormat="1" ht="21" customHeight="1">
      <c r="A4" s="52" t="s">
        <v>22</v>
      </c>
      <c r="B4" s="52"/>
      <c r="C4" s="52"/>
      <c r="D4" s="53"/>
      <c r="E4" s="23"/>
      <c r="F4" s="24"/>
      <c r="G4" s="25"/>
      <c r="H4" s="49" t="s">
        <v>0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  <c r="T4" s="58" t="s">
        <v>23</v>
      </c>
      <c r="U4" s="52"/>
    </row>
    <row r="5" spans="1:23" s="22" customFormat="1" ht="15">
      <c r="A5" s="54"/>
      <c r="B5" s="54"/>
      <c r="C5" s="54"/>
      <c r="D5" s="55"/>
      <c r="E5" s="26"/>
      <c r="F5" s="27"/>
      <c r="G5" s="28" t="s">
        <v>16</v>
      </c>
      <c r="H5" s="61"/>
      <c r="I5" s="62"/>
      <c r="J5" s="63"/>
      <c r="K5" s="61" t="s">
        <v>3</v>
      </c>
      <c r="L5" s="62"/>
      <c r="M5" s="62"/>
      <c r="N5" s="23"/>
      <c r="O5" s="24"/>
      <c r="P5" s="25"/>
      <c r="Q5" s="27"/>
      <c r="R5" s="27"/>
      <c r="S5" s="28"/>
      <c r="T5" s="59"/>
      <c r="U5" s="54"/>
    </row>
    <row r="6" spans="1:23" s="22" customFormat="1" ht="15">
      <c r="A6" s="54"/>
      <c r="B6" s="54"/>
      <c r="C6" s="54"/>
      <c r="D6" s="55"/>
      <c r="E6" s="61"/>
      <c r="F6" s="62"/>
      <c r="G6" s="63"/>
      <c r="H6" s="61" t="s">
        <v>1</v>
      </c>
      <c r="I6" s="62"/>
      <c r="J6" s="63"/>
      <c r="K6" s="61" t="s">
        <v>4</v>
      </c>
      <c r="L6" s="62"/>
      <c r="M6" s="62"/>
      <c r="N6" s="61"/>
      <c r="O6" s="62"/>
      <c r="P6" s="63"/>
      <c r="T6" s="59"/>
      <c r="U6" s="54"/>
    </row>
    <row r="7" spans="1:23" s="22" customFormat="1" ht="15">
      <c r="A7" s="54"/>
      <c r="B7" s="54"/>
      <c r="C7" s="54"/>
      <c r="D7" s="55"/>
      <c r="E7" s="61"/>
      <c r="F7" s="62"/>
      <c r="G7" s="63"/>
      <c r="H7" s="61" t="s">
        <v>2</v>
      </c>
      <c r="I7" s="62"/>
      <c r="J7" s="63"/>
      <c r="K7" s="61" t="s">
        <v>5</v>
      </c>
      <c r="L7" s="62"/>
      <c r="M7" s="62"/>
      <c r="N7" s="61" t="s">
        <v>21</v>
      </c>
      <c r="O7" s="62"/>
      <c r="P7" s="63"/>
      <c r="Q7" s="64"/>
      <c r="R7" s="65"/>
      <c r="S7" s="66"/>
      <c r="T7" s="59"/>
      <c r="U7" s="54"/>
    </row>
    <row r="8" spans="1:23" s="22" customFormat="1" ht="17.25">
      <c r="A8" s="54"/>
      <c r="B8" s="54"/>
      <c r="C8" s="54"/>
      <c r="D8" s="55"/>
      <c r="E8" s="61" t="s">
        <v>8</v>
      </c>
      <c r="F8" s="62"/>
      <c r="G8" s="63"/>
      <c r="H8" s="61" t="s">
        <v>6</v>
      </c>
      <c r="I8" s="62"/>
      <c r="J8" s="63"/>
      <c r="K8" s="61" t="s">
        <v>11</v>
      </c>
      <c r="L8" s="62"/>
      <c r="M8" s="62"/>
      <c r="N8" s="61" t="s">
        <v>19</v>
      </c>
      <c r="O8" s="62"/>
      <c r="P8" s="63"/>
      <c r="Q8" s="64" t="s">
        <v>25</v>
      </c>
      <c r="R8" s="65"/>
      <c r="S8" s="66"/>
      <c r="T8" s="59"/>
      <c r="U8" s="54"/>
    </row>
    <row r="9" spans="1:23" s="22" customFormat="1" ht="15">
      <c r="A9" s="54"/>
      <c r="B9" s="54"/>
      <c r="C9" s="54"/>
      <c r="D9" s="55"/>
      <c r="E9" s="61" t="s">
        <v>9</v>
      </c>
      <c r="F9" s="62"/>
      <c r="G9" s="63"/>
      <c r="H9" s="67" t="s">
        <v>7</v>
      </c>
      <c r="I9" s="68"/>
      <c r="J9" s="69"/>
      <c r="K9" s="67" t="s">
        <v>7</v>
      </c>
      <c r="L9" s="68"/>
      <c r="M9" s="68"/>
      <c r="N9" s="67" t="s">
        <v>20</v>
      </c>
      <c r="O9" s="68"/>
      <c r="P9" s="69"/>
      <c r="Q9" s="67" t="s">
        <v>10</v>
      </c>
      <c r="R9" s="68"/>
      <c r="S9" s="69"/>
      <c r="T9" s="59"/>
      <c r="U9" s="54"/>
    </row>
    <row r="10" spans="1:23" s="22" customFormat="1" ht="15">
      <c r="A10" s="54"/>
      <c r="B10" s="54"/>
      <c r="C10" s="54"/>
      <c r="D10" s="55"/>
      <c r="E10" s="29" t="s">
        <v>8</v>
      </c>
      <c r="F10" s="29" t="s">
        <v>12</v>
      </c>
      <c r="G10" s="29" t="s">
        <v>13</v>
      </c>
      <c r="H10" s="30" t="s">
        <v>8</v>
      </c>
      <c r="I10" s="30" t="s">
        <v>12</v>
      </c>
      <c r="J10" s="9" t="s">
        <v>13</v>
      </c>
      <c r="K10" s="29" t="s">
        <v>8</v>
      </c>
      <c r="L10" s="29" t="s">
        <v>12</v>
      </c>
      <c r="M10" s="29" t="s">
        <v>13</v>
      </c>
      <c r="N10" s="30" t="s">
        <v>8</v>
      </c>
      <c r="O10" s="30" t="s">
        <v>12</v>
      </c>
      <c r="P10" s="30" t="s">
        <v>13</v>
      </c>
      <c r="Q10" s="30" t="s">
        <v>8</v>
      </c>
      <c r="R10" s="30" t="s">
        <v>12</v>
      </c>
      <c r="S10" s="9" t="s">
        <v>13</v>
      </c>
      <c r="T10" s="59"/>
      <c r="U10" s="54"/>
    </row>
    <row r="11" spans="1:23" s="22" customFormat="1" ht="15">
      <c r="A11" s="56"/>
      <c r="B11" s="56"/>
      <c r="C11" s="56"/>
      <c r="D11" s="57"/>
      <c r="E11" s="31" t="s">
        <v>9</v>
      </c>
      <c r="F11" s="31" t="s">
        <v>14</v>
      </c>
      <c r="G11" s="31" t="s">
        <v>15</v>
      </c>
      <c r="H11" s="31" t="s">
        <v>9</v>
      </c>
      <c r="I11" s="31" t="s">
        <v>14</v>
      </c>
      <c r="J11" s="31" t="s">
        <v>15</v>
      </c>
      <c r="K11" s="31" t="s">
        <v>9</v>
      </c>
      <c r="L11" s="31" t="s">
        <v>14</v>
      </c>
      <c r="M11" s="31" t="s">
        <v>15</v>
      </c>
      <c r="N11" s="31" t="s">
        <v>9</v>
      </c>
      <c r="O11" s="31" t="s">
        <v>14</v>
      </c>
      <c r="P11" s="31" t="s">
        <v>15</v>
      </c>
      <c r="Q11" s="31" t="s">
        <v>9</v>
      </c>
      <c r="R11" s="31" t="s">
        <v>14</v>
      </c>
      <c r="S11" s="31" t="s">
        <v>15</v>
      </c>
      <c r="T11" s="60"/>
      <c r="U11" s="56"/>
    </row>
    <row r="12" spans="1:23" s="27" customFormat="1" ht="3" customHeight="1">
      <c r="A12" s="20"/>
      <c r="B12" s="20"/>
      <c r="C12" s="20"/>
      <c r="D12" s="21"/>
      <c r="E12" s="9"/>
      <c r="F12" s="30"/>
      <c r="G12" s="30"/>
      <c r="H12" s="30"/>
      <c r="I12" s="30"/>
      <c r="J12" s="9"/>
      <c r="K12" s="30"/>
      <c r="L12" s="30"/>
      <c r="M12" s="30"/>
      <c r="N12" s="30"/>
      <c r="O12" s="30"/>
      <c r="P12" s="30"/>
      <c r="Q12" s="30"/>
      <c r="R12" s="30"/>
      <c r="S12" s="9"/>
      <c r="T12" s="18"/>
    </row>
    <row r="13" spans="1:23" s="19" customFormat="1" ht="18.75" customHeight="1">
      <c r="A13" s="70" t="s">
        <v>18</v>
      </c>
      <c r="B13" s="70"/>
      <c r="C13" s="70"/>
      <c r="D13" s="71"/>
      <c r="E13" s="44">
        <f>SUM(F13:G13)</f>
        <v>11872</v>
      </c>
      <c r="F13" s="44">
        <f t="shared" ref="F13:M13" si="0">SUM(F14:F29)</f>
        <v>2927</v>
      </c>
      <c r="G13" s="44">
        <f t="shared" si="0"/>
        <v>8945</v>
      </c>
      <c r="H13" s="44">
        <f>SUM(H14:H29)</f>
        <v>7459</v>
      </c>
      <c r="I13" s="44">
        <f t="shared" si="0"/>
        <v>1892</v>
      </c>
      <c r="J13" s="44">
        <f t="shared" si="0"/>
        <v>5567</v>
      </c>
      <c r="K13" s="44">
        <f>SUM(K14:K29)</f>
        <v>4413</v>
      </c>
      <c r="L13" s="44">
        <f t="shared" si="0"/>
        <v>1035</v>
      </c>
      <c r="M13" s="44">
        <f t="shared" si="0"/>
        <v>3378</v>
      </c>
      <c r="N13" s="42" t="s">
        <v>66</v>
      </c>
      <c r="O13" s="42" t="s">
        <v>66</v>
      </c>
      <c r="P13" s="42" t="s">
        <v>66</v>
      </c>
      <c r="Q13" s="42" t="s">
        <v>66</v>
      </c>
      <c r="R13" s="42" t="s">
        <v>66</v>
      </c>
      <c r="S13" s="42" t="s">
        <v>66</v>
      </c>
      <c r="T13" s="33"/>
      <c r="U13" s="32" t="s">
        <v>9</v>
      </c>
    </row>
    <row r="14" spans="1:23" ht="17.100000000000001" customHeight="1">
      <c r="A14" s="35" t="s">
        <v>27</v>
      </c>
      <c r="B14" s="12"/>
      <c r="C14" s="12"/>
      <c r="D14" s="12"/>
      <c r="E14" s="43">
        <f>SUM(F14:G14)</f>
        <v>858</v>
      </c>
      <c r="F14" s="43">
        <f>SUM(I14,L14,O14,R14)</f>
        <v>195</v>
      </c>
      <c r="G14" s="43">
        <f>SUM(J14,M14,P14,S14)</f>
        <v>663</v>
      </c>
      <c r="H14" s="43">
        <f>SUM(I14:J14)</f>
        <v>858</v>
      </c>
      <c r="I14" s="43">
        <v>195</v>
      </c>
      <c r="J14" s="45">
        <v>663</v>
      </c>
      <c r="K14" s="43" t="s">
        <v>66</v>
      </c>
      <c r="L14" s="46" t="s">
        <v>66</v>
      </c>
      <c r="M14" s="46" t="s">
        <v>66</v>
      </c>
      <c r="N14" s="41" t="s">
        <v>66</v>
      </c>
      <c r="O14" s="41" t="s">
        <v>66</v>
      </c>
      <c r="P14" s="41" t="s">
        <v>66</v>
      </c>
      <c r="Q14" s="41" t="s">
        <v>66</v>
      </c>
      <c r="R14" s="41" t="s">
        <v>66</v>
      </c>
      <c r="S14" s="41" t="s">
        <v>66</v>
      </c>
      <c r="T14" s="7" t="s">
        <v>43</v>
      </c>
      <c r="U14" s="34"/>
      <c r="V14" s="17"/>
      <c r="W14" s="12"/>
    </row>
    <row r="15" spans="1:23" ht="17.100000000000001" customHeight="1">
      <c r="A15" s="7" t="s">
        <v>28</v>
      </c>
      <c r="B15" s="8"/>
      <c r="E15" s="43">
        <f t="shared" ref="E15:E29" si="1">SUM(F15:G15)</f>
        <v>296</v>
      </c>
      <c r="F15" s="43">
        <f t="shared" ref="F15:F29" si="2">SUM(I15,L15,O15,R15)</f>
        <v>73</v>
      </c>
      <c r="G15" s="43">
        <f t="shared" ref="G15:G29" si="3">SUM(J15,M15,P15,S15)</f>
        <v>223</v>
      </c>
      <c r="H15" s="43">
        <f t="shared" ref="H15:H29" si="4">SUM(I15:J15)</f>
        <v>296</v>
      </c>
      <c r="I15" s="43">
        <v>73</v>
      </c>
      <c r="J15" s="45">
        <v>223</v>
      </c>
      <c r="K15" s="43" t="s">
        <v>66</v>
      </c>
      <c r="L15" s="46" t="s">
        <v>66</v>
      </c>
      <c r="M15" s="46" t="s">
        <v>66</v>
      </c>
      <c r="N15" s="41" t="s">
        <v>66</v>
      </c>
      <c r="O15" s="41" t="s">
        <v>66</v>
      </c>
      <c r="P15" s="41" t="s">
        <v>66</v>
      </c>
      <c r="Q15" s="41" t="s">
        <v>66</v>
      </c>
      <c r="R15" s="41" t="s">
        <v>66</v>
      </c>
      <c r="S15" s="41" t="s">
        <v>66</v>
      </c>
      <c r="T15" s="7" t="s">
        <v>44</v>
      </c>
      <c r="U15" s="34"/>
      <c r="V15" s="34"/>
      <c r="W15" s="34"/>
    </row>
    <row r="16" spans="1:23" ht="17.100000000000001" customHeight="1">
      <c r="A16" s="7" t="s">
        <v>29</v>
      </c>
      <c r="B16" s="37"/>
      <c r="E16" s="43">
        <f t="shared" si="1"/>
        <v>1387</v>
      </c>
      <c r="F16" s="43">
        <f t="shared" si="2"/>
        <v>386</v>
      </c>
      <c r="G16" s="43">
        <f t="shared" si="3"/>
        <v>1001</v>
      </c>
      <c r="H16" s="43">
        <f t="shared" si="4"/>
        <v>596</v>
      </c>
      <c r="I16" s="43">
        <v>155</v>
      </c>
      <c r="J16" s="45">
        <v>441</v>
      </c>
      <c r="K16" s="43">
        <f t="shared" ref="K16:K27" si="5">SUM(L16:M16)</f>
        <v>791</v>
      </c>
      <c r="L16" s="46">
        <v>231</v>
      </c>
      <c r="M16" s="46">
        <v>560</v>
      </c>
      <c r="N16" s="41" t="s">
        <v>66</v>
      </c>
      <c r="O16" s="41" t="s">
        <v>66</v>
      </c>
      <c r="P16" s="41" t="s">
        <v>66</v>
      </c>
      <c r="Q16" s="41" t="s">
        <v>66</v>
      </c>
      <c r="R16" s="41" t="s">
        <v>66</v>
      </c>
      <c r="S16" s="41" t="s">
        <v>66</v>
      </c>
      <c r="T16" s="7" t="s">
        <v>45</v>
      </c>
      <c r="U16" s="34"/>
      <c r="V16" s="34"/>
      <c r="W16" s="34"/>
    </row>
    <row r="17" spans="1:23" ht="17.100000000000001" customHeight="1">
      <c r="A17" s="7" t="s">
        <v>30</v>
      </c>
      <c r="B17" s="37"/>
      <c r="E17" s="43">
        <f t="shared" si="1"/>
        <v>773</v>
      </c>
      <c r="F17" s="43">
        <f t="shared" si="2"/>
        <v>196</v>
      </c>
      <c r="G17" s="43">
        <f t="shared" si="3"/>
        <v>577</v>
      </c>
      <c r="H17" s="43">
        <f t="shared" si="4"/>
        <v>510</v>
      </c>
      <c r="I17" s="43">
        <v>141</v>
      </c>
      <c r="J17" s="45">
        <v>369</v>
      </c>
      <c r="K17" s="43">
        <f t="shared" si="5"/>
        <v>263</v>
      </c>
      <c r="L17" s="46">
        <v>55</v>
      </c>
      <c r="M17" s="46">
        <v>208</v>
      </c>
      <c r="N17" s="41" t="s">
        <v>66</v>
      </c>
      <c r="O17" s="41" t="s">
        <v>66</v>
      </c>
      <c r="P17" s="41" t="s">
        <v>66</v>
      </c>
      <c r="Q17" s="41" t="s">
        <v>66</v>
      </c>
      <c r="R17" s="41" t="s">
        <v>66</v>
      </c>
      <c r="S17" s="41" t="s">
        <v>66</v>
      </c>
      <c r="T17" s="7" t="s">
        <v>46</v>
      </c>
      <c r="U17" s="34"/>
      <c r="V17" s="34"/>
      <c r="W17" s="34"/>
    </row>
    <row r="18" spans="1:23" ht="17.100000000000001" customHeight="1">
      <c r="A18" s="35" t="s">
        <v>31</v>
      </c>
      <c r="B18" s="37"/>
      <c r="E18" s="43">
        <f t="shared" si="1"/>
        <v>770</v>
      </c>
      <c r="F18" s="43">
        <f t="shared" si="2"/>
        <v>231</v>
      </c>
      <c r="G18" s="43">
        <f t="shared" si="3"/>
        <v>539</v>
      </c>
      <c r="H18" s="43">
        <f t="shared" si="4"/>
        <v>537</v>
      </c>
      <c r="I18" s="43">
        <v>148</v>
      </c>
      <c r="J18" s="45">
        <v>389</v>
      </c>
      <c r="K18" s="43">
        <f t="shared" si="5"/>
        <v>233</v>
      </c>
      <c r="L18" s="46">
        <v>83</v>
      </c>
      <c r="M18" s="46">
        <v>150</v>
      </c>
      <c r="N18" s="41" t="s">
        <v>66</v>
      </c>
      <c r="O18" s="41" t="s">
        <v>66</v>
      </c>
      <c r="P18" s="41" t="s">
        <v>66</v>
      </c>
      <c r="Q18" s="41" t="s">
        <v>66</v>
      </c>
      <c r="R18" s="41" t="s">
        <v>66</v>
      </c>
      <c r="S18" s="41" t="s">
        <v>66</v>
      </c>
      <c r="T18" s="7" t="s">
        <v>47</v>
      </c>
      <c r="U18" s="34"/>
      <c r="V18" s="34"/>
      <c r="W18" s="34"/>
    </row>
    <row r="19" spans="1:23" ht="17.100000000000001" customHeight="1">
      <c r="A19" s="35" t="s">
        <v>32</v>
      </c>
      <c r="B19" s="37"/>
      <c r="E19" s="43">
        <f t="shared" si="1"/>
        <v>656</v>
      </c>
      <c r="F19" s="43">
        <f t="shared" si="2"/>
        <v>167</v>
      </c>
      <c r="G19" s="43">
        <f t="shared" si="3"/>
        <v>489</v>
      </c>
      <c r="H19" s="43">
        <f t="shared" si="4"/>
        <v>468</v>
      </c>
      <c r="I19" s="43">
        <v>124</v>
      </c>
      <c r="J19" s="45">
        <v>344</v>
      </c>
      <c r="K19" s="43">
        <f t="shared" si="5"/>
        <v>188</v>
      </c>
      <c r="L19" s="46">
        <v>43</v>
      </c>
      <c r="M19" s="46">
        <v>145</v>
      </c>
      <c r="N19" s="41" t="s">
        <v>66</v>
      </c>
      <c r="O19" s="41" t="s">
        <v>66</v>
      </c>
      <c r="P19" s="41" t="s">
        <v>66</v>
      </c>
      <c r="Q19" s="41" t="s">
        <v>66</v>
      </c>
      <c r="R19" s="41" t="s">
        <v>66</v>
      </c>
      <c r="S19" s="41" t="s">
        <v>66</v>
      </c>
      <c r="T19" s="7" t="s">
        <v>48</v>
      </c>
      <c r="U19" s="34"/>
      <c r="V19" s="34"/>
      <c r="W19" s="34"/>
    </row>
    <row r="20" spans="1:23" ht="17.100000000000001" customHeight="1">
      <c r="A20" s="35" t="s">
        <v>33</v>
      </c>
      <c r="B20" s="37"/>
      <c r="E20" s="43">
        <f t="shared" si="1"/>
        <v>535</v>
      </c>
      <c r="F20" s="43">
        <f t="shared" si="2"/>
        <v>141</v>
      </c>
      <c r="G20" s="43">
        <f t="shared" si="3"/>
        <v>394</v>
      </c>
      <c r="H20" s="43">
        <f t="shared" si="4"/>
        <v>535</v>
      </c>
      <c r="I20" s="43">
        <v>141</v>
      </c>
      <c r="J20" s="45">
        <v>394</v>
      </c>
      <c r="K20" s="41" t="s">
        <v>66</v>
      </c>
      <c r="L20" s="41" t="s">
        <v>66</v>
      </c>
      <c r="M20" s="41" t="s">
        <v>66</v>
      </c>
      <c r="N20" s="41" t="s">
        <v>66</v>
      </c>
      <c r="O20" s="41" t="s">
        <v>66</v>
      </c>
      <c r="P20" s="41" t="s">
        <v>66</v>
      </c>
      <c r="Q20" s="41" t="s">
        <v>66</v>
      </c>
      <c r="R20" s="41" t="s">
        <v>66</v>
      </c>
      <c r="S20" s="41" t="s">
        <v>66</v>
      </c>
      <c r="T20" s="7" t="s">
        <v>49</v>
      </c>
      <c r="U20" s="34"/>
      <c r="V20" s="34"/>
      <c r="W20" s="34"/>
    </row>
    <row r="21" spans="1:23" ht="17.100000000000001" customHeight="1">
      <c r="A21" s="35" t="s">
        <v>34</v>
      </c>
      <c r="B21" s="37"/>
      <c r="E21" s="43">
        <f t="shared" si="1"/>
        <v>109</v>
      </c>
      <c r="F21" s="43">
        <f t="shared" si="2"/>
        <v>37</v>
      </c>
      <c r="G21" s="43">
        <f t="shared" si="3"/>
        <v>72</v>
      </c>
      <c r="H21" s="43">
        <f t="shared" si="4"/>
        <v>109</v>
      </c>
      <c r="I21" s="43">
        <v>37</v>
      </c>
      <c r="J21" s="45">
        <v>72</v>
      </c>
      <c r="K21" s="41" t="s">
        <v>66</v>
      </c>
      <c r="L21" s="41" t="s">
        <v>66</v>
      </c>
      <c r="M21" s="41" t="s">
        <v>66</v>
      </c>
      <c r="N21" s="41" t="s">
        <v>66</v>
      </c>
      <c r="O21" s="41" t="s">
        <v>66</v>
      </c>
      <c r="P21" s="41" t="s">
        <v>66</v>
      </c>
      <c r="Q21" s="41" t="s">
        <v>66</v>
      </c>
      <c r="R21" s="41" t="s">
        <v>66</v>
      </c>
      <c r="S21" s="41" t="s">
        <v>66</v>
      </c>
      <c r="T21" s="7" t="s">
        <v>50</v>
      </c>
      <c r="U21" s="34"/>
      <c r="V21" s="34"/>
      <c r="W21" s="34"/>
    </row>
    <row r="22" spans="1:23" ht="17.100000000000001" customHeight="1">
      <c r="A22" s="35" t="s">
        <v>35</v>
      </c>
      <c r="B22" s="37"/>
      <c r="E22" s="43">
        <f t="shared" si="1"/>
        <v>659</v>
      </c>
      <c r="F22" s="43">
        <f t="shared" si="2"/>
        <v>151</v>
      </c>
      <c r="G22" s="43">
        <f t="shared" si="3"/>
        <v>508</v>
      </c>
      <c r="H22" s="43">
        <f t="shared" si="4"/>
        <v>504</v>
      </c>
      <c r="I22" s="43">
        <v>126</v>
      </c>
      <c r="J22" s="45">
        <v>378</v>
      </c>
      <c r="K22" s="43">
        <f t="shared" si="5"/>
        <v>155</v>
      </c>
      <c r="L22" s="46">
        <v>25</v>
      </c>
      <c r="M22" s="46">
        <v>130</v>
      </c>
      <c r="N22" s="41" t="s">
        <v>66</v>
      </c>
      <c r="O22" s="41" t="s">
        <v>66</v>
      </c>
      <c r="P22" s="41" t="s">
        <v>66</v>
      </c>
      <c r="Q22" s="41" t="s">
        <v>66</v>
      </c>
      <c r="R22" s="41" t="s">
        <v>66</v>
      </c>
      <c r="S22" s="41" t="s">
        <v>66</v>
      </c>
      <c r="T22" s="7" t="s">
        <v>51</v>
      </c>
      <c r="U22" s="34"/>
      <c r="V22" s="34"/>
      <c r="W22" s="34"/>
    </row>
    <row r="23" spans="1:23" ht="17.100000000000001" customHeight="1">
      <c r="A23" s="35" t="s">
        <v>36</v>
      </c>
      <c r="B23" s="37"/>
      <c r="E23" s="43">
        <f t="shared" si="1"/>
        <v>1075</v>
      </c>
      <c r="F23" s="43">
        <f t="shared" si="2"/>
        <v>278</v>
      </c>
      <c r="G23" s="43">
        <f t="shared" si="3"/>
        <v>797</v>
      </c>
      <c r="H23" s="43">
        <f t="shared" si="4"/>
        <v>547</v>
      </c>
      <c r="I23" s="43">
        <v>134</v>
      </c>
      <c r="J23" s="45">
        <v>413</v>
      </c>
      <c r="K23" s="43">
        <f t="shared" si="5"/>
        <v>528</v>
      </c>
      <c r="L23" s="46">
        <v>144</v>
      </c>
      <c r="M23" s="46">
        <v>384</v>
      </c>
      <c r="N23" s="41" t="s">
        <v>66</v>
      </c>
      <c r="O23" s="41" t="s">
        <v>66</v>
      </c>
      <c r="P23" s="41" t="s">
        <v>66</v>
      </c>
      <c r="Q23" s="41" t="s">
        <v>66</v>
      </c>
      <c r="R23" s="41" t="s">
        <v>66</v>
      </c>
      <c r="S23" s="41" t="s">
        <v>66</v>
      </c>
      <c r="T23" s="7" t="s">
        <v>52</v>
      </c>
      <c r="U23" s="34"/>
      <c r="V23" s="34"/>
      <c r="W23" s="34"/>
    </row>
    <row r="24" spans="1:23" ht="17.100000000000001" customHeight="1">
      <c r="A24" s="35" t="s">
        <v>37</v>
      </c>
      <c r="B24" s="36"/>
      <c r="C24" s="12"/>
      <c r="D24" s="12"/>
      <c r="E24" s="43">
        <f t="shared" si="1"/>
        <v>3571</v>
      </c>
      <c r="F24" s="43">
        <f t="shared" si="2"/>
        <v>785</v>
      </c>
      <c r="G24" s="43">
        <f t="shared" si="3"/>
        <v>2786</v>
      </c>
      <c r="H24" s="47">
        <v>1396</v>
      </c>
      <c r="I24" s="47">
        <v>357</v>
      </c>
      <c r="J24" s="47">
        <v>1039</v>
      </c>
      <c r="K24" s="43">
        <f t="shared" si="5"/>
        <v>2175</v>
      </c>
      <c r="L24" s="46">
        <v>428</v>
      </c>
      <c r="M24" s="46">
        <v>1747</v>
      </c>
      <c r="N24" s="41" t="s">
        <v>66</v>
      </c>
      <c r="O24" s="41" t="s">
        <v>66</v>
      </c>
      <c r="P24" s="41" t="s">
        <v>66</v>
      </c>
      <c r="Q24" s="41" t="s">
        <v>66</v>
      </c>
      <c r="R24" s="41" t="s">
        <v>66</v>
      </c>
      <c r="S24" s="41" t="s">
        <v>66</v>
      </c>
      <c r="T24" s="38" t="s">
        <v>53</v>
      </c>
      <c r="U24" s="34"/>
      <c r="V24" s="34"/>
      <c r="W24" s="34"/>
    </row>
    <row r="25" spans="1:23" ht="17.100000000000001" customHeight="1">
      <c r="A25" s="35" t="s">
        <v>38</v>
      </c>
      <c r="B25" s="36"/>
      <c r="C25" s="12"/>
      <c r="D25" s="11"/>
      <c r="E25" s="43">
        <f t="shared" si="1"/>
        <v>117</v>
      </c>
      <c r="F25" s="43">
        <f t="shared" si="2"/>
        <v>34</v>
      </c>
      <c r="G25" s="43">
        <f t="shared" si="3"/>
        <v>83</v>
      </c>
      <c r="H25" s="46">
        <f t="shared" si="4"/>
        <v>117</v>
      </c>
      <c r="I25" s="46">
        <v>34</v>
      </c>
      <c r="J25" s="48">
        <v>83</v>
      </c>
      <c r="K25" s="43" t="s">
        <v>66</v>
      </c>
      <c r="L25" s="41" t="s">
        <v>66</v>
      </c>
      <c r="M25" s="41" t="s">
        <v>66</v>
      </c>
      <c r="N25" s="41" t="s">
        <v>66</v>
      </c>
      <c r="O25" s="41" t="s">
        <v>66</v>
      </c>
      <c r="P25" s="41" t="s">
        <v>66</v>
      </c>
      <c r="Q25" s="41" t="s">
        <v>66</v>
      </c>
      <c r="R25" s="41" t="s">
        <v>66</v>
      </c>
      <c r="S25" s="41" t="s">
        <v>66</v>
      </c>
      <c r="T25" s="7" t="s">
        <v>54</v>
      </c>
      <c r="U25" s="12"/>
    </row>
    <row r="26" spans="1:23" ht="17.100000000000001" customHeight="1">
      <c r="A26" s="35" t="s">
        <v>39</v>
      </c>
      <c r="B26" s="12"/>
      <c r="C26" s="12"/>
      <c r="D26" s="11"/>
      <c r="E26" s="43">
        <f t="shared" si="1"/>
        <v>303</v>
      </c>
      <c r="F26" s="43">
        <f t="shared" si="2"/>
        <v>73</v>
      </c>
      <c r="G26" s="43">
        <f t="shared" si="3"/>
        <v>230</v>
      </c>
      <c r="H26" s="46">
        <f t="shared" si="4"/>
        <v>280</v>
      </c>
      <c r="I26" s="46">
        <v>69</v>
      </c>
      <c r="J26" s="48">
        <v>211</v>
      </c>
      <c r="K26" s="43">
        <f t="shared" si="5"/>
        <v>23</v>
      </c>
      <c r="L26" s="46">
        <v>4</v>
      </c>
      <c r="M26" s="46">
        <v>19</v>
      </c>
      <c r="N26" s="41" t="s">
        <v>66</v>
      </c>
      <c r="O26" s="41" t="s">
        <v>66</v>
      </c>
      <c r="P26" s="41" t="s">
        <v>66</v>
      </c>
      <c r="Q26" s="41" t="s">
        <v>66</v>
      </c>
      <c r="R26" s="41" t="s">
        <v>66</v>
      </c>
      <c r="S26" s="41" t="s">
        <v>66</v>
      </c>
      <c r="T26" s="7" t="s">
        <v>55</v>
      </c>
      <c r="U26" s="12"/>
    </row>
    <row r="27" spans="1:23" ht="17.100000000000001" customHeight="1">
      <c r="A27" s="35" t="s">
        <v>40</v>
      </c>
      <c r="B27" s="12"/>
      <c r="C27" s="12"/>
      <c r="D27" s="11"/>
      <c r="E27" s="43">
        <f t="shared" si="1"/>
        <v>214</v>
      </c>
      <c r="F27" s="43">
        <f t="shared" si="2"/>
        <v>55</v>
      </c>
      <c r="G27" s="43">
        <f t="shared" si="3"/>
        <v>159</v>
      </c>
      <c r="H27" s="46">
        <f t="shared" si="4"/>
        <v>157</v>
      </c>
      <c r="I27" s="46">
        <v>33</v>
      </c>
      <c r="J27" s="48">
        <v>124</v>
      </c>
      <c r="K27" s="43">
        <f t="shared" si="5"/>
        <v>57</v>
      </c>
      <c r="L27" s="46">
        <v>22</v>
      </c>
      <c r="M27" s="46">
        <v>35</v>
      </c>
      <c r="N27" s="41" t="s">
        <v>66</v>
      </c>
      <c r="O27" s="41" t="s">
        <v>66</v>
      </c>
      <c r="P27" s="41" t="s">
        <v>66</v>
      </c>
      <c r="Q27" s="41" t="s">
        <v>66</v>
      </c>
      <c r="R27" s="41" t="s">
        <v>66</v>
      </c>
      <c r="S27" s="41" t="s">
        <v>66</v>
      </c>
      <c r="T27" s="38" t="s">
        <v>56</v>
      </c>
      <c r="U27" s="12"/>
    </row>
    <row r="28" spans="1:23" ht="17.100000000000001" customHeight="1">
      <c r="A28" s="35" t="s">
        <v>41</v>
      </c>
      <c r="B28" s="12"/>
      <c r="C28" s="12"/>
      <c r="D28" s="11"/>
      <c r="E28" s="43">
        <f t="shared" si="1"/>
        <v>427</v>
      </c>
      <c r="F28" s="43">
        <f t="shared" si="2"/>
        <v>99</v>
      </c>
      <c r="G28" s="43">
        <f t="shared" si="3"/>
        <v>328</v>
      </c>
      <c r="H28" s="46">
        <f t="shared" si="4"/>
        <v>427</v>
      </c>
      <c r="I28" s="46">
        <v>99</v>
      </c>
      <c r="J28" s="48">
        <v>328</v>
      </c>
      <c r="K28" s="43" t="s">
        <v>66</v>
      </c>
      <c r="L28" s="41" t="s">
        <v>66</v>
      </c>
      <c r="M28" s="41" t="s">
        <v>66</v>
      </c>
      <c r="N28" s="41" t="s">
        <v>66</v>
      </c>
      <c r="O28" s="41" t="s">
        <v>66</v>
      </c>
      <c r="P28" s="41" t="s">
        <v>66</v>
      </c>
      <c r="Q28" s="41" t="s">
        <v>66</v>
      </c>
      <c r="R28" s="41" t="s">
        <v>66</v>
      </c>
      <c r="S28" s="41" t="s">
        <v>66</v>
      </c>
      <c r="T28" s="7" t="s">
        <v>57</v>
      </c>
      <c r="U28" s="12"/>
    </row>
    <row r="29" spans="1:23" ht="17.100000000000001" customHeight="1">
      <c r="A29" s="35" t="s">
        <v>42</v>
      </c>
      <c r="B29" s="12"/>
      <c r="C29" s="12"/>
      <c r="D29" s="11"/>
      <c r="E29" s="43">
        <f t="shared" si="1"/>
        <v>122</v>
      </c>
      <c r="F29" s="43">
        <f t="shared" si="2"/>
        <v>26</v>
      </c>
      <c r="G29" s="43">
        <f t="shared" si="3"/>
        <v>96</v>
      </c>
      <c r="H29" s="46">
        <f t="shared" si="4"/>
        <v>122</v>
      </c>
      <c r="I29" s="46">
        <v>26</v>
      </c>
      <c r="J29" s="48">
        <v>96</v>
      </c>
      <c r="K29" s="43" t="s">
        <v>66</v>
      </c>
      <c r="L29" s="41" t="s">
        <v>66</v>
      </c>
      <c r="M29" s="41" t="s">
        <v>66</v>
      </c>
      <c r="N29" s="41" t="s">
        <v>66</v>
      </c>
      <c r="O29" s="41" t="s">
        <v>66</v>
      </c>
      <c r="P29" s="41" t="s">
        <v>66</v>
      </c>
      <c r="Q29" s="41" t="s">
        <v>66</v>
      </c>
      <c r="R29" s="41" t="s">
        <v>66</v>
      </c>
      <c r="S29" s="41" t="s">
        <v>66</v>
      </c>
      <c r="T29" s="7" t="s">
        <v>58</v>
      </c>
      <c r="U29" s="12"/>
    </row>
    <row r="30" spans="1:23" ht="9.75" customHeight="1">
      <c r="A30" s="12"/>
      <c r="B30" s="12"/>
      <c r="C30" s="12"/>
      <c r="D30" s="11"/>
      <c r="E30" s="40"/>
      <c r="F30" s="39"/>
      <c r="G30" s="39"/>
      <c r="H30" s="39"/>
      <c r="I30" s="39"/>
      <c r="J30" s="40"/>
      <c r="K30" s="39"/>
      <c r="L30" s="39"/>
      <c r="M30" s="39"/>
      <c r="N30" s="39"/>
      <c r="O30" s="39"/>
      <c r="P30" s="39"/>
      <c r="Q30" s="39"/>
      <c r="R30" s="39"/>
      <c r="S30" s="40"/>
      <c r="T30" s="10"/>
      <c r="U30" s="12"/>
    </row>
    <row r="31" spans="1:23" ht="3" customHeight="1">
      <c r="A31" s="13"/>
      <c r="B31" s="13"/>
      <c r="C31" s="13"/>
      <c r="D31" s="14"/>
      <c r="E31" s="1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5"/>
      <c r="U31" s="13"/>
    </row>
    <row r="32" spans="1:23" ht="3" customHeight="1"/>
    <row r="33" spans="2:13" s="22" customFormat="1" ht="17.25">
      <c r="B33" s="7" t="s">
        <v>59</v>
      </c>
      <c r="C33" s="7"/>
      <c r="D33" s="7"/>
      <c r="M33" s="7" t="s">
        <v>63</v>
      </c>
    </row>
    <row r="34" spans="2:13">
      <c r="B34" s="7" t="s">
        <v>60</v>
      </c>
      <c r="C34" s="7"/>
      <c r="D34" s="7"/>
      <c r="M34" s="7" t="s">
        <v>62</v>
      </c>
    </row>
    <row r="35" spans="2:13">
      <c r="B35" s="7" t="s">
        <v>61</v>
      </c>
      <c r="C35" s="7"/>
      <c r="D35" s="7"/>
      <c r="E35" s="7"/>
      <c r="F35" s="7"/>
      <c r="G35" s="7"/>
      <c r="I35" s="7"/>
      <c r="M35" s="7" t="s">
        <v>26</v>
      </c>
    </row>
  </sheetData>
  <mergeCells count="25">
    <mergeCell ref="A13:D13"/>
    <mergeCell ref="A4:D11"/>
    <mergeCell ref="H4:S4"/>
    <mergeCell ref="K5:M5"/>
    <mergeCell ref="K6:M6"/>
    <mergeCell ref="H7:J7"/>
    <mergeCell ref="Q7:S7"/>
    <mergeCell ref="H8:J8"/>
    <mergeCell ref="K9:M9"/>
    <mergeCell ref="H5:J5"/>
    <mergeCell ref="E7:G7"/>
    <mergeCell ref="E6:G6"/>
    <mergeCell ref="E8:G8"/>
    <mergeCell ref="E9:G9"/>
    <mergeCell ref="N9:P9"/>
    <mergeCell ref="Q9:S9"/>
    <mergeCell ref="T4:U11"/>
    <mergeCell ref="N6:P6"/>
    <mergeCell ref="H6:J6"/>
    <mergeCell ref="N7:P7"/>
    <mergeCell ref="K7:M7"/>
    <mergeCell ref="K8:M8"/>
    <mergeCell ref="N8:P8"/>
    <mergeCell ref="Q8:S8"/>
    <mergeCell ref="H9:J9"/>
  </mergeCells>
  <phoneticPr fontId="2" type="noConversion"/>
  <pageMargins left="3.937007874015748E-2" right="3.937007874015748E-2" top="0.19685039370078741" bottom="0.15748031496062992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2017-09-27T02:28:58Z</dcterms:modified>
</cp:coreProperties>
</file>