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 ปี61\บทที่5\"/>
    </mc:Choice>
  </mc:AlternateContent>
  <bookViews>
    <workbookView xWindow="0" yWindow="0" windowWidth="20490" windowHeight="7680"/>
  </bookViews>
  <sheets>
    <sheet name="T-5.4 (2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X12" i="1"/>
  <c r="K12" i="1"/>
  <c r="K11" i="1"/>
  <c r="O10" i="1"/>
  <c r="N10" i="1"/>
  <c r="M10" i="1"/>
  <c r="L10" i="1"/>
  <c r="K10" i="1"/>
  <c r="J10" i="1"/>
  <c r="I10" i="1"/>
  <c r="H10" i="1"/>
  <c r="G10" i="1"/>
</calcChain>
</file>

<file path=xl/sharedStrings.xml><?xml version="1.0" encoding="utf-8"?>
<sst xmlns="http://schemas.openxmlformats.org/spreadsheetml/2006/main" count="150" uniqueCount="52">
  <si>
    <t>ตาราง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</si>
  <si>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2560</t>
  </si>
  <si>
    <t>Table</t>
  </si>
  <si>
    <t>Hospital and Medical Establishment with Bed, Bed, Physician, Dentist, Pharmacist, Nurse, Technical Nurse and Patient By Type and Jurisdiction: 2017</t>
  </si>
  <si>
    <t>ประเภท/สังกัด</t>
  </si>
  <si>
    <t>ผู้ป่วย</t>
  </si>
  <si>
    <t>Type/jurisdiction</t>
  </si>
  <si>
    <t>สถานพยาบาล</t>
  </si>
  <si>
    <t>Patient</t>
  </si>
  <si>
    <t>Hospital and</t>
  </si>
  <si>
    <t>ผู้ป่วยใน</t>
  </si>
  <si>
    <t>ผู้ป่วยนอก</t>
  </si>
  <si>
    <t xml:space="preserve"> Medical</t>
  </si>
  <si>
    <t>เตียง</t>
  </si>
  <si>
    <t>แพทย์</t>
  </si>
  <si>
    <t>ทันตแพทย์</t>
  </si>
  <si>
    <t>เภสัชกร</t>
  </si>
  <si>
    <t>พยาบาล</t>
  </si>
  <si>
    <t>ผู้ช่วยพยาบาล</t>
  </si>
  <si>
    <t>รวม</t>
  </si>
  <si>
    <t>In-</t>
  </si>
  <si>
    <t>Out-</t>
  </si>
  <si>
    <t>Establishment</t>
  </si>
  <si>
    <t>Bed</t>
  </si>
  <si>
    <t>Physician</t>
  </si>
  <si>
    <t>Dentist</t>
  </si>
  <si>
    <t>Pharmacist</t>
  </si>
  <si>
    <t>Nurse</t>
  </si>
  <si>
    <t>Practical nurse</t>
  </si>
  <si>
    <t>Total</t>
  </si>
  <si>
    <t>patient</t>
  </si>
  <si>
    <t>ประเภทบริการทั่วไป</t>
  </si>
  <si>
    <t>General services</t>
  </si>
  <si>
    <t>รัฐบาล</t>
  </si>
  <si>
    <t>Government</t>
  </si>
  <si>
    <t>กระทรวงสาธารณสุข</t>
  </si>
  <si>
    <t>Ministry of Public Health</t>
  </si>
  <si>
    <t>กระทรวงอื่นๆ</t>
  </si>
  <si>
    <t>-</t>
  </si>
  <si>
    <t>Others</t>
  </si>
  <si>
    <t>รัฐวิสาหกิจ</t>
  </si>
  <si>
    <t>State enterprise</t>
  </si>
  <si>
    <t>เทศบาล</t>
  </si>
  <si>
    <t>Municipality</t>
  </si>
  <si>
    <t>เอกชน</t>
  </si>
  <si>
    <t>Private</t>
  </si>
  <si>
    <t>องค์กรอิสระ</t>
  </si>
  <si>
    <t>Independent organization</t>
  </si>
  <si>
    <t>ประเภทบริการเฉพาะโรค</t>
  </si>
  <si>
    <t>Specialized services</t>
  </si>
  <si>
    <t xml:space="preserve">     ที่มา:   สำนักงานสาธารณสุขจังหวัดสุพรรณบุรี</t>
  </si>
  <si>
    <t xml:space="preserve"> Source:   Suphanburi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</si>
</sst>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 shrinkToFit="1"/>
    </xf>
    <xf numFmtId="0" fontId="4" fillId="0" borderId="7" xfId="0" applyFont="1" applyBorder="1" applyAlignment="1">
      <alignment horizontal="center" wrapText="1" shrinkToFit="1"/>
    </xf>
    <xf numFmtId="0" fontId="5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4" fillId="0" borderId="6" xfId="0" applyFont="1" applyBorder="1"/>
    <xf numFmtId="187" fontId="6" fillId="0" borderId="0" xfId="1" applyNumberFormat="1" applyFont="1" applyBorder="1" applyAlignment="1">
      <alignment horizontal="right"/>
    </xf>
    <xf numFmtId="187" fontId="6" fillId="0" borderId="10" xfId="1" applyNumberFormat="1" applyFont="1" applyBorder="1" applyAlignment="1">
      <alignment horizontal="right"/>
    </xf>
    <xf numFmtId="0" fontId="4" fillId="0" borderId="1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187" fontId="4" fillId="0" borderId="10" xfId="1" applyNumberFormat="1" applyFont="1" applyBorder="1" applyAlignment="1">
      <alignment horizontal="right"/>
    </xf>
    <xf numFmtId="187" fontId="6" fillId="0" borderId="7" xfId="1" applyNumberFormat="1" applyFont="1" applyBorder="1" applyAlignment="1">
      <alignment horizontal="right"/>
    </xf>
    <xf numFmtId="187" fontId="4" fillId="0" borderId="7" xfId="1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quotePrefix="1" applyFont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0" xfId="0" applyFont="1" applyBorder="1" applyAlignment="1"/>
    <xf numFmtId="0" fontId="6" fillId="0" borderId="0" xfId="0" quotePrefix="1" applyFont="1" applyBorder="1" applyAlignment="1"/>
    <xf numFmtId="0" fontId="6" fillId="0" borderId="0" xfId="0" applyFont="1" applyBorder="1"/>
    <xf numFmtId="0" fontId="4" fillId="0" borderId="1" xfId="0" applyFont="1" applyBorder="1"/>
    <xf numFmtId="0" fontId="4" fillId="0" borderId="1" xfId="0" quotePrefix="1" applyFont="1" applyBorder="1" applyAlignment="1">
      <alignment horizontal="left"/>
    </xf>
    <xf numFmtId="0" fontId="4" fillId="0" borderId="9" xfId="0" applyFont="1" applyBorder="1" applyAlignment="1">
      <alignment horizontal="left"/>
    </xf>
    <xf numFmtId="187" fontId="4" fillId="0" borderId="11" xfId="1" applyNumberFormat="1" applyFont="1" applyBorder="1" applyAlignment="1">
      <alignment horizontal="right"/>
    </xf>
    <xf numFmtId="0" fontId="4" fillId="0" borderId="8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8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40589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40589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40589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40589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140589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1405890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8" name="Text Box 10"/>
        <xdr:cNvSpPr txBox="1">
          <a:spLocks noChangeArrowheads="1"/>
        </xdr:cNvSpPr>
      </xdr:nvSpPr>
      <xdr:spPr bwMode="auto">
        <a:xfrm>
          <a:off x="1405890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9" name="Text Box 11"/>
        <xdr:cNvSpPr txBox="1">
          <a:spLocks noChangeArrowheads="1"/>
        </xdr:cNvSpPr>
      </xdr:nvSpPr>
      <xdr:spPr bwMode="auto">
        <a:xfrm>
          <a:off x="1405890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10" name="Text Box 12"/>
        <xdr:cNvSpPr txBox="1">
          <a:spLocks noChangeArrowheads="1"/>
        </xdr:cNvSpPr>
      </xdr:nvSpPr>
      <xdr:spPr bwMode="auto">
        <a:xfrm>
          <a:off x="1405890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21</xdr:col>
      <xdr:colOff>0</xdr:colOff>
      <xdr:row>17</xdr:row>
      <xdr:rowOff>99060</xdr:rowOff>
    </xdr:from>
    <xdr:to>
      <xdr:col>21</xdr:col>
      <xdr:colOff>318135</xdr:colOff>
      <xdr:row>25</xdr:row>
      <xdr:rowOff>224790</xdr:rowOff>
    </xdr:to>
    <xdr:grpSp>
      <xdr:nvGrpSpPr>
        <xdr:cNvPr id="11" name="Group 21"/>
        <xdr:cNvGrpSpPr/>
      </xdr:nvGrpSpPr>
      <xdr:grpSpPr>
        <a:xfrm>
          <a:off x="14497050" y="4547235"/>
          <a:ext cx="318135" cy="2230755"/>
          <a:chOff x="9677400" y="4267200"/>
          <a:chExt cx="342900" cy="2219325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705975" y="4267200"/>
            <a:ext cx="247035" cy="17300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grpSp>
        <xdr:nvGrpSpPr>
          <xdr:cNvPr id="13" name="Group 18"/>
          <xdr:cNvGrpSpPr/>
        </xdr:nvGrpSpPr>
        <xdr:grpSpPr>
          <a:xfrm>
            <a:off x="9677400" y="6076950"/>
            <a:ext cx="342900" cy="409575"/>
            <a:chOff x="9544050" y="6057900"/>
            <a:chExt cx="342900" cy="409575"/>
          </a:xfrm>
        </xdr:grpSpPr>
        <xdr:sp macro="" textlink="">
          <xdr:nvSpPr>
            <xdr:cNvPr id="14" name="Flowchart: Delay 19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8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57</a:t>
              </a:r>
              <a:endParaRPr lang="th-TH" sz="1100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26"/>
  <sheetViews>
    <sheetView showGridLines="0" tabSelected="1" topLeftCell="K1" workbookViewId="0">
      <selection activeCell="W29" sqref="W29"/>
    </sheetView>
  </sheetViews>
  <sheetFormatPr defaultColWidth="9.09765625" defaultRowHeight="21.75"/>
  <cols>
    <col min="1" max="1" width="2" style="66" customWidth="1"/>
    <col min="2" max="2" width="1.8984375" style="66" customWidth="1"/>
    <col min="3" max="3" width="4.09765625" style="66" customWidth="1"/>
    <col min="4" max="4" width="5.3984375" style="66" customWidth="1"/>
    <col min="5" max="5" width="7.69921875" style="66" customWidth="1"/>
    <col min="6" max="6" width="11.3984375" style="66" customWidth="1"/>
    <col min="7" max="11" width="9.59765625" style="66" customWidth="1"/>
    <col min="12" max="12" width="11.09765625" style="66" customWidth="1"/>
    <col min="13" max="15" width="9.59765625" style="66" customWidth="1"/>
    <col min="16" max="16" width="1.59765625" style="66" customWidth="1"/>
    <col min="17" max="17" width="1.8984375" style="66" customWidth="1"/>
    <col min="18" max="18" width="2.09765625" style="66" customWidth="1"/>
    <col min="19" max="19" width="20.69921875" style="66" customWidth="1"/>
    <col min="20" max="20" width="0.8984375" style="66" customWidth="1"/>
    <col min="21" max="21" width="4.59765625" style="66" customWidth="1"/>
    <col min="22" max="16384" width="9.09765625" style="66"/>
  </cols>
  <sheetData>
    <row r="1" spans="1:24" s="3" customFormat="1">
      <c r="A1" s="1"/>
      <c r="B1" s="1" t="s">
        <v>0</v>
      </c>
      <c r="C1" s="1"/>
      <c r="D1" s="2">
        <v>5.4</v>
      </c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4" s="5" customFormat="1">
      <c r="A2" s="4"/>
      <c r="B2" s="1" t="s">
        <v>2</v>
      </c>
      <c r="C2" s="1"/>
      <c r="D2" s="2">
        <v>5.4</v>
      </c>
      <c r="E2" s="1" t="s">
        <v>3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4" s="9" customFormat="1" ht="6" customHeight="1">
      <c r="A3" s="6"/>
      <c r="B3" s="7"/>
      <c r="C3" s="7"/>
      <c r="D3" s="8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  <c r="Q3" s="6"/>
      <c r="R3" s="7"/>
      <c r="S3" s="7"/>
      <c r="T3" s="7"/>
    </row>
    <row r="4" spans="1:24" s="18" customFormat="1" ht="23.25" customHeight="1">
      <c r="A4" s="10" t="s">
        <v>4</v>
      </c>
      <c r="B4" s="10"/>
      <c r="C4" s="10"/>
      <c r="D4" s="10"/>
      <c r="E4" s="11"/>
      <c r="F4" s="12"/>
      <c r="G4" s="12"/>
      <c r="H4" s="12"/>
      <c r="I4" s="12"/>
      <c r="J4" s="12"/>
      <c r="K4" s="12"/>
      <c r="L4" s="12"/>
      <c r="M4" s="13" t="s">
        <v>5</v>
      </c>
      <c r="N4" s="14"/>
      <c r="O4" s="15"/>
      <c r="P4" s="16" t="s">
        <v>6</v>
      </c>
      <c r="Q4" s="10"/>
      <c r="R4" s="10"/>
      <c r="S4" s="10"/>
      <c r="T4" s="17"/>
    </row>
    <row r="5" spans="1:24" s="18" customFormat="1" ht="23.25" customHeight="1">
      <c r="A5" s="19"/>
      <c r="B5" s="19"/>
      <c r="C5" s="19"/>
      <c r="D5" s="19"/>
      <c r="E5" s="20"/>
      <c r="F5" s="21" t="s">
        <v>7</v>
      </c>
      <c r="G5" s="21"/>
      <c r="H5" s="21"/>
      <c r="I5" s="21"/>
      <c r="J5" s="21"/>
      <c r="K5" s="21"/>
      <c r="L5" s="22"/>
      <c r="M5" s="23" t="s">
        <v>8</v>
      </c>
      <c r="N5" s="24"/>
      <c r="O5" s="25"/>
      <c r="P5" s="26"/>
      <c r="Q5" s="19"/>
      <c r="R5" s="19"/>
      <c r="S5" s="19"/>
      <c r="T5" s="27"/>
    </row>
    <row r="6" spans="1:24" s="18" customFormat="1" ht="23.25" customHeight="1">
      <c r="A6" s="19"/>
      <c r="B6" s="19"/>
      <c r="C6" s="19"/>
      <c r="D6" s="19"/>
      <c r="E6" s="20"/>
      <c r="F6" s="28" t="s">
        <v>9</v>
      </c>
      <c r="G6" s="29"/>
      <c r="H6" s="29"/>
      <c r="I6" s="29"/>
      <c r="J6" s="29"/>
      <c r="K6" s="29"/>
      <c r="L6" s="22"/>
      <c r="M6" s="21"/>
      <c r="N6" s="21" t="s">
        <v>10</v>
      </c>
      <c r="O6" s="21" t="s">
        <v>11</v>
      </c>
      <c r="P6" s="26"/>
      <c r="Q6" s="19"/>
      <c r="R6" s="19"/>
      <c r="S6" s="19"/>
      <c r="T6" s="27"/>
    </row>
    <row r="7" spans="1:24" s="18" customFormat="1" ht="23.25" customHeight="1">
      <c r="A7" s="19"/>
      <c r="B7" s="19"/>
      <c r="C7" s="19"/>
      <c r="D7" s="19"/>
      <c r="E7" s="20"/>
      <c r="F7" s="30" t="s">
        <v>12</v>
      </c>
      <c r="G7" s="21" t="s">
        <v>13</v>
      </c>
      <c r="H7" s="21" t="s">
        <v>14</v>
      </c>
      <c r="I7" s="21" t="s">
        <v>15</v>
      </c>
      <c r="J7" s="21" t="s">
        <v>16</v>
      </c>
      <c r="K7" s="21" t="s">
        <v>17</v>
      </c>
      <c r="L7" s="31" t="s">
        <v>18</v>
      </c>
      <c r="M7" s="28" t="s">
        <v>19</v>
      </c>
      <c r="N7" s="28" t="s">
        <v>20</v>
      </c>
      <c r="O7" s="21" t="s">
        <v>21</v>
      </c>
      <c r="P7" s="26"/>
      <c r="Q7" s="19"/>
      <c r="R7" s="19"/>
      <c r="S7" s="19"/>
      <c r="T7" s="27"/>
    </row>
    <row r="8" spans="1:24" s="18" customFormat="1" ht="23.25" customHeight="1">
      <c r="A8" s="24"/>
      <c r="B8" s="24"/>
      <c r="C8" s="24"/>
      <c r="D8" s="24"/>
      <c r="E8" s="25"/>
      <c r="F8" s="32" t="s">
        <v>22</v>
      </c>
      <c r="G8" s="32" t="s">
        <v>23</v>
      </c>
      <c r="H8" s="32" t="s">
        <v>24</v>
      </c>
      <c r="I8" s="32" t="s">
        <v>25</v>
      </c>
      <c r="J8" s="32" t="s">
        <v>26</v>
      </c>
      <c r="K8" s="32" t="s">
        <v>27</v>
      </c>
      <c r="L8" s="33" t="s">
        <v>28</v>
      </c>
      <c r="M8" s="32" t="s">
        <v>29</v>
      </c>
      <c r="N8" s="32" t="s">
        <v>30</v>
      </c>
      <c r="O8" s="32" t="s">
        <v>30</v>
      </c>
      <c r="P8" s="23"/>
      <c r="Q8" s="24"/>
      <c r="R8" s="24"/>
      <c r="S8" s="24"/>
      <c r="T8" s="27"/>
    </row>
    <row r="9" spans="1:24" s="18" customFormat="1" ht="3" customHeight="1">
      <c r="A9" s="27"/>
      <c r="B9" s="27"/>
      <c r="C9" s="27"/>
      <c r="D9" s="27"/>
      <c r="E9" s="34"/>
      <c r="F9" s="35"/>
      <c r="G9" s="36"/>
      <c r="H9" s="36"/>
      <c r="I9" s="36"/>
      <c r="J9" s="36"/>
      <c r="K9" s="36"/>
      <c r="L9" s="36"/>
      <c r="M9" s="36"/>
      <c r="N9" s="37"/>
      <c r="O9" s="37"/>
      <c r="P9" s="38"/>
      <c r="Q9" s="27"/>
      <c r="R9" s="27"/>
      <c r="S9" s="27"/>
      <c r="T9" s="27"/>
    </row>
    <row r="10" spans="1:24" s="18" customFormat="1" ht="24" customHeight="1">
      <c r="A10" s="39" t="s">
        <v>31</v>
      </c>
      <c r="B10" s="39"/>
      <c r="C10" s="39"/>
      <c r="D10" s="39"/>
      <c r="E10" s="40"/>
      <c r="F10" s="41">
        <v>14</v>
      </c>
      <c r="G10" s="42">
        <f>G11+G16</f>
        <v>1965</v>
      </c>
      <c r="H10" s="42">
        <f t="shared" ref="H10:O10" si="0">H11+H16</f>
        <v>275</v>
      </c>
      <c r="I10" s="42">
        <f t="shared" si="0"/>
        <v>86</v>
      </c>
      <c r="J10" s="42">
        <f t="shared" si="0"/>
        <v>144</v>
      </c>
      <c r="K10" s="42">
        <f t="shared" si="0"/>
        <v>1595</v>
      </c>
      <c r="L10" s="42">
        <f t="shared" si="0"/>
        <v>73</v>
      </c>
      <c r="M10" s="42">
        <f t="shared" si="0"/>
        <v>1359022</v>
      </c>
      <c r="N10" s="42">
        <f t="shared" si="0"/>
        <v>125511</v>
      </c>
      <c r="O10" s="42">
        <f t="shared" si="0"/>
        <v>1233511</v>
      </c>
      <c r="P10" s="43"/>
      <c r="Q10" s="39" t="s">
        <v>32</v>
      </c>
      <c r="R10" s="44"/>
      <c r="S10" s="39"/>
      <c r="T10" s="44"/>
    </row>
    <row r="11" spans="1:24" s="18" customFormat="1" ht="22.5" customHeight="1">
      <c r="A11" s="45"/>
      <c r="B11" s="46" t="s">
        <v>33</v>
      </c>
      <c r="C11" s="46"/>
      <c r="D11" s="47"/>
      <c r="E11" s="47"/>
      <c r="F11" s="42">
        <v>10</v>
      </c>
      <c r="G11" s="42">
        <v>1607</v>
      </c>
      <c r="H11" s="48">
        <v>240</v>
      </c>
      <c r="I11" s="48">
        <v>83</v>
      </c>
      <c r="J11" s="48">
        <v>122</v>
      </c>
      <c r="K11" s="48">
        <f>1360+47</f>
        <v>1407</v>
      </c>
      <c r="L11" s="48">
        <v>72</v>
      </c>
      <c r="M11" s="42">
        <v>1100325</v>
      </c>
      <c r="N11" s="49">
        <v>104149</v>
      </c>
      <c r="O11" s="49">
        <v>996176</v>
      </c>
      <c r="P11" s="43"/>
      <c r="Q11" s="47"/>
      <c r="R11" s="47" t="s">
        <v>34</v>
      </c>
      <c r="S11" s="47"/>
      <c r="T11" s="45"/>
    </row>
    <row r="12" spans="1:24" s="18" customFormat="1" ht="22.5" customHeight="1">
      <c r="A12" s="45"/>
      <c r="B12" s="47"/>
      <c r="C12" s="47" t="s">
        <v>35</v>
      </c>
      <c r="D12" s="47"/>
      <c r="E12" s="47"/>
      <c r="F12" s="48">
        <v>10</v>
      </c>
      <c r="G12" s="48">
        <v>1607</v>
      </c>
      <c r="H12" s="48">
        <v>240</v>
      </c>
      <c r="I12" s="48">
        <v>83</v>
      </c>
      <c r="J12" s="48">
        <v>122</v>
      </c>
      <c r="K12" s="48">
        <f>1360+47</f>
        <v>1407</v>
      </c>
      <c r="L12" s="48">
        <v>72</v>
      </c>
      <c r="M12" s="48">
        <v>1100325</v>
      </c>
      <c r="N12" s="50">
        <v>104149</v>
      </c>
      <c r="O12" s="50">
        <v>996176</v>
      </c>
      <c r="P12" s="43"/>
      <c r="Q12" s="47"/>
      <c r="R12" s="47"/>
      <c r="S12" s="47" t="s">
        <v>36</v>
      </c>
      <c r="T12" s="45"/>
      <c r="X12" s="18">
        <f>1595-1548</f>
        <v>47</v>
      </c>
    </row>
    <row r="13" spans="1:24" s="18" customFormat="1" ht="22.5" customHeight="1">
      <c r="A13" s="45"/>
      <c r="B13" s="47"/>
      <c r="C13" s="51" t="s">
        <v>37</v>
      </c>
      <c r="D13" s="51"/>
      <c r="E13" s="51"/>
      <c r="F13" s="48" t="s">
        <v>38</v>
      </c>
      <c r="G13" s="48" t="s">
        <v>38</v>
      </c>
      <c r="H13" s="48" t="s">
        <v>38</v>
      </c>
      <c r="I13" s="48" t="s">
        <v>38</v>
      </c>
      <c r="J13" s="48" t="s">
        <v>38</v>
      </c>
      <c r="K13" s="48" t="s">
        <v>38</v>
      </c>
      <c r="L13" s="48" t="s">
        <v>38</v>
      </c>
      <c r="M13" s="48" t="s">
        <v>38</v>
      </c>
      <c r="N13" s="48" t="s">
        <v>38</v>
      </c>
      <c r="O13" s="48" t="s">
        <v>38</v>
      </c>
      <c r="P13" s="43"/>
      <c r="Q13" s="47"/>
      <c r="R13" s="47"/>
      <c r="S13" s="47" t="s">
        <v>39</v>
      </c>
      <c r="T13" s="45"/>
      <c r="X13" s="18">
        <f>1548-1559</f>
        <v>-11</v>
      </c>
    </row>
    <row r="14" spans="1:24" s="18" customFormat="1" ht="22.5" customHeight="1">
      <c r="A14" s="45"/>
      <c r="B14" s="47" t="s">
        <v>40</v>
      </c>
      <c r="C14" s="51"/>
      <c r="D14" s="51"/>
      <c r="E14" s="51"/>
      <c r="F14" s="48" t="s">
        <v>38</v>
      </c>
      <c r="G14" s="48" t="s">
        <v>38</v>
      </c>
      <c r="H14" s="48" t="s">
        <v>38</v>
      </c>
      <c r="I14" s="48" t="s">
        <v>38</v>
      </c>
      <c r="J14" s="48" t="s">
        <v>38</v>
      </c>
      <c r="K14" s="48" t="s">
        <v>38</v>
      </c>
      <c r="L14" s="48" t="s">
        <v>38</v>
      </c>
      <c r="M14" s="48" t="s">
        <v>38</v>
      </c>
      <c r="N14" s="48" t="s">
        <v>38</v>
      </c>
      <c r="O14" s="48" t="s">
        <v>38</v>
      </c>
      <c r="P14" s="43"/>
      <c r="Q14" s="47"/>
      <c r="R14" s="47" t="s">
        <v>41</v>
      </c>
      <c r="S14" s="52"/>
      <c r="T14" s="52"/>
    </row>
    <row r="15" spans="1:24" s="18" customFormat="1" ht="22.5" customHeight="1">
      <c r="A15" s="45"/>
      <c r="B15" s="47" t="s">
        <v>42</v>
      </c>
      <c r="C15" s="47"/>
      <c r="D15" s="47"/>
      <c r="E15" s="47"/>
      <c r="F15" s="48" t="s">
        <v>38</v>
      </c>
      <c r="G15" s="48" t="s">
        <v>38</v>
      </c>
      <c r="H15" s="48" t="s">
        <v>38</v>
      </c>
      <c r="I15" s="48" t="s">
        <v>38</v>
      </c>
      <c r="J15" s="48" t="s">
        <v>38</v>
      </c>
      <c r="K15" s="48" t="s">
        <v>38</v>
      </c>
      <c r="L15" s="48" t="s">
        <v>38</v>
      </c>
      <c r="M15" s="48" t="s">
        <v>38</v>
      </c>
      <c r="N15" s="48" t="s">
        <v>38</v>
      </c>
      <c r="O15" s="48" t="s">
        <v>38</v>
      </c>
      <c r="P15" s="43"/>
      <c r="Q15" s="47"/>
      <c r="R15" s="47" t="s">
        <v>43</v>
      </c>
      <c r="S15" s="47"/>
      <c r="T15" s="47"/>
    </row>
    <row r="16" spans="1:24" s="18" customFormat="1" ht="22.5" customHeight="1">
      <c r="A16" s="45"/>
      <c r="B16" s="47" t="s">
        <v>44</v>
      </c>
      <c r="C16" s="51"/>
      <c r="D16" s="51"/>
      <c r="E16" s="51"/>
      <c r="F16" s="48">
        <v>4</v>
      </c>
      <c r="G16" s="48">
        <v>358</v>
      </c>
      <c r="H16" s="48">
        <v>35</v>
      </c>
      <c r="I16" s="48">
        <v>3</v>
      </c>
      <c r="J16" s="48">
        <v>22</v>
      </c>
      <c r="K16" s="48">
        <v>188</v>
      </c>
      <c r="L16" s="48">
        <v>1</v>
      </c>
      <c r="M16" s="48">
        <v>258697</v>
      </c>
      <c r="N16" s="50">
        <v>21362</v>
      </c>
      <c r="O16" s="50">
        <v>237335</v>
      </c>
      <c r="P16" s="43"/>
      <c r="Q16" s="47"/>
      <c r="R16" s="47" t="s">
        <v>45</v>
      </c>
      <c r="S16" s="47"/>
      <c r="T16" s="53"/>
    </row>
    <row r="17" spans="1:20" s="18" customFormat="1" ht="22.5" customHeight="1">
      <c r="A17" s="45"/>
      <c r="B17" s="47" t="s">
        <v>46</v>
      </c>
      <c r="C17" s="51"/>
      <c r="D17" s="51"/>
      <c r="E17" s="51"/>
      <c r="F17" s="48" t="s">
        <v>38</v>
      </c>
      <c r="G17" s="48" t="s">
        <v>38</v>
      </c>
      <c r="H17" s="48" t="s">
        <v>38</v>
      </c>
      <c r="I17" s="48" t="s">
        <v>38</v>
      </c>
      <c r="J17" s="48" t="s">
        <v>38</v>
      </c>
      <c r="K17" s="48" t="s">
        <v>38</v>
      </c>
      <c r="L17" s="48" t="s">
        <v>38</v>
      </c>
      <c r="M17" s="48" t="s">
        <v>38</v>
      </c>
      <c r="N17" s="48" t="s">
        <v>38</v>
      </c>
      <c r="O17" s="48" t="s">
        <v>38</v>
      </c>
      <c r="P17" s="43"/>
      <c r="Q17" s="47"/>
      <c r="R17" s="47" t="s">
        <v>47</v>
      </c>
      <c r="S17" s="47"/>
      <c r="T17" s="53"/>
    </row>
    <row r="18" spans="1:20" s="59" customFormat="1" ht="22.5" customHeight="1">
      <c r="A18" s="54" t="s">
        <v>48</v>
      </c>
      <c r="B18" s="39"/>
      <c r="C18" s="55"/>
      <c r="D18" s="55"/>
      <c r="E18" s="55"/>
      <c r="F18" s="42" t="s">
        <v>38</v>
      </c>
      <c r="G18" s="42" t="s">
        <v>38</v>
      </c>
      <c r="H18" s="42" t="s">
        <v>38</v>
      </c>
      <c r="I18" s="42" t="s">
        <v>38</v>
      </c>
      <c r="J18" s="42" t="s">
        <v>38</v>
      </c>
      <c r="K18" s="42" t="s">
        <v>38</v>
      </c>
      <c r="L18" s="42" t="s">
        <v>38</v>
      </c>
      <c r="M18" s="42" t="s">
        <v>38</v>
      </c>
      <c r="N18" s="42" t="s">
        <v>38</v>
      </c>
      <c r="O18" s="42" t="s">
        <v>38</v>
      </c>
      <c r="P18" s="56"/>
      <c r="Q18" s="39" t="s">
        <v>49</v>
      </c>
      <c r="R18" s="39"/>
      <c r="S18" s="57"/>
      <c r="T18" s="58"/>
    </row>
    <row r="19" spans="1:20" s="18" customFormat="1" ht="22.5" customHeight="1">
      <c r="B19" s="47" t="s">
        <v>33</v>
      </c>
      <c r="C19" s="47"/>
      <c r="D19" s="47"/>
      <c r="E19" s="47"/>
      <c r="F19" s="48" t="s">
        <v>38</v>
      </c>
      <c r="G19" s="48" t="s">
        <v>38</v>
      </c>
      <c r="H19" s="48" t="s">
        <v>38</v>
      </c>
      <c r="I19" s="48" t="s">
        <v>38</v>
      </c>
      <c r="J19" s="48" t="s">
        <v>38</v>
      </c>
      <c r="K19" s="48" t="s">
        <v>38</v>
      </c>
      <c r="L19" s="48" t="s">
        <v>38</v>
      </c>
      <c r="M19" s="48" t="s">
        <v>38</v>
      </c>
      <c r="N19" s="48" t="s">
        <v>38</v>
      </c>
      <c r="O19" s="48" t="s">
        <v>38</v>
      </c>
      <c r="P19" s="43"/>
      <c r="Q19" s="47"/>
      <c r="R19" s="47" t="s">
        <v>34</v>
      </c>
      <c r="S19" s="47"/>
      <c r="T19" s="53"/>
    </row>
    <row r="20" spans="1:20" s="18" customFormat="1" ht="22.5" customHeight="1">
      <c r="B20" s="47"/>
      <c r="C20" s="47" t="s">
        <v>35</v>
      </c>
      <c r="D20" s="47"/>
      <c r="E20" s="47"/>
      <c r="F20" s="48" t="s">
        <v>38</v>
      </c>
      <c r="G20" s="48" t="s">
        <v>38</v>
      </c>
      <c r="H20" s="48" t="s">
        <v>38</v>
      </c>
      <c r="I20" s="48" t="s">
        <v>38</v>
      </c>
      <c r="J20" s="48" t="s">
        <v>38</v>
      </c>
      <c r="K20" s="48" t="s">
        <v>38</v>
      </c>
      <c r="L20" s="48" t="s">
        <v>38</v>
      </c>
      <c r="M20" s="48" t="s">
        <v>38</v>
      </c>
      <c r="N20" s="48" t="s">
        <v>38</v>
      </c>
      <c r="O20" s="48" t="s">
        <v>38</v>
      </c>
      <c r="P20" s="43"/>
      <c r="Q20" s="47"/>
      <c r="R20" s="47"/>
      <c r="S20" s="47" t="s">
        <v>36</v>
      </c>
      <c r="T20" s="53"/>
    </row>
    <row r="21" spans="1:20" s="18" customFormat="1" ht="22.5" customHeight="1">
      <c r="B21" s="47"/>
      <c r="C21" s="47" t="s">
        <v>37</v>
      </c>
      <c r="D21" s="47"/>
      <c r="E21" s="47"/>
      <c r="F21" s="48" t="s">
        <v>38</v>
      </c>
      <c r="G21" s="48" t="s">
        <v>38</v>
      </c>
      <c r="H21" s="48" t="s">
        <v>38</v>
      </c>
      <c r="I21" s="48" t="s">
        <v>38</v>
      </c>
      <c r="J21" s="48" t="s">
        <v>38</v>
      </c>
      <c r="K21" s="48" t="s">
        <v>38</v>
      </c>
      <c r="L21" s="48" t="s">
        <v>38</v>
      </c>
      <c r="M21" s="48" t="s">
        <v>38</v>
      </c>
      <c r="N21" s="48" t="s">
        <v>38</v>
      </c>
      <c r="O21" s="48" t="s">
        <v>38</v>
      </c>
      <c r="P21" s="43"/>
      <c r="Q21" s="47"/>
      <c r="R21" s="47"/>
      <c r="S21" s="47" t="s">
        <v>39</v>
      </c>
      <c r="T21" s="53"/>
    </row>
    <row r="22" spans="1:20" s="18" customFormat="1" ht="18.75">
      <c r="B22" s="47" t="s">
        <v>44</v>
      </c>
      <c r="C22" s="47"/>
      <c r="D22" s="47"/>
      <c r="E22" s="47"/>
      <c r="F22" s="48" t="s">
        <v>38</v>
      </c>
      <c r="G22" s="48" t="s">
        <v>38</v>
      </c>
      <c r="H22" s="48" t="s">
        <v>38</v>
      </c>
      <c r="I22" s="48" t="s">
        <v>38</v>
      </c>
      <c r="J22" s="48" t="s">
        <v>38</v>
      </c>
      <c r="K22" s="48" t="s">
        <v>38</v>
      </c>
      <c r="L22" s="48" t="s">
        <v>38</v>
      </c>
      <c r="M22" s="48" t="s">
        <v>38</v>
      </c>
      <c r="N22" s="48" t="s">
        <v>38</v>
      </c>
      <c r="O22" s="48" t="s">
        <v>38</v>
      </c>
      <c r="P22" s="43"/>
      <c r="Q22" s="47"/>
      <c r="R22" s="47" t="s">
        <v>45</v>
      </c>
      <c r="S22" s="47"/>
      <c r="T22" s="53"/>
    </row>
    <row r="23" spans="1:20" s="18" customFormat="1" ht="18.75">
      <c r="A23" s="60"/>
      <c r="B23" s="61"/>
      <c r="C23" s="60"/>
      <c r="D23" s="60"/>
      <c r="E23" s="62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4"/>
      <c r="Q23" s="65"/>
      <c r="R23" s="65"/>
      <c r="S23" s="65"/>
      <c r="T23" s="53"/>
    </row>
    <row r="24" spans="1:20" s="18" customFormat="1" ht="18.75">
      <c r="B24" s="53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53"/>
    </row>
    <row r="25" spans="1:20" s="18" customFormat="1" ht="19.5" customHeight="1">
      <c r="B25" s="53"/>
      <c r="C25" s="47" t="s">
        <v>50</v>
      </c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53"/>
    </row>
    <row r="26" spans="1:20" s="18" customFormat="1" ht="19.5" customHeight="1">
      <c r="A26" s="45"/>
      <c r="B26" s="45"/>
      <c r="C26" s="45" t="s">
        <v>51</v>
      </c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</row>
  </sheetData>
  <mergeCells count="5">
    <mergeCell ref="A4:E8"/>
    <mergeCell ref="M4:O4"/>
    <mergeCell ref="P4:S8"/>
    <mergeCell ref="M5:O5"/>
    <mergeCell ref="B11:C11"/>
  </mergeCells>
  <pageMargins left="0.19685039370078741" right="0.15748031496062992" top="0.78740157480314965" bottom="1.1811023622047243" header="0.55118110236220474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T-5.4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2018-10-31T02:36:02Z</dcterms:created>
  <dcterms:modified xsi:type="dcterms:W3CDTF">2018-10-31T02:36:19Z</dcterms:modified>
</cp:coreProperties>
</file>