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120" yWindow="60" windowWidth="15600" windowHeight="11475"/>
  </bookViews>
  <sheets>
    <sheet name="ตารางที่4ไตรมาส32559" sheetId="1" r:id="rId1"/>
  </sheets>
  <calcPr calcId="152511"/>
</workbook>
</file>

<file path=xl/calcChain.xml><?xml version="1.0" encoding="utf-8"?>
<calcChain xmlns="http://schemas.openxmlformats.org/spreadsheetml/2006/main">
  <c r="D36" i="1" l="1"/>
  <c r="C45" i="1"/>
  <c r="B37" i="1"/>
  <c r="B34" i="1"/>
  <c r="F17" i="1"/>
  <c r="F18" i="1"/>
  <c r="F13" i="1"/>
  <c r="F7" i="1"/>
  <c r="F8" i="1"/>
  <c r="F12" i="1"/>
  <c r="F14" i="1" s="1"/>
  <c r="F19" i="1"/>
  <c r="D47" i="1"/>
  <c r="D44" i="1"/>
  <c r="D33" i="1"/>
  <c r="C50" i="1"/>
  <c r="C42" i="1"/>
  <c r="D48" i="1"/>
  <c r="C49" i="1"/>
  <c r="C43" i="1"/>
  <c r="C40" i="1"/>
  <c r="B38" i="1"/>
  <c r="C39" i="1"/>
  <c r="F9" i="1"/>
  <c r="B31" i="1"/>
  <c r="C31" i="1"/>
  <c r="D31" i="1"/>
  <c r="B32" i="1"/>
  <c r="C32" i="1"/>
  <c r="B33" i="1"/>
  <c r="C33" i="1"/>
  <c r="C34" i="1"/>
  <c r="B35" i="1"/>
  <c r="C35" i="1"/>
  <c r="D35" i="1"/>
  <c r="B36" i="1"/>
  <c r="C36" i="1"/>
  <c r="C37" i="1"/>
  <c r="D37" i="1"/>
  <c r="C38" i="1"/>
  <c r="D38" i="1"/>
  <c r="B39" i="1"/>
  <c r="D39" i="1"/>
  <c r="B40" i="1"/>
  <c r="D40" i="1"/>
  <c r="B41" i="1"/>
  <c r="C41" i="1"/>
  <c r="D41" i="1"/>
  <c r="B42" i="1"/>
  <c r="D42" i="1"/>
  <c r="B43" i="1"/>
  <c r="D43" i="1"/>
  <c r="B44" i="1"/>
  <c r="C44" i="1"/>
  <c r="B45" i="1"/>
  <c r="D45" i="1"/>
  <c r="B46" i="1"/>
  <c r="C46" i="1"/>
  <c r="D46" i="1"/>
  <c r="B47" i="1"/>
  <c r="C47" i="1"/>
  <c r="B48" i="1"/>
  <c r="C48" i="1"/>
  <c r="B49" i="1"/>
  <c r="D49" i="1"/>
  <c r="B50" i="1"/>
  <c r="D50" i="1"/>
</calcChain>
</file>

<file path=xl/sharedStrings.xml><?xml version="1.0" encoding="utf-8"?>
<sst xmlns="http://schemas.openxmlformats.org/spreadsheetml/2006/main" count="67" uniqueCount="35">
  <si>
    <t>-  0.0  น้อยกว่าร้อยละ 0.1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</si>
  <si>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</si>
  <si>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</si>
  <si>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</si>
  <si>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</si>
  <si>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</si>
  <si>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</si>
  <si>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</si>
  <si>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</si>
  <si>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</si>
  <si>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</si>
  <si>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</si>
  <si>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</si>
  <si>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</si>
  <si>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</si>
  <si>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</si>
  <si>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</si>
  <si>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</si>
  <si>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</si>
  <si>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</si>
  <si>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</si>
  <si>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</si>
  <si>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</si>
  <si>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</si>
  <si>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</si>
  <si>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-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</si>
  <si>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</si>
  <si>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</si>
  <si>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</si>
  <si>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</si>
  <si>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</si>
  <si>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</si>
  <si>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</si>
  <si>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 xml:space="preserve"> - </t>
  </si>
  <si>
    <t>ไตรมาส 3 ปี2558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</si>
</sst>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_-* #,##0.00000000000_-;\-* #,##0.00000000000_-;_-* \-??_-;_-@_-"/>
    <numFmt numFmtId="190" formatCode="0.0"/>
    <numFmt numFmtId="191" formatCode="_-* #,##0_-;\-* #,##0_-;_-* \-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.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0" xfId="2" quotePrefix="1" applyFont="1"/>
    <xf numFmtId="3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187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>
      <alignment horizontal="center" vertical="center"/>
    </xf>
    <xf numFmtId="190" fontId="4" fillId="0" borderId="0" xfId="2" applyNumberFormat="1" applyFont="1" applyAlignment="1">
      <alignment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191" fontId="4" fillId="0" borderId="0" xfId="2" applyNumberFormat="1" applyFont="1" applyAlignment="1">
      <alignment horizontal="center" vertical="center"/>
    </xf>
    <xf numFmtId="191" fontId="1" fillId="0" borderId="0" xfId="1" applyNumberForma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/>
    </xf>
    <xf numFmtId="191" fontId="1" fillId="0" borderId="0" xfId="1" applyNumberForma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91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87" fontId="8" fillId="0" borderId="0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 applyFill="1" applyBorder="1" applyAlignment="1" applyProtection="1">
      <alignment vertical="center"/>
    </xf>
    <xf numFmtId="188" fontId="8" fillId="0" borderId="0" xfId="1" applyNumberFormat="1" applyFont="1" applyFill="1" applyBorder="1" applyAlignment="1" applyProtection="1">
      <alignment horizontal="right" vertical="center"/>
    </xf>
    <xf numFmtId="189" fontId="8" fillId="0" borderId="0" xfId="1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 applyProtection="1">
      <alignment horizontal="right"/>
    </xf>
    <xf numFmtId="3" fontId="2" fillId="0" borderId="0" xfId="1" applyNumberFormat="1" applyFont="1" applyFill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/>
    </xf>
    <xf numFmtId="191" fontId="1" fillId="0" borderId="0" xfId="1" applyNumberFormat="1" applyAlignment="1">
      <alignment horizontal="right" vertical="center"/>
    </xf>
    <xf numFmtId="191" fontId="1" fillId="0" borderId="0" xfId="1" applyNumberForma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2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0" fontId="2" fillId="0" borderId="0" xfId="2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90" fontId="4" fillId="0" borderId="0" xfId="0" applyNumberFormat="1" applyFont="1" applyAlignment="1">
      <alignment horizontal="right" vertical="center"/>
    </xf>
    <xf numFmtId="190" fontId="9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colors>
    <mruColors>
      <color rgb="FFD9B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4844032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A28" zoomScale="91" zoomScaleNormal="91" workbookViewId="0">
      <selection activeCell="I45" sqref="I45"/>
    </sheetView>
  </sheetViews>
  <sheetFormatPr defaultRowHeight="14.25" customHeight="1" x14ac:dyDescent="0.5"/>
  <cols>
    <col min="1" max="1" width="78.28515625" style="1" customWidth="1"/>
    <col min="2" max="2" width="12" style="1" customWidth="1"/>
    <col min="3" max="3" width="12.5703125" style="1" customWidth="1"/>
    <col min="4" max="4" width="11.85546875" style="2" customWidth="1"/>
    <col min="5" max="5" width="9.140625" style="1"/>
    <col min="6" max="6" width="12.42578125" style="1" bestFit="1" customWidth="1"/>
    <col min="7" max="7" width="9.7109375" style="1" bestFit="1" customWidth="1"/>
    <col min="8" max="13" width="9.140625" style="1"/>
    <col min="14" max="14" width="12.42578125" style="1" bestFit="1" customWidth="1"/>
    <col min="15" max="16" width="11" style="1" bestFit="1" customWidth="1"/>
    <col min="17" max="17" width="9.7109375" style="1" bestFit="1" customWidth="1"/>
    <col min="18" max="19" width="9.140625" style="1"/>
    <col min="20" max="20" width="9.7109375" style="1" bestFit="1" customWidth="1"/>
    <col min="21" max="16384" width="9.140625" style="1"/>
  </cols>
  <sheetData>
    <row r="1" spans="1:23" s="27" customFormat="1" ht="34.5" customHeight="1" x14ac:dyDescent="0.5">
      <c r="A1" s="27" t="s">
        <v>32</v>
      </c>
      <c r="B1" s="1"/>
      <c r="C1" s="1"/>
      <c r="D1" s="2"/>
    </row>
    <row r="2" spans="1:23" s="8" customFormat="1" ht="4.5" customHeight="1" x14ac:dyDescent="0.5">
      <c r="B2" s="1"/>
      <c r="C2" s="1"/>
      <c r="D2" s="2"/>
    </row>
    <row r="3" spans="1:23" s="8" customFormat="1" ht="23.25" customHeight="1" x14ac:dyDescent="0.5">
      <c r="A3" s="26" t="s">
        <v>31</v>
      </c>
      <c r="B3" s="25" t="s">
        <v>30</v>
      </c>
      <c r="C3" s="25" t="s">
        <v>29</v>
      </c>
      <c r="D3" s="24" t="s">
        <v>28</v>
      </c>
      <c r="W3" s="8" t="s">
        <v>34</v>
      </c>
    </row>
    <row r="4" spans="1:23" s="8" customFormat="1" ht="21.75" customHeight="1" x14ac:dyDescent="0.5">
      <c r="A4" s="14"/>
      <c r="B4" s="47" t="s">
        <v>27</v>
      </c>
      <c r="C4" s="47"/>
      <c r="D4" s="47"/>
    </row>
    <row r="5" spans="1:23" s="8" customFormat="1" ht="20.25" customHeight="1" x14ac:dyDescent="0.5">
      <c r="A5" s="23" t="s">
        <v>23</v>
      </c>
      <c r="B5" s="2">
        <v>1332622</v>
      </c>
      <c r="C5" s="2">
        <v>737483</v>
      </c>
      <c r="D5" s="2">
        <v>595139</v>
      </c>
      <c r="F5" s="18"/>
      <c r="G5" s="42"/>
      <c r="I5" s="42"/>
      <c r="J5" s="42"/>
      <c r="W5" s="42">
        <v>1366251.5</v>
      </c>
    </row>
    <row r="6" spans="1:23" s="8" customFormat="1" ht="8.25" customHeight="1" x14ac:dyDescent="0.5">
      <c r="A6" s="23"/>
      <c r="B6" s="22"/>
      <c r="C6" s="22"/>
      <c r="D6" s="22"/>
      <c r="F6" s="18"/>
      <c r="G6" s="42"/>
      <c r="I6" s="42"/>
      <c r="J6" s="42"/>
      <c r="W6" s="42"/>
    </row>
    <row r="7" spans="1:23" ht="16.5" customHeight="1" x14ac:dyDescent="0.5">
      <c r="A7" s="12" t="s">
        <v>26</v>
      </c>
      <c r="B7" s="21">
        <v>500982</v>
      </c>
      <c r="C7" s="21">
        <v>293673</v>
      </c>
      <c r="D7" s="21">
        <v>207309</v>
      </c>
      <c r="F7" s="32">
        <f>B7</f>
        <v>500982</v>
      </c>
      <c r="G7" s="43"/>
      <c r="I7" s="43"/>
      <c r="J7" s="44"/>
      <c r="Q7" s="2"/>
      <c r="R7" s="2"/>
      <c r="S7" s="2"/>
      <c r="W7" s="43">
        <v>585832</v>
      </c>
    </row>
    <row r="8" spans="1:23" ht="16.5" customHeight="1" x14ac:dyDescent="0.5">
      <c r="A8" s="12" t="s">
        <v>21</v>
      </c>
      <c r="B8" s="21">
        <v>204</v>
      </c>
      <c r="C8" s="21">
        <v>204</v>
      </c>
      <c r="D8" s="35" t="s">
        <v>33</v>
      </c>
      <c r="F8" s="33">
        <f>W7</f>
        <v>585832</v>
      </c>
      <c r="G8" s="45"/>
      <c r="I8" s="45"/>
      <c r="J8" s="44"/>
      <c r="N8" s="38"/>
      <c r="O8" s="38"/>
      <c r="P8" s="38"/>
      <c r="Q8" s="40"/>
      <c r="R8" s="40"/>
      <c r="S8" s="40"/>
      <c r="T8" s="2"/>
      <c r="W8" s="45">
        <v>1041.3699999999999</v>
      </c>
    </row>
    <row r="9" spans="1:23" ht="16.5" customHeight="1" x14ac:dyDescent="0.5">
      <c r="A9" s="12" t="s">
        <v>20</v>
      </c>
      <c r="B9" s="21">
        <v>227851</v>
      </c>
      <c r="C9" s="21">
        <v>114697</v>
      </c>
      <c r="D9" s="21">
        <v>113154</v>
      </c>
      <c r="F9" s="32">
        <f>F7-F8</f>
        <v>-84850</v>
      </c>
      <c r="G9" s="43"/>
      <c r="I9" s="43"/>
      <c r="J9" s="44"/>
      <c r="N9" s="38"/>
      <c r="O9" s="38"/>
      <c r="P9" s="38"/>
      <c r="Q9" s="40"/>
      <c r="R9" s="40"/>
      <c r="S9" s="40"/>
      <c r="T9" s="2"/>
      <c r="W9" s="43">
        <v>210208.99</v>
      </c>
    </row>
    <row r="10" spans="1:23" ht="16.5" customHeight="1" x14ac:dyDescent="0.5">
      <c r="A10" s="12" t="s">
        <v>19</v>
      </c>
      <c r="B10" s="21">
        <v>5973</v>
      </c>
      <c r="C10" s="21">
        <v>5973</v>
      </c>
      <c r="D10" s="36" t="s">
        <v>33</v>
      </c>
      <c r="F10" s="32"/>
      <c r="G10" s="43"/>
      <c r="I10" s="45"/>
      <c r="J10" s="44"/>
      <c r="N10" s="38"/>
      <c r="O10" s="38"/>
      <c r="P10" s="38"/>
      <c r="Q10" s="41"/>
      <c r="R10" s="41"/>
      <c r="S10" s="41"/>
      <c r="T10" s="2"/>
      <c r="W10" s="43">
        <v>3958.07</v>
      </c>
    </row>
    <row r="11" spans="1:23" ht="16.5" customHeight="1" x14ac:dyDescent="0.5">
      <c r="A11" s="12" t="s">
        <v>18</v>
      </c>
      <c r="B11" s="21">
        <v>6236</v>
      </c>
      <c r="C11" s="21">
        <v>2737</v>
      </c>
      <c r="D11" s="21">
        <v>3499</v>
      </c>
      <c r="F11" s="32"/>
      <c r="G11" s="43"/>
      <c r="I11" s="43"/>
      <c r="J11" s="44"/>
      <c r="N11" s="38"/>
      <c r="O11" s="38"/>
      <c r="P11" s="38"/>
      <c r="Q11" s="40"/>
      <c r="R11" s="40"/>
      <c r="S11" s="40"/>
      <c r="T11" s="2"/>
      <c r="W11" s="43">
        <v>6928.65</v>
      </c>
    </row>
    <row r="12" spans="1:23" ht="16.5" customHeight="1" x14ac:dyDescent="0.5">
      <c r="A12" s="12" t="s">
        <v>17</v>
      </c>
      <c r="B12" s="21">
        <v>83775</v>
      </c>
      <c r="C12" s="21">
        <v>74563</v>
      </c>
      <c r="D12" s="21">
        <v>9212</v>
      </c>
      <c r="F12" s="32">
        <f>B8+B9+B10+B11+B12</f>
        <v>324039</v>
      </c>
      <c r="G12" s="43"/>
      <c r="I12" s="43"/>
      <c r="J12" s="44"/>
      <c r="N12" s="38"/>
      <c r="O12" s="38"/>
      <c r="P12" s="38"/>
      <c r="Q12" s="40"/>
      <c r="R12" s="40"/>
      <c r="S12" s="41"/>
      <c r="T12" s="2"/>
      <c r="W12" s="43">
        <v>70881.33</v>
      </c>
    </row>
    <row r="13" spans="1:23" ht="16.5" customHeight="1" x14ac:dyDescent="0.5">
      <c r="A13" s="12" t="s">
        <v>16</v>
      </c>
      <c r="B13" s="21">
        <v>227163</v>
      </c>
      <c r="C13" s="21">
        <v>113509</v>
      </c>
      <c r="D13" s="21">
        <v>113654</v>
      </c>
      <c r="F13" s="32">
        <f>W8+W9+W10+W11+W12</f>
        <v>293018.40999999997</v>
      </c>
      <c r="G13" s="43"/>
      <c r="I13" s="43"/>
      <c r="J13" s="44"/>
      <c r="N13" s="38"/>
      <c r="O13" s="38"/>
      <c r="P13" s="38"/>
      <c r="Q13" s="40"/>
      <c r="R13" s="40"/>
      <c r="S13" s="40"/>
      <c r="T13" s="2"/>
      <c r="W13" s="43">
        <v>197995.95</v>
      </c>
    </row>
    <row r="14" spans="1:23" ht="16.5" customHeight="1" x14ac:dyDescent="0.5">
      <c r="A14" s="12" t="s">
        <v>15</v>
      </c>
      <c r="B14" s="21">
        <v>17617</v>
      </c>
      <c r="C14" s="21">
        <v>15245</v>
      </c>
      <c r="D14" s="21">
        <v>2372</v>
      </c>
      <c r="F14" s="32">
        <f>F12-F13</f>
        <v>31020.590000000026</v>
      </c>
      <c r="G14" s="43"/>
      <c r="I14" s="43"/>
      <c r="J14" s="44"/>
      <c r="N14" s="38"/>
      <c r="O14" s="38"/>
      <c r="P14" s="38"/>
      <c r="Q14" s="40"/>
      <c r="R14" s="40"/>
      <c r="S14" s="40"/>
      <c r="T14" s="2"/>
      <c r="W14" s="43">
        <v>28554.33</v>
      </c>
    </row>
    <row r="15" spans="1:23" s="7" customFormat="1" ht="16.5" customHeight="1" x14ac:dyDescent="0.5">
      <c r="A15" s="11" t="s">
        <v>14</v>
      </c>
      <c r="B15" s="21">
        <v>104531</v>
      </c>
      <c r="C15" s="21">
        <v>37484</v>
      </c>
      <c r="D15" s="21">
        <v>67047</v>
      </c>
      <c r="F15" s="32"/>
      <c r="G15" s="43"/>
      <c r="I15" s="43"/>
      <c r="J15" s="46"/>
      <c r="N15" s="39"/>
      <c r="O15" s="39"/>
      <c r="P15" s="39"/>
      <c r="Q15" s="40"/>
      <c r="R15" s="40"/>
      <c r="S15" s="40"/>
      <c r="T15" s="2"/>
      <c r="W15" s="43">
        <v>88359</v>
      </c>
    </row>
    <row r="16" spans="1:23" ht="16.5" customHeight="1" x14ac:dyDescent="0.5">
      <c r="A16" s="9" t="s">
        <v>13</v>
      </c>
      <c r="B16" s="21">
        <v>4868</v>
      </c>
      <c r="C16" s="21">
        <v>4350</v>
      </c>
      <c r="D16" s="21">
        <v>518</v>
      </c>
      <c r="F16" s="32"/>
      <c r="G16" s="43"/>
      <c r="I16" s="45"/>
      <c r="J16" s="44"/>
      <c r="N16" s="38"/>
      <c r="O16" s="38"/>
      <c r="P16" s="38"/>
      <c r="Q16" s="40"/>
      <c r="R16" s="40"/>
      <c r="S16" s="40"/>
      <c r="T16" s="2"/>
      <c r="W16" s="43">
        <v>288.54000000000002</v>
      </c>
    </row>
    <row r="17" spans="1:23" ht="16.5" customHeight="1" x14ac:dyDescent="0.5">
      <c r="A17" s="9" t="s">
        <v>12</v>
      </c>
      <c r="B17" s="21">
        <v>17881</v>
      </c>
      <c r="C17" s="21">
        <v>8124</v>
      </c>
      <c r="D17" s="21">
        <v>9757</v>
      </c>
      <c r="F17" s="32">
        <f>SUM(B13:B26)</f>
        <v>507601</v>
      </c>
      <c r="G17" s="43"/>
      <c r="I17" s="43"/>
      <c r="J17" s="44"/>
      <c r="N17" s="38"/>
      <c r="O17" s="38"/>
      <c r="P17" s="38"/>
      <c r="Q17" s="40"/>
      <c r="R17" s="40"/>
      <c r="S17" s="40"/>
      <c r="T17" s="2"/>
      <c r="W17" s="43">
        <v>14977.92</v>
      </c>
    </row>
    <row r="18" spans="1:23" ht="16.5" customHeight="1" x14ac:dyDescent="0.5">
      <c r="A18" s="9" t="s">
        <v>11</v>
      </c>
      <c r="B18" s="21">
        <v>1106</v>
      </c>
      <c r="C18" s="21">
        <v>286</v>
      </c>
      <c r="D18" s="21">
        <v>820</v>
      </c>
      <c r="F18" s="32">
        <f>SUM(W13:W26)</f>
        <v>487402.36000000004</v>
      </c>
      <c r="G18" s="43"/>
      <c r="I18" s="45"/>
      <c r="J18" s="44"/>
      <c r="N18" s="38"/>
      <c r="O18" s="38"/>
      <c r="P18" s="38"/>
      <c r="Q18" s="40"/>
      <c r="R18" s="40"/>
      <c r="S18" s="41"/>
      <c r="T18" s="2"/>
      <c r="W18" s="45">
        <v>888.45</v>
      </c>
    </row>
    <row r="19" spans="1:23" ht="16.5" customHeight="1" x14ac:dyDescent="0.5">
      <c r="A19" s="10" t="s">
        <v>10</v>
      </c>
      <c r="B19" s="21">
        <v>3192</v>
      </c>
      <c r="C19" s="21">
        <v>2180</v>
      </c>
      <c r="D19" s="21">
        <v>1012</v>
      </c>
      <c r="F19" s="32">
        <f>F17-F18</f>
        <v>20198.639999999956</v>
      </c>
      <c r="G19" s="43"/>
      <c r="I19" s="43"/>
      <c r="J19" s="44"/>
      <c r="N19" s="38"/>
      <c r="O19" s="38"/>
      <c r="P19" s="38"/>
      <c r="Q19" s="40"/>
      <c r="R19" s="40"/>
      <c r="S19" s="40"/>
      <c r="T19" s="2"/>
      <c r="W19" s="43">
        <v>6316.67</v>
      </c>
    </row>
    <row r="20" spans="1:23" ht="16.5" customHeight="1" x14ac:dyDescent="0.5">
      <c r="A20" s="10" t="s">
        <v>9</v>
      </c>
      <c r="B20" s="21">
        <v>9205</v>
      </c>
      <c r="C20" s="21">
        <v>5301</v>
      </c>
      <c r="D20" s="21">
        <v>3904</v>
      </c>
      <c r="F20" s="18"/>
      <c r="G20" s="43"/>
      <c r="I20" s="43"/>
      <c r="J20" s="44"/>
      <c r="N20" s="38"/>
      <c r="O20" s="38"/>
      <c r="P20" s="38"/>
      <c r="Q20" s="40"/>
      <c r="R20" s="41"/>
      <c r="S20" s="41"/>
      <c r="T20" s="2"/>
      <c r="W20" s="43">
        <v>2569.83</v>
      </c>
    </row>
    <row r="21" spans="1:23" ht="16.5" customHeight="1" x14ac:dyDescent="0.5">
      <c r="A21" s="10" t="s">
        <v>8</v>
      </c>
      <c r="B21" s="21">
        <v>46935</v>
      </c>
      <c r="C21" s="21">
        <v>34279</v>
      </c>
      <c r="D21" s="21">
        <v>12656</v>
      </c>
      <c r="F21" s="20"/>
      <c r="G21" s="43"/>
      <c r="I21" s="43"/>
      <c r="J21" s="44"/>
      <c r="N21" s="38"/>
      <c r="O21" s="38"/>
      <c r="P21" s="38"/>
      <c r="Q21" s="40"/>
      <c r="R21" s="40"/>
      <c r="S21" s="40"/>
      <c r="T21" s="2"/>
      <c r="W21" s="43">
        <v>50596</v>
      </c>
    </row>
    <row r="22" spans="1:23" ht="16.5" customHeight="1" x14ac:dyDescent="0.5">
      <c r="A22" s="10" t="s">
        <v>7</v>
      </c>
      <c r="B22" s="21">
        <v>33122</v>
      </c>
      <c r="C22" s="21">
        <v>14093</v>
      </c>
      <c r="D22" s="21">
        <v>19029</v>
      </c>
      <c r="F22" s="18"/>
      <c r="G22" s="43"/>
      <c r="I22" s="43"/>
      <c r="J22" s="44"/>
      <c r="N22" s="38"/>
      <c r="O22" s="38"/>
      <c r="P22" s="38"/>
      <c r="Q22" s="40"/>
      <c r="R22" s="40"/>
      <c r="S22" s="40"/>
      <c r="T22" s="2"/>
      <c r="W22" s="43">
        <v>29960.07</v>
      </c>
    </row>
    <row r="23" spans="1:23" ht="16.5" customHeight="1" x14ac:dyDescent="0.5">
      <c r="A23" s="10" t="s">
        <v>6</v>
      </c>
      <c r="B23" s="21">
        <v>14889</v>
      </c>
      <c r="C23" s="21">
        <v>3204</v>
      </c>
      <c r="D23" s="21">
        <v>11685</v>
      </c>
      <c r="F23" s="18"/>
      <c r="G23" s="43"/>
      <c r="I23" s="43"/>
      <c r="J23" s="44"/>
      <c r="N23" s="38"/>
      <c r="O23" s="38"/>
      <c r="P23" s="38"/>
      <c r="Q23" s="40"/>
      <c r="R23" s="40"/>
      <c r="S23" s="40"/>
      <c r="T23" s="2"/>
      <c r="W23" s="43">
        <v>22773.7</v>
      </c>
    </row>
    <row r="24" spans="1:23" ht="21" customHeight="1" x14ac:dyDescent="0.5">
      <c r="A24" s="10" t="s">
        <v>5</v>
      </c>
      <c r="B24" s="21">
        <v>1802</v>
      </c>
      <c r="C24" s="21">
        <v>1629</v>
      </c>
      <c r="D24" s="21">
        <v>173</v>
      </c>
      <c r="F24" s="18"/>
      <c r="G24" s="43"/>
      <c r="I24" s="45"/>
      <c r="J24" s="44"/>
      <c r="N24" s="38"/>
      <c r="O24" s="38"/>
      <c r="P24" s="38"/>
      <c r="Q24" s="40"/>
      <c r="R24" s="40"/>
      <c r="S24" s="40"/>
      <c r="T24" s="2"/>
      <c r="W24" s="43">
        <v>15213.44</v>
      </c>
    </row>
    <row r="25" spans="1:23" ht="16.5" customHeight="1" x14ac:dyDescent="0.5">
      <c r="A25" s="10" t="s">
        <v>4</v>
      </c>
      <c r="B25" s="21">
        <v>22156</v>
      </c>
      <c r="C25" s="21">
        <v>5234</v>
      </c>
      <c r="D25" s="21">
        <v>16922</v>
      </c>
      <c r="F25" s="18"/>
      <c r="G25" s="43"/>
      <c r="I25" s="43"/>
      <c r="J25" s="44"/>
      <c r="N25" s="38"/>
      <c r="O25" s="38"/>
      <c r="P25" s="38"/>
      <c r="Q25" s="40"/>
      <c r="R25" s="40"/>
      <c r="S25" s="40"/>
      <c r="T25" s="2"/>
      <c r="W25" s="43">
        <v>23546</v>
      </c>
    </row>
    <row r="26" spans="1:23" ht="16.5" customHeight="1" x14ac:dyDescent="0.5">
      <c r="A26" s="9" t="s">
        <v>3</v>
      </c>
      <c r="B26" s="21">
        <v>3134</v>
      </c>
      <c r="C26" s="21">
        <v>718</v>
      </c>
      <c r="D26" s="21">
        <v>2416</v>
      </c>
      <c r="F26" s="18"/>
      <c r="G26" s="43"/>
      <c r="I26" s="43"/>
      <c r="J26" s="44"/>
      <c r="N26" s="38"/>
      <c r="O26" s="38"/>
      <c r="P26" s="38"/>
      <c r="Q26" s="40"/>
      <c r="R26" s="40"/>
      <c r="S26" s="41"/>
      <c r="T26" s="2"/>
      <c r="W26" s="45">
        <v>5362.46</v>
      </c>
    </row>
    <row r="27" spans="1:23" ht="16.5" customHeight="1" x14ac:dyDescent="0.5">
      <c r="A27" s="10" t="s">
        <v>2</v>
      </c>
      <c r="B27" s="19" t="s">
        <v>25</v>
      </c>
      <c r="C27" s="37" t="s">
        <v>25</v>
      </c>
      <c r="D27" s="37" t="s">
        <v>25</v>
      </c>
      <c r="E27" s="8"/>
      <c r="F27" s="18"/>
      <c r="G27" s="45"/>
      <c r="I27" s="45"/>
      <c r="J27" s="44"/>
      <c r="K27" s="8"/>
      <c r="L27" s="8"/>
      <c r="M27" s="8"/>
      <c r="N27" s="38"/>
      <c r="O27" s="38"/>
      <c r="P27" s="38"/>
      <c r="Q27" s="40"/>
      <c r="R27" s="40"/>
      <c r="S27" s="40"/>
      <c r="T27" s="2"/>
      <c r="W27" s="45" t="s">
        <v>25</v>
      </c>
    </row>
    <row r="28" spans="1:23" s="8" customFormat="1" ht="16.5" customHeight="1" x14ac:dyDescent="0.5">
      <c r="A28" s="10" t="s">
        <v>1</v>
      </c>
      <c r="B28" s="19" t="s">
        <v>25</v>
      </c>
      <c r="C28" s="37" t="s">
        <v>25</v>
      </c>
      <c r="D28" s="37" t="s">
        <v>25</v>
      </c>
      <c r="F28" s="18"/>
      <c r="G28" s="45"/>
      <c r="I28" s="45"/>
      <c r="J28" s="42"/>
      <c r="N28" s="38"/>
      <c r="O28" s="38"/>
      <c r="P28" s="38"/>
      <c r="Q28" s="40"/>
      <c r="R28" s="41"/>
      <c r="S28" s="40"/>
      <c r="T28" s="2"/>
      <c r="W28" s="45" t="s">
        <v>25</v>
      </c>
    </row>
    <row r="29" spans="1:23" s="8" customFormat="1" ht="19.5" customHeight="1" x14ac:dyDescent="0.5">
      <c r="A29" s="17"/>
      <c r="B29" s="13"/>
      <c r="C29" s="13" t="s">
        <v>24</v>
      </c>
      <c r="D29" s="16"/>
      <c r="E29" s="1"/>
      <c r="F29" s="15"/>
      <c r="G29" s="1"/>
      <c r="I29" s="1"/>
      <c r="K29" s="1"/>
      <c r="L29" s="1"/>
      <c r="M29" s="1"/>
      <c r="N29" s="38"/>
      <c r="O29" s="38"/>
      <c r="P29" s="38"/>
      <c r="Q29" s="41"/>
      <c r="R29" s="41"/>
      <c r="S29" s="41"/>
      <c r="W29" s="1"/>
    </row>
    <row r="30" spans="1:23" ht="18" customHeight="1" x14ac:dyDescent="0.5">
      <c r="A30" s="14" t="s">
        <v>23</v>
      </c>
      <c r="B30" s="13">
        <v>100</v>
      </c>
      <c r="C30" s="13">
        <v>100</v>
      </c>
      <c r="D30" s="13">
        <v>100</v>
      </c>
      <c r="F30" s="49"/>
      <c r="G30" s="49"/>
      <c r="H30" s="49"/>
      <c r="N30" s="38"/>
      <c r="O30" s="38"/>
      <c r="P30" s="38"/>
      <c r="Q30" s="41"/>
      <c r="R30" s="41"/>
      <c r="S30" s="41"/>
    </row>
    <row r="31" spans="1:23" ht="16.5" customHeight="1" x14ac:dyDescent="0.5">
      <c r="A31" s="12" t="s">
        <v>22</v>
      </c>
      <c r="B31" s="28">
        <f t="shared" ref="B31:B37" si="0">B7*100/$B$5</f>
        <v>37.593706242280255</v>
      </c>
      <c r="C31" s="28">
        <f t="shared" ref="C31:C38" si="1">C7*100/$C$5</f>
        <v>39.820985704077245</v>
      </c>
      <c r="D31" s="28">
        <f t="shared" ref="D31:D46" si="2">D7*100/$D$5</f>
        <v>34.833711116226631</v>
      </c>
      <c r="F31" s="50"/>
      <c r="G31" s="50"/>
      <c r="H31" s="50"/>
    </row>
    <row r="32" spans="1:23" ht="16.5" customHeight="1" x14ac:dyDescent="0.3">
      <c r="A32" s="12" t="s">
        <v>21</v>
      </c>
      <c r="B32" s="28">
        <f t="shared" si="0"/>
        <v>1.5308166907044908E-2</v>
      </c>
      <c r="C32" s="28">
        <f t="shared" si="1"/>
        <v>2.7661654573732548E-2</v>
      </c>
      <c r="D32" s="34" t="s">
        <v>25</v>
      </c>
      <c r="F32" s="50"/>
      <c r="G32" s="50"/>
      <c r="H32" s="51"/>
    </row>
    <row r="33" spans="1:16" ht="16.5" customHeight="1" x14ac:dyDescent="0.5">
      <c r="A33" s="12" t="s">
        <v>20</v>
      </c>
      <c r="B33" s="28">
        <f t="shared" si="0"/>
        <v>17.097946754593575</v>
      </c>
      <c r="C33" s="28">
        <f t="shared" si="1"/>
        <v>15.552494091389224</v>
      </c>
      <c r="D33" s="28">
        <f t="shared" si="2"/>
        <v>19.013037290448114</v>
      </c>
      <c r="F33" s="50"/>
      <c r="G33" s="50"/>
      <c r="H33" s="50"/>
    </row>
    <row r="34" spans="1:16" ht="16.5" customHeight="1" x14ac:dyDescent="0.3">
      <c r="A34" s="12" t="s">
        <v>19</v>
      </c>
      <c r="B34" s="28">
        <f>B10*100/$B$5+0.05</f>
        <v>0.49821412223421196</v>
      </c>
      <c r="C34" s="28">
        <f t="shared" si="1"/>
        <v>0.80991697435737497</v>
      </c>
      <c r="D34" s="34" t="s">
        <v>25</v>
      </c>
      <c r="F34" s="50"/>
      <c r="G34" s="50"/>
      <c r="H34" s="51"/>
    </row>
    <row r="35" spans="1:16" ht="16.5" customHeight="1" x14ac:dyDescent="0.5">
      <c r="A35" s="12" t="s">
        <v>18</v>
      </c>
      <c r="B35" s="28">
        <f t="shared" si="0"/>
        <v>0.46794965113888259</v>
      </c>
      <c r="C35" s="28">
        <f t="shared" si="1"/>
        <v>0.371127198864245</v>
      </c>
      <c r="D35" s="28">
        <f t="shared" si="2"/>
        <v>0.58792987856618373</v>
      </c>
      <c r="F35" s="50"/>
      <c r="G35" s="50"/>
      <c r="H35" s="50"/>
    </row>
    <row r="36" spans="1:16" ht="16.5" customHeight="1" x14ac:dyDescent="0.5">
      <c r="A36" s="12" t="s">
        <v>17</v>
      </c>
      <c r="B36" s="28">
        <f t="shared" si="0"/>
        <v>6.286478836459251</v>
      </c>
      <c r="C36" s="28">
        <f t="shared" si="1"/>
        <v>10.110470343045195</v>
      </c>
      <c r="D36" s="28">
        <f>D12*100/$D$5+0.05</f>
        <v>1.5978736900119133</v>
      </c>
      <c r="F36" s="50"/>
      <c r="G36" s="50"/>
      <c r="H36" s="50"/>
      <c r="I36" s="7"/>
    </row>
    <row r="37" spans="1:16" ht="16.5" customHeight="1" x14ac:dyDescent="0.5">
      <c r="A37" s="12" t="s">
        <v>16</v>
      </c>
      <c r="B37" s="28">
        <f>B13*100/$B$5+0.05</f>
        <v>17.096319211299228</v>
      </c>
      <c r="C37" s="28">
        <f t="shared" si="1"/>
        <v>15.391405632401018</v>
      </c>
      <c r="D37" s="28">
        <f t="shared" si="2"/>
        <v>19.097051277096611</v>
      </c>
      <c r="E37" s="7"/>
      <c r="F37" s="50"/>
      <c r="G37" s="50"/>
      <c r="H37" s="50"/>
      <c r="K37" s="7"/>
      <c r="L37" s="7"/>
      <c r="M37" s="7"/>
      <c r="N37" s="7"/>
      <c r="O37" s="7"/>
      <c r="P37" s="7"/>
    </row>
    <row r="38" spans="1:16" s="7" customFormat="1" ht="16.5" customHeight="1" x14ac:dyDescent="0.5">
      <c r="A38" s="11" t="s">
        <v>15</v>
      </c>
      <c r="B38" s="28">
        <f>B14*100/$B$5</f>
        <v>1.3219802764775008</v>
      </c>
      <c r="C38" s="28">
        <f t="shared" si="1"/>
        <v>2.0671662940027091</v>
      </c>
      <c r="D38" s="28">
        <f t="shared" si="2"/>
        <v>0.39856235266047091</v>
      </c>
      <c r="E38" s="1"/>
      <c r="F38" s="50"/>
      <c r="G38" s="50"/>
      <c r="H38" s="50"/>
      <c r="I38" s="1"/>
      <c r="K38" s="1"/>
      <c r="L38" s="1"/>
      <c r="M38" s="1"/>
      <c r="N38" s="1"/>
      <c r="O38" s="1"/>
      <c r="P38" s="1"/>
    </row>
    <row r="39" spans="1:16" ht="16.5" customHeight="1" x14ac:dyDescent="0.5">
      <c r="A39" s="9" t="s">
        <v>14</v>
      </c>
      <c r="B39" s="28">
        <f t="shared" ref="B39:B50" si="3">B15*100/$B$5</f>
        <v>7.8440097792172123</v>
      </c>
      <c r="C39" s="28">
        <f>C15*100/$C$5</f>
        <v>5.0826934315774057</v>
      </c>
      <c r="D39" s="28">
        <f t="shared" si="2"/>
        <v>11.26577152564359</v>
      </c>
      <c r="F39" s="50"/>
      <c r="G39" s="50"/>
      <c r="H39" s="50"/>
    </row>
    <row r="40" spans="1:16" ht="16.5" customHeight="1" x14ac:dyDescent="0.5">
      <c r="A40" s="9" t="s">
        <v>13</v>
      </c>
      <c r="B40" s="28">
        <f t="shared" si="3"/>
        <v>0.36529488482105205</v>
      </c>
      <c r="C40" s="28">
        <f>C16*100/$C$5</f>
        <v>0.58984410488106165</v>
      </c>
      <c r="D40" s="28">
        <f t="shared" si="2"/>
        <v>8.7038490167843138E-2</v>
      </c>
      <c r="F40" s="50"/>
      <c r="G40" s="50"/>
      <c r="H40" s="50"/>
    </row>
    <row r="41" spans="1:16" ht="16.5" customHeight="1" x14ac:dyDescent="0.5">
      <c r="A41" s="9" t="s">
        <v>12</v>
      </c>
      <c r="B41" s="28">
        <f t="shared" si="3"/>
        <v>1.3417908454160294</v>
      </c>
      <c r="C41" s="28">
        <f>C17*100/$C$5</f>
        <v>1.1015847144951139</v>
      </c>
      <c r="D41" s="28">
        <f t="shared" si="2"/>
        <v>1.6394489354587751</v>
      </c>
      <c r="F41" s="50"/>
      <c r="G41" s="50"/>
      <c r="H41" s="50"/>
    </row>
    <row r="42" spans="1:16" ht="16.5" customHeight="1" x14ac:dyDescent="0.5">
      <c r="A42" s="10" t="s">
        <v>11</v>
      </c>
      <c r="B42" s="28">
        <f t="shared" si="3"/>
        <v>8.2994277447017983E-2</v>
      </c>
      <c r="C42" s="28">
        <f>C18*100/$C$5</f>
        <v>3.8780554941605434E-2</v>
      </c>
      <c r="D42" s="28">
        <f t="shared" si="2"/>
        <v>0.13778293810353548</v>
      </c>
      <c r="F42" s="50"/>
      <c r="G42" s="50"/>
      <c r="H42" s="50"/>
    </row>
    <row r="43" spans="1:16" ht="16.5" customHeight="1" x14ac:dyDescent="0.5">
      <c r="A43" s="10" t="s">
        <v>10</v>
      </c>
      <c r="B43" s="28">
        <f t="shared" si="3"/>
        <v>0.23952778807493799</v>
      </c>
      <c r="C43" s="28">
        <f t="shared" ref="C43:C50" si="4">C19*100/$C$5</f>
        <v>0.29560003417027919</v>
      </c>
      <c r="D43" s="28">
        <f t="shared" si="2"/>
        <v>0.17004430897655842</v>
      </c>
      <c r="F43" s="50"/>
      <c r="G43" s="50"/>
      <c r="H43" s="50"/>
    </row>
    <row r="44" spans="1:16" ht="16.5" customHeight="1" x14ac:dyDescent="0.5">
      <c r="A44" s="10" t="s">
        <v>9</v>
      </c>
      <c r="B44" s="28">
        <f t="shared" si="3"/>
        <v>0.69074351166347248</v>
      </c>
      <c r="C44" s="28">
        <f t="shared" si="4"/>
        <v>0.71879622987919722</v>
      </c>
      <c r="D44" s="28">
        <f>D20*100/$D$5</f>
        <v>0.65598120775146651</v>
      </c>
      <c r="F44" s="50"/>
      <c r="G44" s="50"/>
      <c r="H44" s="50"/>
    </row>
    <row r="45" spans="1:16" ht="16.5" customHeight="1" x14ac:dyDescent="0.5">
      <c r="A45" s="10" t="s">
        <v>8</v>
      </c>
      <c r="B45" s="28">
        <f t="shared" si="3"/>
        <v>3.5220039891282</v>
      </c>
      <c r="C45" s="28">
        <f>C21*100/$C$5+0.05</f>
        <v>4.6981071428087153</v>
      </c>
      <c r="D45" s="28">
        <f t="shared" si="2"/>
        <v>2.1265620300467623</v>
      </c>
      <c r="F45" s="50"/>
      <c r="G45" s="50"/>
      <c r="H45" s="50"/>
    </row>
    <row r="46" spans="1:16" ht="16.5" customHeight="1" x14ac:dyDescent="0.5">
      <c r="A46" s="10" t="s">
        <v>7</v>
      </c>
      <c r="B46" s="28">
        <f t="shared" si="3"/>
        <v>2.4854760014467718</v>
      </c>
      <c r="C46" s="28">
        <f t="shared" si="4"/>
        <v>1.91095930346869</v>
      </c>
      <c r="D46" s="28">
        <f t="shared" si="2"/>
        <v>3.1974043038685078</v>
      </c>
      <c r="F46" s="50"/>
      <c r="G46" s="50"/>
      <c r="H46" s="50"/>
    </row>
    <row r="47" spans="1:16" ht="16.5" customHeight="1" x14ac:dyDescent="0.5">
      <c r="A47" s="10" t="s">
        <v>6</v>
      </c>
      <c r="B47" s="28">
        <f t="shared" si="3"/>
        <v>1.1172710641127042</v>
      </c>
      <c r="C47" s="28">
        <f t="shared" si="4"/>
        <v>0.43445069242274059</v>
      </c>
      <c r="D47" s="28">
        <f>D23*100/$D$5</f>
        <v>1.9634068679753804</v>
      </c>
      <c r="F47" s="50"/>
      <c r="G47" s="50"/>
      <c r="H47" s="50"/>
      <c r="I47" s="7"/>
    </row>
    <row r="48" spans="1:16" ht="16.5" customHeight="1" x14ac:dyDescent="0.5">
      <c r="A48" s="10" t="s">
        <v>5</v>
      </c>
      <c r="B48" s="28">
        <f t="shared" si="3"/>
        <v>0.13522214101223001</v>
      </c>
      <c r="C48" s="28">
        <f t="shared" si="4"/>
        <v>0.22088644755201137</v>
      </c>
      <c r="D48" s="28">
        <f>D24*100/$D$5</f>
        <v>2.9068839380380046E-2</v>
      </c>
      <c r="E48" s="7"/>
      <c r="F48" s="50"/>
      <c r="G48" s="50"/>
      <c r="H48" s="50"/>
      <c r="I48" s="7"/>
      <c r="K48" s="7"/>
      <c r="L48" s="7"/>
      <c r="M48" s="7"/>
      <c r="N48" s="7"/>
      <c r="O48" s="7"/>
      <c r="P48" s="7"/>
    </row>
    <row r="49" spans="1:16" s="7" customFormat="1" ht="16.5" customHeight="1" x14ac:dyDescent="0.5">
      <c r="A49" s="9" t="s">
        <v>4</v>
      </c>
      <c r="B49" s="28">
        <f t="shared" si="3"/>
        <v>1.66258699015925</v>
      </c>
      <c r="C49" s="28">
        <f t="shared" si="4"/>
        <v>0.70971127470056938</v>
      </c>
      <c r="D49" s="28">
        <f>D25*100/$D$5</f>
        <v>2.8433693641317408</v>
      </c>
      <c r="F49" s="50"/>
      <c r="G49" s="50"/>
      <c r="H49" s="50"/>
    </row>
    <row r="50" spans="1:16" s="7" customFormat="1" ht="16.5" customHeight="1" x14ac:dyDescent="0.5">
      <c r="A50" s="9" t="s">
        <v>3</v>
      </c>
      <c r="B50" s="28">
        <f t="shared" si="3"/>
        <v>0.23517546611117032</v>
      </c>
      <c r="C50" s="28">
        <f t="shared" si="4"/>
        <v>9.7358176391862589E-2</v>
      </c>
      <c r="D50" s="28">
        <f>D26*100/$D$5</f>
        <v>0.40595558348553867</v>
      </c>
      <c r="F50" s="50"/>
      <c r="G50" s="50"/>
      <c r="H50" s="50"/>
    </row>
    <row r="51" spans="1:16" s="7" customFormat="1" ht="16.5" customHeight="1" x14ac:dyDescent="0.5">
      <c r="A51" s="9" t="s">
        <v>2</v>
      </c>
      <c r="B51" s="30">
        <v>0</v>
      </c>
      <c r="C51" s="29">
        <v>0</v>
      </c>
      <c r="D51" s="29">
        <v>0</v>
      </c>
      <c r="F51" s="48"/>
      <c r="G51"/>
      <c r="H51"/>
      <c r="I51" s="1"/>
    </row>
    <row r="52" spans="1:16" s="7" customFormat="1" ht="16.5" customHeight="1" x14ac:dyDescent="0.5">
      <c r="A52" s="9" t="s">
        <v>1</v>
      </c>
      <c r="B52" s="31">
        <v>0</v>
      </c>
      <c r="C52" s="29">
        <v>0</v>
      </c>
      <c r="D52" s="29">
        <v>0</v>
      </c>
      <c r="E52" s="1"/>
      <c r="F52" s="1"/>
      <c r="G52" s="1"/>
      <c r="H52" s="1"/>
      <c r="I52" s="1"/>
      <c r="K52" s="1"/>
      <c r="L52" s="1"/>
      <c r="M52" s="1"/>
      <c r="N52" s="1"/>
      <c r="O52" s="1"/>
      <c r="P52" s="1"/>
    </row>
    <row r="53" spans="1:16" ht="14.25" customHeight="1" x14ac:dyDescent="0.5">
      <c r="A53" s="6"/>
      <c r="B53" s="6"/>
      <c r="C53" s="6"/>
      <c r="D53" s="5"/>
    </row>
    <row r="54" spans="1:16" ht="14.25" customHeight="1" x14ac:dyDescent="0.3">
      <c r="A54" s="4" t="s">
        <v>0</v>
      </c>
    </row>
    <row r="76" spans="2:4" ht="14.25" customHeight="1" x14ac:dyDescent="0.5">
      <c r="B76" s="3"/>
      <c r="C76" s="3"/>
      <c r="D76" s="1"/>
    </row>
    <row r="77" spans="2:4" ht="14.25" customHeight="1" x14ac:dyDescent="0.5">
      <c r="B77" s="3"/>
      <c r="C77" s="3"/>
      <c r="D77" s="1"/>
    </row>
    <row r="78" spans="2:4" ht="14.25" customHeight="1" x14ac:dyDescent="0.5">
      <c r="B78" s="3"/>
      <c r="C78" s="3"/>
      <c r="D78" s="1"/>
    </row>
    <row r="79" spans="2:4" ht="14.25" customHeight="1" x14ac:dyDescent="0.5">
      <c r="B79" s="3"/>
      <c r="C79" s="3"/>
      <c r="D79" s="1"/>
    </row>
    <row r="80" spans="2:4" ht="14.25" customHeight="1" x14ac:dyDescent="0.5">
      <c r="B80" s="3"/>
      <c r="C80" s="3"/>
      <c r="D80" s="1"/>
    </row>
    <row r="81" spans="2:4" ht="14.25" customHeight="1" x14ac:dyDescent="0.5">
      <c r="B81" s="3"/>
      <c r="C81" s="3"/>
      <c r="D81" s="1"/>
    </row>
    <row r="82" spans="2:4" ht="14.25" customHeight="1" x14ac:dyDescent="0.5">
      <c r="B82" s="3"/>
      <c r="C82" s="3"/>
      <c r="D82" s="1"/>
    </row>
    <row r="83" spans="2:4" ht="14.25" customHeight="1" x14ac:dyDescent="0.5">
      <c r="B83" s="3"/>
      <c r="C83" s="3"/>
      <c r="D83" s="1"/>
    </row>
    <row r="84" spans="2:4" ht="14.25" customHeight="1" x14ac:dyDescent="0.5">
      <c r="B84" s="3"/>
      <c r="C84" s="3"/>
      <c r="D84" s="1"/>
    </row>
    <row r="85" spans="2:4" ht="14.25" customHeight="1" x14ac:dyDescent="0.5">
      <c r="B85" s="3"/>
      <c r="C85" s="3"/>
      <c r="D85" s="1"/>
    </row>
    <row r="86" spans="2:4" ht="14.25" customHeight="1" x14ac:dyDescent="0.5">
      <c r="B86" s="3"/>
      <c r="C86" s="3"/>
      <c r="D86" s="1"/>
    </row>
    <row r="87" spans="2:4" ht="14.25" customHeight="1" x14ac:dyDescent="0.5">
      <c r="B87" s="3"/>
      <c r="C87" s="3"/>
      <c r="D87" s="1"/>
    </row>
    <row r="88" spans="2:4" ht="14.25" customHeight="1" x14ac:dyDescent="0.5">
      <c r="B88" s="3"/>
      <c r="C88" s="3"/>
      <c r="D88" s="1"/>
    </row>
    <row r="89" spans="2:4" ht="14.25" customHeight="1" x14ac:dyDescent="0.5">
      <c r="B89" s="3"/>
      <c r="C89" s="3"/>
      <c r="D89" s="1"/>
    </row>
    <row r="90" spans="2:4" ht="14.25" customHeight="1" x14ac:dyDescent="0.5">
      <c r="B90" s="3"/>
      <c r="C90" s="3"/>
      <c r="D90" s="1"/>
    </row>
    <row r="91" spans="2:4" ht="14.25" customHeight="1" x14ac:dyDescent="0.5">
      <c r="B91" s="3"/>
      <c r="C91" s="3"/>
      <c r="D91" s="1"/>
    </row>
    <row r="92" spans="2:4" ht="14.25" customHeight="1" x14ac:dyDescent="0.5">
      <c r="B92" s="3"/>
      <c r="C92" s="3"/>
      <c r="D92" s="1"/>
    </row>
    <row r="93" spans="2:4" ht="14.25" customHeight="1" x14ac:dyDescent="0.5">
      <c r="B93" s="3"/>
      <c r="C93" s="3"/>
      <c r="D93" s="1"/>
    </row>
    <row r="94" spans="2:4" ht="14.25" customHeight="1" x14ac:dyDescent="0.5">
      <c r="B94" s="3"/>
      <c r="C94" s="3"/>
      <c r="D94" s="1"/>
    </row>
    <row r="95" spans="2:4" ht="14.25" customHeight="1" x14ac:dyDescent="0.5">
      <c r="B95" s="3"/>
      <c r="C95" s="3"/>
      <c r="D95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ตารางที่4ไตรมาส32559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nso</cp:lastModifiedBy>
  <cp:lastPrinted>2016-06-29T09:11:51Z</cp:lastPrinted>
  <dcterms:created xsi:type="dcterms:W3CDTF">2016-04-05T04:12:03Z</dcterms:created>
  <dcterms:modified xsi:type="dcterms:W3CDTF">2016-10-10T06:00:24Z</dcterms:modified>
</cp:coreProperties>
</file>