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11.4" sheetId="1" r:id="rId1"/>
  </sheets>
  <calcPr calcId="124519" iterate="1" iterateCount="1"/>
</workbook>
</file>

<file path=xl/calcChain.xml><?xml version="1.0" encoding="utf-8"?>
<calcChain xmlns="http://schemas.openxmlformats.org/spreadsheetml/2006/main">
  <c r="E12" i="1"/>
  <c r="G12"/>
  <c r="I13"/>
  <c r="I12" s="1"/>
  <c r="I22"/>
  <c r="I26"/>
  <c r="I27"/>
  <c r="I29"/>
  <c r="I45"/>
  <c r="I52"/>
</calcChain>
</file>

<file path=xl/sharedStrings.xml><?xml version="1.0" encoding="utf-8"?>
<sst xmlns="http://schemas.openxmlformats.org/spreadsheetml/2006/main" count="154" uniqueCount="91">
  <si>
    <t>Source:  Nakhon Ratchasima Provincial Agricaltural Extension Office</t>
  </si>
  <si>
    <t xml:space="preserve">    ที่มา:   สำนักงานเกษตรจังหวัดนครราชสีมา  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</si>
  <si>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</si>
  <si>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</si>
  <si>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</si>
  <si>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</si>
  <si>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</si>
  <si>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</si>
  <si>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</si>
  <si>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</si>
  <si>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</si>
  <si>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</si>
  <si>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</si>
  <si>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</si>
  <si>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</si>
  <si>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</si>
  <si>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</si>
  <si>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</si>
  <si>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</si>
  <si>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</si>
  <si>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</si>
  <si>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</si>
  <si>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</si>
  <si>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</si>
  <si>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</si>
  <si>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</si>
  <si>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</si>
  <si>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</si>
  <si>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</si>
  <si>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</si>
  <si>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</si>
  <si>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</si>
  <si>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</si>
  <si>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</si>
  <si>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</si>
  <si>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</si>
  <si>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</si>
  <si>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</si>
  <si>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</si>
  <si>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</si>
  <si>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</si>
  <si>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</si>
  <si>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</si>
  <si>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</si>
  <si>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</si>
  <si>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</si>
  <si>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</si>
  <si>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</si>
  <si>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</si>
  <si>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Planted Area of Second Rice, Harvested Area, Production and Yield per Rai by Type of Rice and District: Crop Year  2016 (Cont.)</t>
  </si>
  <si>
    <t>Table 11.4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</si>
  <si>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 (ต่อ)</t>
  </si>
  <si>
    <t>ตาราง 11.4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</si>
  <si>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</si>
  <si>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</si>
  <si>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</si>
  <si>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</si>
  <si>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</si>
  <si>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</si>
  <si>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</si>
  <si>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</si>
  <si>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</si>
  <si>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</si>
  <si>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</si>
  <si>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</si>
  <si>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</si>
  <si>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</si>
  <si>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</si>
  <si>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</si>
  <si>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</si>
  <si>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</si>
  <si>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</si>
  <si>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</si>
  <si>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</si>
  <si>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</si>
  <si>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</si>
  <si>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</si>
  <si>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</si>
  <si>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</si>
  <si>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</si>
  <si>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</si>
  <si>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</si>
  <si>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</si>
  <si>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</si>
  <si>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</si>
  <si>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</si>
  <si>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</si>
  <si>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</si>
  <si>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</si>
  <si>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 xml:space="preserve">Planted Area of Second Rice, Harvested Area, Production and Yield per Rai by Type of Rice and District: Crop Year  2016 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</si>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</sst>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t&quot;$&quot;#,##0.00_);[Red]\(t&quot;$&quot;#,##0.00\)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19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3" fillId="0" borderId="0" xfId="1" applyFont="1" applyBorder="1"/>
    <xf numFmtId="0" fontId="3" fillId="0" borderId="0" xfId="1" applyFont="1"/>
    <xf numFmtId="0" fontId="4" fillId="0" borderId="0" xfId="2" applyFont="1"/>
    <xf numFmtId="0" fontId="4" fillId="0" borderId="0" xfId="2" applyFont="1" applyBorder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4" fillId="0" borderId="5" xfId="1" applyFont="1" applyBorder="1" applyAlignment="1">
      <alignment vertical="center"/>
    </xf>
    <xf numFmtId="187" fontId="4" fillId="0" borderId="5" xfId="3" applyNumberFormat="1" applyFont="1" applyBorder="1"/>
    <xf numFmtId="188" fontId="4" fillId="0" borderId="5" xfId="3" applyNumberFormat="1" applyFont="1" applyBorder="1"/>
    <xf numFmtId="0" fontId="4" fillId="0" borderId="6" xfId="2" applyFont="1" applyBorder="1"/>
    <xf numFmtId="0" fontId="4" fillId="0" borderId="0" xfId="1" applyFont="1"/>
    <xf numFmtId="0" fontId="4" fillId="0" borderId="7" xfId="1" applyFont="1" applyBorder="1" applyAlignment="1">
      <alignment horizontal="left"/>
    </xf>
    <xf numFmtId="0" fontId="5" fillId="0" borderId="0" xfId="1" applyFont="1" applyBorder="1"/>
    <xf numFmtId="0" fontId="4" fillId="0" borderId="0" xfId="1" applyFont="1" applyBorder="1"/>
    <xf numFmtId="0" fontId="4" fillId="0" borderId="5" xfId="1" applyFont="1" applyBorder="1"/>
    <xf numFmtId="0" fontId="4" fillId="0" borderId="8" xfId="1" applyFont="1" applyBorder="1" applyAlignment="1">
      <alignment horizontal="center"/>
    </xf>
    <xf numFmtId="0" fontId="6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/>
    <xf numFmtId="0" fontId="7" fillId="0" borderId="0" xfId="1" applyFont="1" applyBorder="1"/>
    <xf numFmtId="0" fontId="7" fillId="0" borderId="0" xfId="1" applyFont="1"/>
    <xf numFmtId="0" fontId="8" fillId="0" borderId="0" xfId="1" applyFont="1"/>
    <xf numFmtId="189" fontId="8" fillId="0" borderId="0" xfId="1" applyNumberFormat="1" applyFont="1" applyAlignment="1">
      <alignment horizontal="center"/>
    </xf>
    <xf numFmtId="0" fontId="8" fillId="0" borderId="0" xfId="1" applyFont="1" applyBorder="1"/>
    <xf numFmtId="0" fontId="4" fillId="0" borderId="0" xfId="1" applyFont="1" applyBorder="1" applyAlignment="1">
      <alignment vertical="center"/>
    </xf>
    <xf numFmtId="187" fontId="4" fillId="0" borderId="0" xfId="3" applyNumberFormat="1" applyFont="1" applyBorder="1"/>
    <xf numFmtId="188" fontId="4" fillId="0" borderId="0" xfId="3" applyNumberFormat="1" applyFont="1" applyBorder="1"/>
    <xf numFmtId="0" fontId="4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87" fontId="7" fillId="0" borderId="5" xfId="3" applyNumberFormat="1" applyFont="1" applyBorder="1"/>
    <xf numFmtId="188" fontId="7" fillId="0" borderId="5" xfId="3" applyNumberFormat="1" applyFont="1" applyBorder="1"/>
    <xf numFmtId="188" fontId="7" fillId="0" borderId="5" xfId="3" applyNumberFormat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</cellXfs>
  <cellStyles count="21">
    <cellStyle name="Normal 2" xfId="4"/>
    <cellStyle name="Normal 2 2" xfId="5"/>
    <cellStyle name="Normal 2 2 2" xfId="2"/>
    <cellStyle name="เครื่องหมายจุลภาค 2" xfId="6"/>
    <cellStyle name="เครื่องหมายจุลภาค 2 2" xfId="7"/>
    <cellStyle name="เครื่องหมายจุลภาค 3" xfId="8"/>
    <cellStyle name="เครื่องหมายจุลภาค 3 2" xfId="9"/>
    <cellStyle name="เครื่องหมายจุลภาค 3 2 2" xfId="10"/>
    <cellStyle name="เครื่องหมายจุลภาค 4" xfId="11"/>
    <cellStyle name="เครื่องหมายจุลภาค 5" xfId="3"/>
    <cellStyle name="ปกติ" xfId="0" builtinId="0"/>
    <cellStyle name="ปกติ 2" xfId="12"/>
    <cellStyle name="ปกติ 2 2" xfId="13"/>
    <cellStyle name="ปกติ 2 3" xfId="14"/>
    <cellStyle name="ปกติ 3" xfId="1"/>
    <cellStyle name="ปกติ 3 2" xfId="15"/>
    <cellStyle name="ปกติ 4" xfId="16"/>
    <cellStyle name="ปกติ 8" xfId="17"/>
    <cellStyle name="ปกติ 8 2" xfId="18"/>
    <cellStyle name="ปกติ 9" xfId="19"/>
    <cellStyle name="ปกติ 9 2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31</xdr:row>
      <xdr:rowOff>191558</xdr:rowOff>
    </xdr:from>
    <xdr:to>
      <xdr:col>17</xdr:col>
      <xdr:colOff>206376</xdr:colOff>
      <xdr:row>59</xdr:row>
      <xdr:rowOff>105834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182100" y="7306733"/>
          <a:ext cx="996951" cy="6400801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2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99762</xdr:colOff>
      <xdr:row>0</xdr:row>
      <xdr:rowOff>0</xdr:rowOff>
    </xdr:from>
    <xdr:to>
      <xdr:col>16</xdr:col>
      <xdr:colOff>141803</xdr:colOff>
      <xdr:row>28</xdr:row>
      <xdr:rowOff>219075</xdr:rowOff>
    </xdr:to>
    <xdr:grpSp>
      <xdr:nvGrpSpPr>
        <xdr:cNvPr id="6" name="Group 133"/>
        <xdr:cNvGrpSpPr>
          <a:grpSpLocks/>
        </xdr:cNvGrpSpPr>
      </xdr:nvGrpSpPr>
      <xdr:grpSpPr bwMode="auto">
        <a:xfrm>
          <a:off x="9281862" y="0"/>
          <a:ext cx="423041" cy="6572250"/>
          <a:chOff x="1006" y="0"/>
          <a:chExt cx="28" cy="67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153"/>
            <a:ext cx="28" cy="4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9" y="629"/>
            <a:ext cx="2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"/>
  <sheetViews>
    <sheetView showGridLines="0" tabSelected="1" topLeftCell="A37" workbookViewId="0">
      <selection activeCell="D45" sqref="D45"/>
    </sheetView>
  </sheetViews>
  <sheetFormatPr defaultRowHeight="18.75"/>
  <cols>
    <col min="1" max="1" width="0.875" style="2" customWidth="1"/>
    <col min="2" max="2" width="5" style="2" customWidth="1"/>
    <col min="3" max="3" width="3.75" style="2" customWidth="1"/>
    <col min="4" max="4" width="8.125" style="2" customWidth="1"/>
    <col min="5" max="12" width="9.5" style="2" customWidth="1"/>
    <col min="13" max="13" width="1.125" style="2" customWidth="1"/>
    <col min="14" max="14" width="24.875" style="2" customWidth="1"/>
    <col min="15" max="15" width="0.75" style="1" customWidth="1"/>
    <col min="16" max="16" width="5" style="1" customWidth="1"/>
    <col min="17" max="17" width="5.375" style="1" customWidth="1"/>
    <col min="18" max="16384" width="9" style="1"/>
  </cols>
  <sheetData>
    <row r="1" spans="1:22" s="43" customFormat="1">
      <c r="A1" s="41"/>
      <c r="B1" s="41" t="s">
        <v>52</v>
      </c>
      <c r="C1" s="42"/>
      <c r="D1" s="41" t="s">
        <v>90</v>
      </c>
      <c r="E1" s="41"/>
      <c r="F1" s="41"/>
      <c r="G1" s="41"/>
      <c r="H1" s="41"/>
      <c r="I1" s="41"/>
      <c r="J1" s="41"/>
      <c r="K1" s="41"/>
      <c r="L1" s="2"/>
      <c r="M1" s="2"/>
      <c r="N1" s="2"/>
    </row>
    <row r="2" spans="1:22" s="39" customFormat="1">
      <c r="A2" s="40"/>
      <c r="B2" s="41" t="s">
        <v>50</v>
      </c>
      <c r="C2" s="42"/>
      <c r="D2" s="41" t="s">
        <v>89</v>
      </c>
      <c r="E2" s="40"/>
      <c r="F2" s="40"/>
      <c r="G2" s="40"/>
      <c r="H2" s="40"/>
      <c r="I2" s="40"/>
      <c r="J2" s="40"/>
      <c r="K2" s="40"/>
      <c r="L2" s="13"/>
      <c r="M2" s="13"/>
      <c r="N2" s="13"/>
    </row>
    <row r="3" spans="1:22" s="1" customFormat="1" ht="6" customHeight="1">
      <c r="L3" s="2"/>
      <c r="M3" s="2"/>
      <c r="N3" s="2"/>
    </row>
    <row r="4" spans="1:22" s="1" customFormat="1">
      <c r="A4" s="33"/>
      <c r="B4" s="33"/>
      <c r="C4" s="33"/>
      <c r="D4" s="38"/>
      <c r="E4" s="37" t="s">
        <v>48</v>
      </c>
      <c r="F4" s="36"/>
      <c r="G4" s="36"/>
      <c r="H4" s="36"/>
      <c r="I4" s="36"/>
      <c r="J4" s="36"/>
      <c r="K4" s="36"/>
      <c r="L4" s="35"/>
      <c r="M4" s="34"/>
      <c r="N4" s="33"/>
    </row>
    <row r="5" spans="1:22" s="19" customFormat="1" ht="21.75" customHeight="1">
      <c r="A5" s="16"/>
      <c r="B5" s="16"/>
      <c r="C5" s="16"/>
      <c r="D5" s="16"/>
      <c r="E5" s="28" t="s">
        <v>47</v>
      </c>
      <c r="F5" s="29"/>
      <c r="G5" s="28" t="s">
        <v>46</v>
      </c>
      <c r="H5" s="29"/>
      <c r="I5" s="28" t="s">
        <v>45</v>
      </c>
      <c r="J5" s="29"/>
      <c r="K5" s="28" t="s">
        <v>44</v>
      </c>
      <c r="L5" s="27"/>
      <c r="M5" s="17"/>
      <c r="N5" s="16"/>
    </row>
    <row r="6" spans="1:22" s="19" customFormat="1" ht="21" customHeight="1">
      <c r="A6" s="16"/>
      <c r="B6" s="16"/>
      <c r="C6" s="16"/>
      <c r="D6" s="16"/>
      <c r="E6" s="31" t="s">
        <v>43</v>
      </c>
      <c r="F6" s="32"/>
      <c r="G6" s="31" t="s">
        <v>42</v>
      </c>
      <c r="H6" s="32"/>
      <c r="I6" s="31" t="s">
        <v>41</v>
      </c>
      <c r="J6" s="32"/>
      <c r="K6" s="31" t="s">
        <v>40</v>
      </c>
      <c r="L6" s="30"/>
      <c r="M6" s="17"/>
      <c r="N6" s="16"/>
    </row>
    <row r="7" spans="1:22" s="19" customFormat="1" ht="21.75" customHeight="1">
      <c r="A7" s="27" t="s">
        <v>39</v>
      </c>
      <c r="B7" s="27"/>
      <c r="C7" s="27"/>
      <c r="D7" s="29"/>
      <c r="E7" s="26" t="s">
        <v>38</v>
      </c>
      <c r="F7" s="13"/>
      <c r="G7" s="26" t="s">
        <v>38</v>
      </c>
      <c r="H7" s="13"/>
      <c r="I7" s="26" t="s">
        <v>38</v>
      </c>
      <c r="J7" s="13"/>
      <c r="K7" s="26" t="s">
        <v>38</v>
      </c>
      <c r="L7" s="13"/>
      <c r="M7" s="28" t="s">
        <v>37</v>
      </c>
      <c r="N7" s="27"/>
    </row>
    <row r="8" spans="1:22" s="19" customFormat="1" ht="18.75" customHeight="1">
      <c r="A8" s="16"/>
      <c r="B8" s="16"/>
      <c r="C8" s="16"/>
      <c r="D8" s="16"/>
      <c r="E8" s="26" t="s">
        <v>36</v>
      </c>
      <c r="F8" s="25" t="s">
        <v>35</v>
      </c>
      <c r="G8" s="26" t="s">
        <v>36</v>
      </c>
      <c r="H8" s="25" t="s">
        <v>35</v>
      </c>
      <c r="I8" s="26" t="s">
        <v>36</v>
      </c>
      <c r="J8" s="25" t="s">
        <v>35</v>
      </c>
      <c r="K8" s="26" t="s">
        <v>36</v>
      </c>
      <c r="L8" s="25" t="s">
        <v>35</v>
      </c>
      <c r="M8" s="17"/>
      <c r="N8" s="16"/>
    </row>
    <row r="9" spans="1:22" s="19" customFormat="1" ht="18.75" customHeight="1">
      <c r="A9" s="16"/>
      <c r="B9" s="16"/>
      <c r="C9" s="16"/>
      <c r="D9" s="16"/>
      <c r="E9" s="26" t="s">
        <v>34</v>
      </c>
      <c r="F9" s="25" t="s">
        <v>33</v>
      </c>
      <c r="G9" s="26" t="s">
        <v>34</v>
      </c>
      <c r="H9" s="25" t="s">
        <v>33</v>
      </c>
      <c r="I9" s="26" t="s">
        <v>34</v>
      </c>
      <c r="J9" s="25" t="s">
        <v>33</v>
      </c>
      <c r="K9" s="26" t="s">
        <v>34</v>
      </c>
      <c r="L9" s="25" t="s">
        <v>33</v>
      </c>
      <c r="M9" s="17"/>
      <c r="N9" s="16"/>
    </row>
    <row r="10" spans="1:22" s="19" customFormat="1" ht="18.75" customHeight="1">
      <c r="A10" s="20"/>
      <c r="B10" s="20"/>
      <c r="C10" s="20"/>
      <c r="D10" s="20"/>
      <c r="E10" s="23" t="s">
        <v>32</v>
      </c>
      <c r="F10" s="24" t="s">
        <v>32</v>
      </c>
      <c r="G10" s="23" t="s">
        <v>32</v>
      </c>
      <c r="H10" s="24" t="s">
        <v>32</v>
      </c>
      <c r="I10" s="23" t="s">
        <v>32</v>
      </c>
      <c r="J10" s="24" t="s">
        <v>32</v>
      </c>
      <c r="K10" s="23" t="s">
        <v>32</v>
      </c>
      <c r="L10" s="22" t="s">
        <v>32</v>
      </c>
      <c r="M10" s="21"/>
      <c r="N10" s="20"/>
    </row>
    <row r="11" spans="1:22" s="15" customFormat="1" ht="11.25" customHeight="1">
      <c r="A11" s="16"/>
      <c r="B11" s="16"/>
      <c r="C11" s="16"/>
      <c r="D11" s="16"/>
      <c r="E11" s="18"/>
      <c r="F11" s="18"/>
      <c r="G11" s="18"/>
      <c r="H11" s="18"/>
      <c r="I11" s="18"/>
      <c r="J11" s="18"/>
      <c r="K11" s="18"/>
      <c r="L11" s="18"/>
      <c r="M11" s="17"/>
      <c r="N11" s="16"/>
    </row>
    <row r="12" spans="1:22" s="43" customFormat="1" ht="18" customHeight="1">
      <c r="A12" s="48" t="s">
        <v>88</v>
      </c>
      <c r="B12" s="48"/>
      <c r="C12" s="48"/>
      <c r="D12" s="53"/>
      <c r="E12" s="52">
        <f>SUM(E13:E52)</f>
        <v>34937</v>
      </c>
      <c r="F12" s="50">
        <v>0</v>
      </c>
      <c r="G12" s="52">
        <f>SUM(G13:G52)</f>
        <v>34932</v>
      </c>
      <c r="H12" s="50">
        <v>0</v>
      </c>
      <c r="I12" s="52">
        <f>SUM(I13:I52)</f>
        <v>26522.07</v>
      </c>
      <c r="J12" s="50">
        <v>0</v>
      </c>
      <c r="K12" s="51">
        <v>759.25</v>
      </c>
      <c r="L12" s="50">
        <v>0</v>
      </c>
      <c r="M12" s="49" t="s">
        <v>87</v>
      </c>
      <c r="N12" s="48"/>
    </row>
    <row r="13" spans="1:22" s="1" customFormat="1" ht="18" customHeight="1">
      <c r="A13" s="13" t="s">
        <v>86</v>
      </c>
      <c r="B13" s="13"/>
      <c r="C13" s="4"/>
      <c r="D13" s="12"/>
      <c r="E13" s="11">
        <v>1129</v>
      </c>
      <c r="F13" s="10">
        <v>0</v>
      </c>
      <c r="G13" s="10">
        <v>1129</v>
      </c>
      <c r="H13" s="10">
        <v>0</v>
      </c>
      <c r="I13" s="11">
        <f>736660/1000</f>
        <v>736.66</v>
      </c>
      <c r="J13" s="10">
        <v>0</v>
      </c>
      <c r="K13" s="11">
        <v>652.49</v>
      </c>
      <c r="L13" s="10">
        <v>0</v>
      </c>
      <c r="M13" s="9" t="s">
        <v>85</v>
      </c>
      <c r="N13" s="9"/>
      <c r="O13" s="16"/>
      <c r="P13" s="16"/>
      <c r="Q13" s="16"/>
      <c r="R13" s="16"/>
      <c r="S13" s="16"/>
      <c r="T13" s="16"/>
      <c r="U13" s="44"/>
      <c r="V13" s="44"/>
    </row>
    <row r="14" spans="1:22" s="1" customFormat="1" ht="18" customHeight="1">
      <c r="A14" s="13" t="s">
        <v>84</v>
      </c>
      <c r="B14" s="13"/>
      <c r="C14" s="4"/>
      <c r="D14" s="12"/>
      <c r="E14" s="11">
        <v>0</v>
      </c>
      <c r="F14" s="10">
        <v>0</v>
      </c>
      <c r="G14" s="11">
        <v>0</v>
      </c>
      <c r="H14" s="10">
        <v>0</v>
      </c>
      <c r="I14" s="11">
        <v>0</v>
      </c>
      <c r="J14" s="10">
        <v>0</v>
      </c>
      <c r="K14" s="11">
        <v>0</v>
      </c>
      <c r="L14" s="10">
        <v>0</v>
      </c>
      <c r="M14" s="9" t="s">
        <v>83</v>
      </c>
      <c r="N14" s="9"/>
      <c r="O14" s="16"/>
      <c r="P14" s="16"/>
      <c r="Q14" s="16"/>
      <c r="R14" s="16"/>
      <c r="S14" s="16"/>
      <c r="T14" s="16"/>
      <c r="U14" s="44"/>
      <c r="V14" s="44"/>
    </row>
    <row r="15" spans="1:22" s="1" customFormat="1" ht="18" customHeight="1">
      <c r="A15" s="13" t="s">
        <v>82</v>
      </c>
      <c r="B15" s="13"/>
      <c r="C15" s="4"/>
      <c r="D15" s="12"/>
      <c r="E15" s="11">
        <v>0</v>
      </c>
      <c r="F15" s="10">
        <v>0</v>
      </c>
      <c r="G15" s="11">
        <v>0</v>
      </c>
      <c r="H15" s="10">
        <v>0</v>
      </c>
      <c r="I15" s="11">
        <v>0</v>
      </c>
      <c r="J15" s="10">
        <v>0</v>
      </c>
      <c r="K15" s="11">
        <v>0</v>
      </c>
      <c r="L15" s="10">
        <v>0</v>
      </c>
      <c r="M15" s="9" t="s">
        <v>81</v>
      </c>
      <c r="N15" s="9"/>
      <c r="O15" s="16"/>
      <c r="P15" s="16"/>
      <c r="Q15" s="16"/>
      <c r="R15" s="16"/>
      <c r="S15" s="16"/>
      <c r="T15" s="16"/>
      <c r="U15" s="47"/>
      <c r="V15" s="44"/>
    </row>
    <row r="16" spans="1:22" s="1" customFormat="1" ht="18" customHeight="1">
      <c r="A16" s="13" t="s">
        <v>80</v>
      </c>
      <c r="B16" s="13"/>
      <c r="C16" s="4"/>
      <c r="D16" s="12"/>
      <c r="E16" s="11">
        <v>0</v>
      </c>
      <c r="F16" s="10">
        <v>0</v>
      </c>
      <c r="G16" s="11">
        <v>0</v>
      </c>
      <c r="H16" s="10">
        <v>0</v>
      </c>
      <c r="I16" s="11">
        <v>0</v>
      </c>
      <c r="J16" s="10">
        <v>0</v>
      </c>
      <c r="K16" s="11">
        <v>0</v>
      </c>
      <c r="L16" s="10">
        <v>0</v>
      </c>
      <c r="M16" s="9" t="s">
        <v>79</v>
      </c>
      <c r="N16" s="9"/>
      <c r="O16" s="16"/>
      <c r="P16" s="16"/>
      <c r="Q16" s="16"/>
      <c r="S16" s="16"/>
      <c r="T16" s="16"/>
      <c r="U16" s="47"/>
      <c r="V16" s="44"/>
    </row>
    <row r="17" spans="1:22" s="1" customFormat="1" ht="18" customHeight="1">
      <c r="A17" s="13" t="s">
        <v>78</v>
      </c>
      <c r="B17" s="13"/>
      <c r="C17" s="4"/>
      <c r="D17" s="12"/>
      <c r="E17" s="11">
        <v>0</v>
      </c>
      <c r="F17" s="10">
        <v>0</v>
      </c>
      <c r="G17" s="11">
        <v>0</v>
      </c>
      <c r="H17" s="10">
        <v>0</v>
      </c>
      <c r="I17" s="11">
        <v>0</v>
      </c>
      <c r="J17" s="10">
        <v>0</v>
      </c>
      <c r="K17" s="11">
        <v>0</v>
      </c>
      <c r="L17" s="10">
        <v>0</v>
      </c>
      <c r="M17" s="9" t="s">
        <v>77</v>
      </c>
      <c r="N17" s="9"/>
      <c r="O17" s="16"/>
      <c r="P17" s="16"/>
      <c r="Q17" s="16"/>
      <c r="R17" s="2"/>
      <c r="S17" s="16"/>
      <c r="T17" s="16"/>
      <c r="U17" s="47"/>
      <c r="V17" s="44"/>
    </row>
    <row r="18" spans="1:22" s="1" customFormat="1" ht="18" customHeight="1">
      <c r="A18" s="13" t="s">
        <v>76</v>
      </c>
      <c r="B18" s="13"/>
      <c r="C18" s="4"/>
      <c r="D18" s="12"/>
      <c r="E18" s="11">
        <v>0</v>
      </c>
      <c r="F18" s="10">
        <v>0</v>
      </c>
      <c r="G18" s="11">
        <v>0</v>
      </c>
      <c r="H18" s="10">
        <v>0</v>
      </c>
      <c r="I18" s="11">
        <v>0</v>
      </c>
      <c r="J18" s="10">
        <v>0</v>
      </c>
      <c r="K18" s="11">
        <v>0</v>
      </c>
      <c r="L18" s="10">
        <v>0</v>
      </c>
      <c r="M18" s="9" t="s">
        <v>75</v>
      </c>
      <c r="N18" s="9"/>
      <c r="O18" s="16"/>
      <c r="P18" s="16"/>
      <c r="Q18" s="16"/>
      <c r="R18" s="2"/>
      <c r="S18" s="16"/>
      <c r="T18" s="16"/>
      <c r="U18" s="44"/>
      <c r="V18" s="44"/>
    </row>
    <row r="19" spans="1:22" s="1" customFormat="1" ht="18" customHeight="1">
      <c r="A19" s="13" t="s">
        <v>74</v>
      </c>
      <c r="B19" s="13"/>
      <c r="C19" s="4"/>
      <c r="D19" s="12"/>
      <c r="E19" s="11">
        <v>0</v>
      </c>
      <c r="F19" s="10">
        <v>0</v>
      </c>
      <c r="G19" s="11">
        <v>0</v>
      </c>
      <c r="H19" s="10">
        <v>0</v>
      </c>
      <c r="I19" s="11">
        <v>0</v>
      </c>
      <c r="J19" s="10">
        <v>0</v>
      </c>
      <c r="K19" s="11">
        <v>0</v>
      </c>
      <c r="L19" s="10">
        <v>0</v>
      </c>
      <c r="M19" s="9" t="s">
        <v>73</v>
      </c>
      <c r="N19" s="9"/>
      <c r="O19" s="16"/>
      <c r="P19" s="16"/>
      <c r="Q19" s="16"/>
      <c r="R19" s="2"/>
      <c r="S19" s="16"/>
      <c r="T19" s="16"/>
      <c r="U19" s="16"/>
      <c r="V19" s="16"/>
    </row>
    <row r="20" spans="1:22" s="1" customFormat="1" ht="18" customHeight="1">
      <c r="A20" s="13" t="s">
        <v>72</v>
      </c>
      <c r="B20" s="13"/>
      <c r="C20" s="4"/>
      <c r="D20" s="12"/>
      <c r="E20" s="11">
        <v>0</v>
      </c>
      <c r="F20" s="10">
        <v>0</v>
      </c>
      <c r="G20" s="11">
        <v>0</v>
      </c>
      <c r="H20" s="10">
        <v>0</v>
      </c>
      <c r="I20" s="11">
        <v>0</v>
      </c>
      <c r="J20" s="10">
        <v>0</v>
      </c>
      <c r="K20" s="11">
        <v>0</v>
      </c>
      <c r="L20" s="10">
        <v>0</v>
      </c>
      <c r="M20" s="9" t="s">
        <v>71</v>
      </c>
      <c r="N20" s="9"/>
      <c r="O20" s="16"/>
      <c r="P20" s="16"/>
      <c r="Q20" s="16"/>
      <c r="R20" s="2"/>
      <c r="S20" s="16"/>
      <c r="T20" s="16"/>
      <c r="U20" s="16"/>
      <c r="V20" s="16"/>
    </row>
    <row r="21" spans="1:22" s="1" customFormat="1" ht="18" customHeight="1">
      <c r="A21" s="13" t="s">
        <v>70</v>
      </c>
      <c r="B21" s="13"/>
      <c r="C21" s="4"/>
      <c r="D21" s="12"/>
      <c r="E21" s="11">
        <v>0</v>
      </c>
      <c r="F21" s="10">
        <v>0</v>
      </c>
      <c r="G21" s="11">
        <v>0</v>
      </c>
      <c r="H21" s="10">
        <v>0</v>
      </c>
      <c r="I21" s="11">
        <v>0</v>
      </c>
      <c r="J21" s="10">
        <v>0</v>
      </c>
      <c r="K21" s="11">
        <v>0</v>
      </c>
      <c r="L21" s="10">
        <v>0</v>
      </c>
      <c r="M21" s="9" t="s">
        <v>69</v>
      </c>
      <c r="N21" s="9"/>
      <c r="O21" s="16"/>
      <c r="P21" s="16"/>
      <c r="Q21" s="16"/>
      <c r="R21" s="2"/>
      <c r="S21" s="16"/>
      <c r="T21" s="16"/>
      <c r="U21" s="16"/>
      <c r="V21" s="16"/>
    </row>
    <row r="22" spans="1:22" s="1" customFormat="1" ht="18" customHeight="1">
      <c r="A22" s="13" t="s">
        <v>68</v>
      </c>
      <c r="B22" s="13"/>
      <c r="C22" s="4"/>
      <c r="D22" s="12"/>
      <c r="E22" s="11">
        <v>151</v>
      </c>
      <c r="F22" s="10">
        <v>0</v>
      </c>
      <c r="G22" s="11">
        <v>151</v>
      </c>
      <c r="H22" s="10">
        <v>0</v>
      </c>
      <c r="I22" s="11">
        <f>49550/1000</f>
        <v>49.55</v>
      </c>
      <c r="J22" s="10"/>
      <c r="K22" s="11">
        <v>328.15</v>
      </c>
      <c r="L22" s="10">
        <v>0</v>
      </c>
      <c r="M22" s="9" t="s">
        <v>67</v>
      </c>
      <c r="N22" s="9"/>
      <c r="O22" s="16"/>
      <c r="P22" s="16"/>
      <c r="Q22" s="16"/>
      <c r="R22" s="2"/>
      <c r="S22" s="16"/>
      <c r="T22" s="16"/>
      <c r="U22" s="16"/>
      <c r="V22" s="16"/>
    </row>
    <row r="23" spans="1:22" s="1" customFormat="1" ht="18" customHeight="1">
      <c r="A23" s="13" t="s">
        <v>66</v>
      </c>
      <c r="B23" s="13"/>
      <c r="C23" s="4"/>
      <c r="D23" s="12"/>
      <c r="E23" s="11">
        <v>0</v>
      </c>
      <c r="F23" s="10">
        <v>0</v>
      </c>
      <c r="G23" s="11">
        <v>0</v>
      </c>
      <c r="H23" s="10">
        <v>0</v>
      </c>
      <c r="I23" s="11">
        <v>0</v>
      </c>
      <c r="J23" s="10">
        <v>0</v>
      </c>
      <c r="K23" s="11">
        <v>0</v>
      </c>
      <c r="L23" s="10">
        <v>0</v>
      </c>
      <c r="M23" s="9" t="s">
        <v>65</v>
      </c>
      <c r="N23" s="9"/>
      <c r="Q23" s="16"/>
      <c r="R23" s="2"/>
    </row>
    <row r="24" spans="1:22" s="1" customFormat="1" ht="18" customHeight="1">
      <c r="A24" s="13" t="s">
        <v>64</v>
      </c>
      <c r="B24" s="13"/>
      <c r="C24" s="4"/>
      <c r="D24" s="12"/>
      <c r="E24" s="11">
        <v>0</v>
      </c>
      <c r="F24" s="10">
        <v>0</v>
      </c>
      <c r="G24" s="11">
        <v>0</v>
      </c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9" t="s">
        <v>63</v>
      </c>
      <c r="N24" s="9"/>
      <c r="Q24" s="16"/>
      <c r="R24" s="2"/>
    </row>
    <row r="25" spans="1:22" s="1" customFormat="1" ht="18" customHeight="1">
      <c r="A25" s="13" t="s">
        <v>62</v>
      </c>
      <c r="B25" s="13"/>
      <c r="C25" s="4"/>
      <c r="D25" s="12"/>
      <c r="E25" s="11">
        <v>0</v>
      </c>
      <c r="F25" s="10">
        <v>0</v>
      </c>
      <c r="G25" s="11">
        <v>0</v>
      </c>
      <c r="H25" s="10">
        <v>0</v>
      </c>
      <c r="I25" s="11">
        <v>0</v>
      </c>
      <c r="J25" s="10">
        <v>0</v>
      </c>
      <c r="K25" s="11">
        <v>0</v>
      </c>
      <c r="L25" s="10">
        <v>0</v>
      </c>
      <c r="M25" s="9" t="s">
        <v>61</v>
      </c>
      <c r="N25" s="9"/>
      <c r="R25" s="2"/>
    </row>
    <row r="26" spans="1:22" s="16" customFormat="1" ht="18" customHeight="1">
      <c r="A26" s="13" t="s">
        <v>60</v>
      </c>
      <c r="B26" s="13"/>
      <c r="C26" s="4"/>
      <c r="D26" s="12"/>
      <c r="E26" s="11">
        <v>30000</v>
      </c>
      <c r="F26" s="10">
        <v>0</v>
      </c>
      <c r="G26" s="11">
        <v>29995</v>
      </c>
      <c r="H26" s="10">
        <v>0</v>
      </c>
      <c r="I26" s="11">
        <f>24000640/1000</f>
        <v>24000.639999999999</v>
      </c>
      <c r="J26" s="10">
        <v>0</v>
      </c>
      <c r="K26" s="11">
        <v>800.15</v>
      </c>
      <c r="L26" s="10">
        <v>0</v>
      </c>
      <c r="M26" s="9" t="s">
        <v>59</v>
      </c>
      <c r="N26" s="9"/>
      <c r="Q26" s="1"/>
      <c r="R26" s="2"/>
    </row>
    <row r="27" spans="1:22" s="1" customFormat="1" ht="18" customHeight="1">
      <c r="A27" s="13" t="s">
        <v>58</v>
      </c>
      <c r="B27" s="13"/>
      <c r="C27" s="4"/>
      <c r="D27" s="12"/>
      <c r="E27" s="11">
        <v>2159</v>
      </c>
      <c r="F27" s="10">
        <v>0</v>
      </c>
      <c r="G27" s="11">
        <v>2159</v>
      </c>
      <c r="H27" s="10">
        <v>0</v>
      </c>
      <c r="I27" s="11">
        <f>895000/1000</f>
        <v>895</v>
      </c>
      <c r="J27" s="10">
        <v>0</v>
      </c>
      <c r="K27" s="11">
        <v>414.54</v>
      </c>
      <c r="L27" s="10">
        <v>0</v>
      </c>
      <c r="M27" s="9" t="s">
        <v>57</v>
      </c>
      <c r="N27" s="9"/>
      <c r="O27" s="2"/>
      <c r="P27" s="2"/>
      <c r="R27" s="2"/>
      <c r="S27" s="2"/>
      <c r="T27" s="2"/>
      <c r="U27" s="2"/>
      <c r="V27" s="2"/>
    </row>
    <row r="28" spans="1:22" s="1" customFormat="1" ht="18" customHeight="1">
      <c r="A28" s="13" t="s">
        <v>56</v>
      </c>
      <c r="B28" s="13"/>
      <c r="C28" s="4"/>
      <c r="D28" s="12"/>
      <c r="E28" s="11">
        <v>0</v>
      </c>
      <c r="F28" s="10">
        <v>0</v>
      </c>
      <c r="G28" s="11">
        <v>0</v>
      </c>
      <c r="H28" s="10">
        <v>0</v>
      </c>
      <c r="I28" s="11">
        <v>0</v>
      </c>
      <c r="J28" s="10">
        <v>0</v>
      </c>
      <c r="K28" s="11">
        <v>0</v>
      </c>
      <c r="L28" s="10">
        <v>0</v>
      </c>
      <c r="M28" s="9" t="s">
        <v>55</v>
      </c>
      <c r="N28" s="9"/>
      <c r="O28" s="2"/>
      <c r="P28" s="2"/>
      <c r="Q28" s="16"/>
      <c r="R28" s="2"/>
      <c r="S28" s="2"/>
      <c r="T28" s="2"/>
      <c r="U28" s="2"/>
      <c r="V28" s="2"/>
    </row>
    <row r="29" spans="1:22" s="1" customFormat="1" ht="18" customHeight="1">
      <c r="A29" s="13" t="s">
        <v>54</v>
      </c>
      <c r="B29" s="13"/>
      <c r="C29" s="4"/>
      <c r="D29" s="12"/>
      <c r="E29" s="11">
        <v>534</v>
      </c>
      <c r="F29" s="10">
        <v>0</v>
      </c>
      <c r="G29" s="11">
        <v>534</v>
      </c>
      <c r="H29" s="10">
        <v>0</v>
      </c>
      <c r="I29" s="11">
        <f>247100/1000</f>
        <v>247.1</v>
      </c>
      <c r="J29" s="10">
        <v>0</v>
      </c>
      <c r="K29" s="11">
        <v>462.73</v>
      </c>
      <c r="L29" s="10">
        <v>0</v>
      </c>
      <c r="M29" s="9" t="s">
        <v>53</v>
      </c>
      <c r="N29" s="9"/>
      <c r="O29" s="2"/>
      <c r="P29" s="2"/>
      <c r="Q29" s="2"/>
      <c r="R29" s="2"/>
      <c r="S29" s="2"/>
      <c r="T29" s="2"/>
      <c r="U29" s="2"/>
      <c r="V29" s="2"/>
    </row>
    <row r="30" spans="1:22" s="1" customFormat="1" ht="18" customHeight="1">
      <c r="A30" s="13"/>
      <c r="B30" s="13"/>
      <c r="C30" s="4"/>
      <c r="D30" s="4"/>
      <c r="E30" s="46"/>
      <c r="F30" s="45"/>
      <c r="G30" s="46"/>
      <c r="H30" s="45"/>
      <c r="I30" s="46"/>
      <c r="J30" s="45"/>
      <c r="K30" s="46"/>
      <c r="L30" s="45"/>
      <c r="M30" s="44"/>
      <c r="N30" s="44"/>
      <c r="O30" s="2"/>
      <c r="P30" s="2"/>
      <c r="Q30" s="2"/>
      <c r="R30" s="2"/>
      <c r="S30" s="2"/>
      <c r="T30" s="2"/>
      <c r="U30" s="2"/>
      <c r="V30" s="2"/>
    </row>
    <row r="31" spans="1:22" s="1" customFormat="1" ht="24" customHeight="1">
      <c r="A31" s="13"/>
      <c r="B31" s="13"/>
      <c r="C31" s="4"/>
      <c r="D31" s="4"/>
      <c r="E31" s="46"/>
      <c r="F31" s="45"/>
      <c r="G31" s="46"/>
      <c r="H31" s="45"/>
      <c r="I31" s="46"/>
      <c r="J31" s="45"/>
      <c r="K31" s="46"/>
      <c r="L31" s="45"/>
      <c r="M31" s="44"/>
      <c r="N31" s="44"/>
      <c r="O31" s="2"/>
      <c r="P31" s="2"/>
      <c r="Q31" s="2"/>
      <c r="R31" s="2"/>
      <c r="S31" s="2"/>
      <c r="T31" s="2"/>
      <c r="U31" s="2"/>
      <c r="V31" s="2"/>
    </row>
    <row r="32" spans="1:22" s="43" customFormat="1" ht="27.75" customHeight="1">
      <c r="A32" s="41"/>
      <c r="B32" s="41" t="s">
        <v>52</v>
      </c>
      <c r="C32" s="42"/>
      <c r="D32" s="41" t="s">
        <v>51</v>
      </c>
      <c r="E32" s="41"/>
      <c r="F32" s="41"/>
      <c r="G32" s="41"/>
      <c r="H32" s="41"/>
      <c r="I32" s="41"/>
      <c r="J32" s="41"/>
      <c r="K32" s="41"/>
      <c r="L32" s="2"/>
      <c r="M32" s="2"/>
      <c r="N32" s="2"/>
    </row>
    <row r="33" spans="1:22" s="39" customFormat="1">
      <c r="A33" s="40"/>
      <c r="B33" s="41" t="s">
        <v>50</v>
      </c>
      <c r="C33" s="42"/>
      <c r="D33" s="41" t="s">
        <v>49</v>
      </c>
      <c r="E33" s="40"/>
      <c r="F33" s="40"/>
      <c r="G33" s="40"/>
      <c r="H33" s="40"/>
      <c r="I33" s="40"/>
      <c r="J33" s="40"/>
      <c r="K33" s="40"/>
      <c r="L33" s="13"/>
      <c r="M33" s="13"/>
      <c r="N33" s="13"/>
    </row>
    <row r="34" spans="1:22" s="1" customFormat="1" ht="6" customHeight="1">
      <c r="L34" s="2"/>
      <c r="M34" s="2"/>
      <c r="N34" s="2"/>
    </row>
    <row r="35" spans="1:22" s="1" customFormat="1">
      <c r="A35" s="33"/>
      <c r="B35" s="33"/>
      <c r="C35" s="33"/>
      <c r="D35" s="38"/>
      <c r="E35" s="37" t="s">
        <v>48</v>
      </c>
      <c r="F35" s="36"/>
      <c r="G35" s="36"/>
      <c r="H35" s="36"/>
      <c r="I35" s="36"/>
      <c r="J35" s="36"/>
      <c r="K35" s="36"/>
      <c r="L35" s="35"/>
      <c r="M35" s="34"/>
      <c r="N35" s="33"/>
    </row>
    <row r="36" spans="1:22" s="19" customFormat="1" ht="21.75" customHeight="1">
      <c r="A36" s="16"/>
      <c r="B36" s="16"/>
      <c r="C36" s="16"/>
      <c r="D36" s="16"/>
      <c r="E36" s="28" t="s">
        <v>47</v>
      </c>
      <c r="F36" s="29"/>
      <c r="G36" s="28" t="s">
        <v>46</v>
      </c>
      <c r="H36" s="29"/>
      <c r="I36" s="28" t="s">
        <v>45</v>
      </c>
      <c r="J36" s="29"/>
      <c r="K36" s="28" t="s">
        <v>44</v>
      </c>
      <c r="L36" s="27"/>
      <c r="M36" s="17"/>
      <c r="N36" s="16"/>
    </row>
    <row r="37" spans="1:22" s="19" customFormat="1" ht="21" customHeight="1">
      <c r="A37" s="16"/>
      <c r="B37" s="16"/>
      <c r="C37" s="16"/>
      <c r="D37" s="16"/>
      <c r="E37" s="31" t="s">
        <v>43</v>
      </c>
      <c r="F37" s="32"/>
      <c r="G37" s="31" t="s">
        <v>42</v>
      </c>
      <c r="H37" s="32"/>
      <c r="I37" s="31" t="s">
        <v>41</v>
      </c>
      <c r="J37" s="32"/>
      <c r="K37" s="31" t="s">
        <v>40</v>
      </c>
      <c r="L37" s="30"/>
      <c r="M37" s="17"/>
      <c r="N37" s="16"/>
    </row>
    <row r="38" spans="1:22" s="19" customFormat="1" ht="21.75" customHeight="1">
      <c r="A38" s="27" t="s">
        <v>39</v>
      </c>
      <c r="B38" s="27"/>
      <c r="C38" s="27"/>
      <c r="D38" s="29"/>
      <c r="E38" s="26" t="s">
        <v>38</v>
      </c>
      <c r="F38" s="13"/>
      <c r="G38" s="26" t="s">
        <v>38</v>
      </c>
      <c r="H38" s="13"/>
      <c r="I38" s="26" t="s">
        <v>38</v>
      </c>
      <c r="J38" s="13"/>
      <c r="K38" s="26" t="s">
        <v>38</v>
      </c>
      <c r="L38" s="13"/>
      <c r="M38" s="28" t="s">
        <v>37</v>
      </c>
      <c r="N38" s="27"/>
    </row>
    <row r="39" spans="1:22" s="19" customFormat="1" ht="18.75" customHeight="1">
      <c r="A39" s="16"/>
      <c r="B39" s="16"/>
      <c r="C39" s="16"/>
      <c r="D39" s="16"/>
      <c r="E39" s="26" t="s">
        <v>36</v>
      </c>
      <c r="F39" s="25" t="s">
        <v>35</v>
      </c>
      <c r="G39" s="26" t="s">
        <v>36</v>
      </c>
      <c r="H39" s="25" t="s">
        <v>35</v>
      </c>
      <c r="I39" s="26" t="s">
        <v>36</v>
      </c>
      <c r="J39" s="25" t="s">
        <v>35</v>
      </c>
      <c r="K39" s="26" t="s">
        <v>36</v>
      </c>
      <c r="L39" s="25" t="s">
        <v>35</v>
      </c>
      <c r="M39" s="17"/>
      <c r="N39" s="16"/>
    </row>
    <row r="40" spans="1:22" s="19" customFormat="1" ht="18.75" customHeight="1">
      <c r="A40" s="16"/>
      <c r="B40" s="16"/>
      <c r="C40" s="16"/>
      <c r="D40" s="16"/>
      <c r="E40" s="26" t="s">
        <v>34</v>
      </c>
      <c r="F40" s="25" t="s">
        <v>33</v>
      </c>
      <c r="G40" s="26" t="s">
        <v>34</v>
      </c>
      <c r="H40" s="25" t="s">
        <v>33</v>
      </c>
      <c r="I40" s="26" t="s">
        <v>34</v>
      </c>
      <c r="J40" s="25" t="s">
        <v>33</v>
      </c>
      <c r="K40" s="26" t="s">
        <v>34</v>
      </c>
      <c r="L40" s="25" t="s">
        <v>33</v>
      </c>
      <c r="M40" s="17"/>
      <c r="N40" s="16"/>
    </row>
    <row r="41" spans="1:22" s="19" customFormat="1" ht="18.75" customHeight="1">
      <c r="A41" s="20"/>
      <c r="B41" s="20"/>
      <c r="C41" s="20"/>
      <c r="D41" s="20"/>
      <c r="E41" s="23" t="s">
        <v>32</v>
      </c>
      <c r="F41" s="24" t="s">
        <v>32</v>
      </c>
      <c r="G41" s="23" t="s">
        <v>32</v>
      </c>
      <c r="H41" s="24" t="s">
        <v>32</v>
      </c>
      <c r="I41" s="23" t="s">
        <v>32</v>
      </c>
      <c r="J41" s="24" t="s">
        <v>32</v>
      </c>
      <c r="K41" s="23" t="s">
        <v>32</v>
      </c>
      <c r="L41" s="22" t="s">
        <v>32</v>
      </c>
      <c r="M41" s="21"/>
      <c r="N41" s="20"/>
    </row>
    <row r="42" spans="1:22" s="15" customFormat="1" ht="11.25" customHeight="1">
      <c r="A42" s="16"/>
      <c r="B42" s="16"/>
      <c r="C42" s="16"/>
      <c r="D42" s="16"/>
      <c r="E42" s="18"/>
      <c r="F42" s="18"/>
      <c r="G42" s="18"/>
      <c r="H42" s="18"/>
      <c r="I42" s="18"/>
      <c r="J42" s="18"/>
      <c r="K42" s="18"/>
      <c r="L42" s="18"/>
      <c r="M42" s="17"/>
      <c r="N42" s="16"/>
    </row>
    <row r="43" spans="1:22" s="1" customFormat="1" ht="18" customHeight="1">
      <c r="A43" s="13" t="s">
        <v>31</v>
      </c>
      <c r="B43" s="13"/>
      <c r="C43" s="4"/>
      <c r="D43" s="12"/>
      <c r="E43" s="11">
        <v>0</v>
      </c>
      <c r="F43" s="10">
        <v>0</v>
      </c>
      <c r="G43" s="11"/>
      <c r="H43" s="10">
        <v>0</v>
      </c>
      <c r="I43" s="11"/>
      <c r="J43" s="10">
        <v>0</v>
      </c>
      <c r="K43" s="11"/>
      <c r="L43" s="10">
        <v>0</v>
      </c>
      <c r="M43" s="9" t="s">
        <v>30</v>
      </c>
      <c r="N43" s="9"/>
      <c r="O43" s="2"/>
      <c r="P43" s="2"/>
      <c r="Q43" s="2"/>
      <c r="R43" s="2"/>
      <c r="S43" s="2"/>
      <c r="T43" s="2"/>
      <c r="U43" s="2"/>
      <c r="V43" s="2"/>
    </row>
    <row r="44" spans="1:22" s="1" customFormat="1" ht="18" customHeight="1">
      <c r="A44" s="13" t="s">
        <v>29</v>
      </c>
      <c r="B44" s="13"/>
      <c r="C44" s="4"/>
      <c r="D44" s="12"/>
      <c r="E44" s="11">
        <v>0</v>
      </c>
      <c r="F44" s="10">
        <v>0</v>
      </c>
      <c r="G44" s="11"/>
      <c r="H44" s="10">
        <v>0</v>
      </c>
      <c r="I44" s="11"/>
      <c r="J44" s="10">
        <v>0</v>
      </c>
      <c r="K44" s="11"/>
      <c r="L44" s="10">
        <v>0</v>
      </c>
      <c r="M44" s="9" t="s">
        <v>28</v>
      </c>
      <c r="N44" s="9"/>
      <c r="O44" s="2"/>
      <c r="P44" s="2"/>
      <c r="Q44" s="2"/>
      <c r="R44" s="2"/>
      <c r="S44" s="2"/>
      <c r="T44" s="2"/>
      <c r="U44" s="2"/>
      <c r="V44" s="2"/>
    </row>
    <row r="45" spans="1:22" s="1" customFormat="1" ht="18" customHeight="1">
      <c r="A45" s="13" t="s">
        <v>27</v>
      </c>
      <c r="B45" s="13"/>
      <c r="C45" s="4"/>
      <c r="D45" s="12"/>
      <c r="E45" s="11">
        <v>201</v>
      </c>
      <c r="F45" s="10">
        <v>0</v>
      </c>
      <c r="G45" s="11">
        <v>201</v>
      </c>
      <c r="H45" s="10">
        <v>0</v>
      </c>
      <c r="I45" s="11">
        <f>125900/1000</f>
        <v>125.9</v>
      </c>
      <c r="J45" s="10">
        <v>0</v>
      </c>
      <c r="K45" s="11">
        <v>626.37</v>
      </c>
      <c r="L45" s="10">
        <v>0</v>
      </c>
      <c r="M45" s="9" t="s">
        <v>26</v>
      </c>
      <c r="N45" s="9"/>
      <c r="O45" s="2"/>
      <c r="P45" s="2"/>
      <c r="Q45" s="2"/>
      <c r="R45" s="2"/>
      <c r="S45" s="2"/>
      <c r="T45" s="2"/>
      <c r="U45" s="2"/>
      <c r="V45" s="2"/>
    </row>
    <row r="46" spans="1:22" s="1" customFormat="1" ht="18" customHeight="1">
      <c r="A46" s="13" t="s">
        <v>25</v>
      </c>
      <c r="B46" s="13"/>
      <c r="C46" s="4"/>
      <c r="D46" s="12"/>
      <c r="E46" s="11">
        <v>0</v>
      </c>
      <c r="F46" s="10">
        <v>0</v>
      </c>
      <c r="G46" s="11">
        <v>0</v>
      </c>
      <c r="H46" s="10">
        <v>0</v>
      </c>
      <c r="I46" s="11">
        <v>0</v>
      </c>
      <c r="J46" s="10">
        <v>0</v>
      </c>
      <c r="K46" s="11">
        <v>0</v>
      </c>
      <c r="L46" s="10">
        <v>0</v>
      </c>
      <c r="M46" s="9" t="s">
        <v>24</v>
      </c>
      <c r="N46" s="9"/>
      <c r="O46" s="2"/>
      <c r="P46" s="2"/>
      <c r="Q46" s="2"/>
      <c r="R46" s="2"/>
      <c r="S46" s="2"/>
      <c r="T46" s="2"/>
      <c r="U46" s="2"/>
      <c r="V46" s="2"/>
    </row>
    <row r="47" spans="1:22" s="1" customFormat="1" ht="18" customHeight="1">
      <c r="A47" s="13" t="s">
        <v>23</v>
      </c>
      <c r="B47" s="13"/>
      <c r="C47" s="4"/>
      <c r="D47" s="12"/>
      <c r="E47" s="11">
        <v>0</v>
      </c>
      <c r="F47" s="10">
        <v>0</v>
      </c>
      <c r="G47" s="11">
        <v>0</v>
      </c>
      <c r="H47" s="10">
        <v>0</v>
      </c>
      <c r="I47" s="11">
        <v>0</v>
      </c>
      <c r="J47" s="10">
        <v>0</v>
      </c>
      <c r="K47" s="11">
        <v>0</v>
      </c>
      <c r="L47" s="10">
        <v>0</v>
      </c>
      <c r="M47" s="9" t="s">
        <v>22</v>
      </c>
      <c r="N47" s="9"/>
      <c r="O47" s="2"/>
      <c r="P47" s="2"/>
      <c r="Q47" s="2"/>
      <c r="R47" s="2"/>
      <c r="S47" s="2"/>
      <c r="T47" s="2"/>
      <c r="U47" s="2"/>
      <c r="V47" s="2"/>
    </row>
    <row r="48" spans="1:22" s="1" customFormat="1" ht="18" customHeight="1">
      <c r="A48" s="13" t="s">
        <v>21</v>
      </c>
      <c r="B48" s="13"/>
      <c r="C48" s="4"/>
      <c r="D48" s="12"/>
      <c r="E48" s="11">
        <v>0</v>
      </c>
      <c r="F48" s="10">
        <v>0</v>
      </c>
      <c r="G48" s="11">
        <v>0</v>
      </c>
      <c r="H48" s="10">
        <v>0</v>
      </c>
      <c r="I48" s="11">
        <v>0</v>
      </c>
      <c r="J48" s="10">
        <v>0</v>
      </c>
      <c r="K48" s="11">
        <v>0</v>
      </c>
      <c r="L48" s="10">
        <v>0</v>
      </c>
      <c r="M48" s="9" t="s">
        <v>20</v>
      </c>
      <c r="N48" s="9"/>
      <c r="O48" s="2"/>
      <c r="P48" s="2"/>
      <c r="Q48" s="2"/>
      <c r="R48" s="2"/>
      <c r="S48" s="2"/>
      <c r="T48" s="2"/>
      <c r="U48" s="2"/>
      <c r="V48" s="2"/>
    </row>
    <row r="49" spans="1:22" s="1" customFormat="1" ht="18" customHeight="1">
      <c r="A49" s="13" t="s">
        <v>19</v>
      </c>
      <c r="B49" s="13"/>
      <c r="C49" s="4"/>
      <c r="D49" s="12"/>
      <c r="E49" s="11">
        <v>0</v>
      </c>
      <c r="F49" s="10">
        <v>0</v>
      </c>
      <c r="G49" s="11">
        <v>0</v>
      </c>
      <c r="H49" s="10">
        <v>0</v>
      </c>
      <c r="I49" s="11">
        <v>0</v>
      </c>
      <c r="J49" s="10">
        <v>0</v>
      </c>
      <c r="K49" s="11">
        <v>0</v>
      </c>
      <c r="L49" s="10">
        <v>0</v>
      </c>
      <c r="M49" s="9" t="s">
        <v>18</v>
      </c>
      <c r="N49" s="9"/>
      <c r="O49" s="2"/>
      <c r="P49" s="2"/>
      <c r="Q49" s="2"/>
      <c r="R49" s="2"/>
      <c r="S49" s="2"/>
      <c r="T49" s="2"/>
      <c r="U49" s="2"/>
      <c r="V49" s="2"/>
    </row>
    <row r="50" spans="1:22" s="1" customFormat="1" ht="18" customHeight="1">
      <c r="A50" s="13" t="s">
        <v>17</v>
      </c>
      <c r="B50" s="13"/>
      <c r="C50" s="4"/>
      <c r="D50" s="12"/>
      <c r="E50" s="11">
        <v>0</v>
      </c>
      <c r="F50" s="10">
        <v>0</v>
      </c>
      <c r="G50" s="11">
        <v>0</v>
      </c>
      <c r="H50" s="10">
        <v>0</v>
      </c>
      <c r="I50" s="11">
        <v>0</v>
      </c>
      <c r="J50" s="10">
        <v>0</v>
      </c>
      <c r="K50" s="11">
        <v>0</v>
      </c>
      <c r="L50" s="10">
        <v>0</v>
      </c>
      <c r="M50" s="9" t="s">
        <v>16</v>
      </c>
      <c r="N50" s="9"/>
      <c r="O50" s="2"/>
      <c r="P50" s="2"/>
      <c r="Q50" s="2"/>
      <c r="R50" s="2"/>
      <c r="S50" s="2"/>
      <c r="T50" s="2"/>
      <c r="U50" s="2"/>
      <c r="V50" s="2"/>
    </row>
    <row r="51" spans="1:22" s="1" customFormat="1" ht="18" customHeight="1">
      <c r="A51" s="13" t="s">
        <v>15</v>
      </c>
      <c r="B51" s="13"/>
      <c r="C51" s="4"/>
      <c r="D51" s="12"/>
      <c r="E51" s="11">
        <v>0</v>
      </c>
      <c r="F51" s="10">
        <v>0</v>
      </c>
      <c r="G51" s="11">
        <v>0</v>
      </c>
      <c r="H51" s="10">
        <v>0</v>
      </c>
      <c r="I51" s="11">
        <v>0</v>
      </c>
      <c r="J51" s="10">
        <v>0</v>
      </c>
      <c r="K51" s="11">
        <v>0</v>
      </c>
      <c r="L51" s="10">
        <v>0</v>
      </c>
      <c r="M51" s="9" t="s">
        <v>14</v>
      </c>
      <c r="N51" s="9"/>
      <c r="O51" s="2"/>
      <c r="P51" s="2"/>
      <c r="Q51" s="2"/>
      <c r="R51" s="2"/>
      <c r="S51" s="2"/>
      <c r="T51" s="2"/>
      <c r="U51" s="2"/>
      <c r="V51" s="2"/>
    </row>
    <row r="52" spans="1:22" s="1" customFormat="1" ht="18" customHeight="1">
      <c r="A52" s="13" t="s">
        <v>13</v>
      </c>
      <c r="B52" s="13"/>
      <c r="C52" s="4"/>
      <c r="D52" s="12"/>
      <c r="E52" s="11">
        <v>763</v>
      </c>
      <c r="F52" s="10">
        <v>0</v>
      </c>
      <c r="G52" s="11">
        <v>763</v>
      </c>
      <c r="H52" s="10">
        <v>0</v>
      </c>
      <c r="I52" s="11">
        <f>467220/1000</f>
        <v>467.22</v>
      </c>
      <c r="J52" s="10">
        <v>0</v>
      </c>
      <c r="K52" s="11">
        <v>612.35</v>
      </c>
      <c r="L52" s="10">
        <v>0</v>
      </c>
      <c r="M52" s="9" t="s">
        <v>12</v>
      </c>
      <c r="N52" s="9"/>
      <c r="O52" s="2"/>
      <c r="P52" s="2"/>
      <c r="Q52" s="2"/>
      <c r="R52" s="2"/>
      <c r="S52" s="2"/>
      <c r="T52" s="2"/>
      <c r="U52" s="2"/>
      <c r="V52" s="2"/>
    </row>
    <row r="53" spans="1:22" s="1" customFormat="1" ht="18" customHeight="1">
      <c r="A53" s="13" t="s">
        <v>11</v>
      </c>
      <c r="B53" s="13"/>
      <c r="C53" s="4"/>
      <c r="D53" s="12"/>
      <c r="E53" s="11">
        <v>0</v>
      </c>
      <c r="F53" s="10">
        <v>0</v>
      </c>
      <c r="G53" s="11">
        <v>0</v>
      </c>
      <c r="H53" s="10">
        <v>0</v>
      </c>
      <c r="I53" s="11">
        <v>0</v>
      </c>
      <c r="J53" s="10">
        <v>0</v>
      </c>
      <c r="K53" s="11">
        <v>0</v>
      </c>
      <c r="L53" s="10">
        <v>0</v>
      </c>
      <c r="M53" s="9" t="s">
        <v>10</v>
      </c>
      <c r="N53" s="9"/>
      <c r="O53" s="2"/>
      <c r="P53" s="2"/>
      <c r="Q53" s="2"/>
      <c r="R53" s="2"/>
      <c r="S53" s="2"/>
      <c r="T53" s="2"/>
      <c r="U53" s="2"/>
      <c r="V53" s="2"/>
    </row>
    <row r="54" spans="1:22" s="1" customFormat="1" ht="18" customHeight="1">
      <c r="A54" s="13" t="s">
        <v>9</v>
      </c>
      <c r="B54" s="13"/>
      <c r="C54" s="4"/>
      <c r="D54" s="12"/>
      <c r="E54" s="11">
        <v>0</v>
      </c>
      <c r="F54" s="10">
        <v>0</v>
      </c>
      <c r="G54" s="11">
        <v>0</v>
      </c>
      <c r="H54" s="10">
        <v>0</v>
      </c>
      <c r="I54" s="11">
        <v>0</v>
      </c>
      <c r="J54" s="10">
        <v>0</v>
      </c>
      <c r="K54" s="11">
        <v>0</v>
      </c>
      <c r="L54" s="10">
        <v>0</v>
      </c>
      <c r="M54" s="14" t="s">
        <v>8</v>
      </c>
      <c r="N54" s="9"/>
      <c r="O54" s="2"/>
      <c r="P54" s="2"/>
      <c r="Q54" s="2"/>
      <c r="R54" s="2"/>
      <c r="S54" s="2"/>
      <c r="T54" s="2"/>
      <c r="U54" s="2"/>
      <c r="V54" s="2"/>
    </row>
    <row r="55" spans="1:22" s="1" customFormat="1" ht="18" customHeight="1">
      <c r="A55" s="13" t="s">
        <v>7</v>
      </c>
      <c r="B55" s="13"/>
      <c r="C55" s="4"/>
      <c r="D55" s="12"/>
      <c r="E55" s="11">
        <v>0</v>
      </c>
      <c r="F55" s="10">
        <v>0</v>
      </c>
      <c r="G55" s="11">
        <v>0</v>
      </c>
      <c r="H55" s="10">
        <v>0</v>
      </c>
      <c r="I55" s="11">
        <v>0</v>
      </c>
      <c r="J55" s="10">
        <v>0</v>
      </c>
      <c r="K55" s="11">
        <v>0</v>
      </c>
      <c r="L55" s="10">
        <v>0</v>
      </c>
      <c r="M55" s="14" t="s">
        <v>6</v>
      </c>
      <c r="N55" s="9"/>
      <c r="O55" s="2"/>
      <c r="P55" s="2"/>
      <c r="Q55" s="2"/>
      <c r="S55" s="2"/>
      <c r="T55" s="2"/>
      <c r="U55" s="2"/>
      <c r="V55" s="2"/>
    </row>
    <row r="56" spans="1:22" s="1" customFormat="1" ht="18" customHeight="1">
      <c r="A56" s="13" t="s">
        <v>5</v>
      </c>
      <c r="B56" s="13"/>
      <c r="C56" s="4"/>
      <c r="D56" s="12"/>
      <c r="E56" s="11">
        <v>0</v>
      </c>
      <c r="F56" s="10">
        <v>0</v>
      </c>
      <c r="G56" s="11">
        <v>0</v>
      </c>
      <c r="H56" s="10">
        <v>0</v>
      </c>
      <c r="I56" s="11">
        <v>0</v>
      </c>
      <c r="J56" s="10">
        <v>0</v>
      </c>
      <c r="K56" s="11">
        <v>0</v>
      </c>
      <c r="L56" s="10">
        <v>0</v>
      </c>
      <c r="M56" s="14" t="s">
        <v>4</v>
      </c>
      <c r="N56" s="9"/>
      <c r="O56" s="2"/>
      <c r="P56" s="2"/>
      <c r="Q56" s="2"/>
      <c r="S56" s="2"/>
      <c r="T56" s="2"/>
      <c r="U56" s="2"/>
      <c r="V56" s="2"/>
    </row>
    <row r="57" spans="1:22" s="1" customFormat="1" ht="18" customHeight="1">
      <c r="A57" s="13" t="s">
        <v>3</v>
      </c>
      <c r="B57" s="13"/>
      <c r="C57" s="4"/>
      <c r="D57" s="12"/>
      <c r="E57" s="11">
        <v>0</v>
      </c>
      <c r="F57" s="10">
        <v>0</v>
      </c>
      <c r="G57" s="11">
        <v>0</v>
      </c>
      <c r="H57" s="10">
        <v>0</v>
      </c>
      <c r="I57" s="11">
        <v>0</v>
      </c>
      <c r="J57" s="10">
        <v>0</v>
      </c>
      <c r="K57" s="11">
        <v>0</v>
      </c>
      <c r="L57" s="10">
        <v>0</v>
      </c>
      <c r="M57" s="9" t="s">
        <v>2</v>
      </c>
      <c r="N57" s="9"/>
      <c r="O57" s="2"/>
      <c r="P57" s="2"/>
      <c r="Q57" s="2"/>
      <c r="S57" s="2"/>
      <c r="T57" s="2"/>
      <c r="U57" s="2"/>
      <c r="V57" s="2"/>
    </row>
    <row r="58" spans="1:22" s="1" customFormat="1">
      <c r="A58" s="5"/>
      <c r="B58" s="5"/>
      <c r="C58" s="5"/>
      <c r="D58" s="8"/>
      <c r="E58" s="6"/>
      <c r="F58" s="6"/>
      <c r="G58" s="7"/>
      <c r="H58" s="8"/>
      <c r="I58" s="5"/>
      <c r="J58" s="6"/>
      <c r="K58" s="7"/>
      <c r="L58" s="5"/>
      <c r="M58" s="6"/>
      <c r="N58" s="5"/>
      <c r="O58" s="2"/>
      <c r="P58" s="2"/>
      <c r="Q58" s="2"/>
      <c r="S58" s="2"/>
      <c r="T58" s="2"/>
      <c r="U58" s="2"/>
      <c r="V58" s="2"/>
    </row>
    <row r="59" spans="1:22" s="1" customFormat="1">
      <c r="A59" s="3"/>
      <c r="B59" s="3" t="s">
        <v>1</v>
      </c>
      <c r="C59" s="3"/>
      <c r="D59" s="3"/>
      <c r="E59" s="3"/>
      <c r="F59" s="3"/>
      <c r="G59" s="4"/>
      <c r="H59" s="3"/>
      <c r="I59" s="3" t="s">
        <v>0</v>
      </c>
      <c r="J59" s="3"/>
      <c r="K59" s="3"/>
      <c r="L59" s="3"/>
      <c r="M59" s="3"/>
      <c r="N59" s="3"/>
      <c r="O59" s="2"/>
      <c r="P59" s="2"/>
      <c r="Q59" s="2"/>
      <c r="S59" s="2"/>
      <c r="T59" s="2"/>
      <c r="U59" s="2"/>
      <c r="V59" s="2"/>
    </row>
    <row r="60" spans="1:22" s="1" customForma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S60" s="2"/>
      <c r="T60" s="2"/>
      <c r="U60" s="2"/>
      <c r="V60" s="2"/>
    </row>
    <row r="61" spans="1:22" s="1" customForma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S61" s="2"/>
      <c r="T61" s="2"/>
      <c r="U61" s="2"/>
      <c r="V61" s="2"/>
    </row>
    <row r="62" spans="1:22" s="1" customFormat="1">
      <c r="O62" s="2"/>
      <c r="P62" s="2"/>
      <c r="Q62" s="2"/>
      <c r="S62" s="2"/>
      <c r="T62" s="2"/>
      <c r="U62" s="2"/>
      <c r="V62" s="2"/>
    </row>
    <row r="63" spans="1:22" s="1" customFormat="1">
      <c r="O63" s="2"/>
      <c r="P63" s="2"/>
      <c r="Q63" s="2"/>
      <c r="S63" s="2"/>
      <c r="T63" s="2"/>
      <c r="U63" s="2"/>
      <c r="V63" s="2"/>
    </row>
    <row r="64" spans="1:22" s="1" customFormat="1">
      <c r="O64" s="2"/>
      <c r="P64" s="2"/>
      <c r="Q64" s="2"/>
      <c r="S64" s="2"/>
      <c r="T64" s="2"/>
      <c r="U64" s="2"/>
      <c r="V64" s="2"/>
    </row>
    <row r="65" spans="15:22" s="1" customFormat="1">
      <c r="O65" s="2"/>
      <c r="P65" s="2"/>
      <c r="Q65" s="2"/>
      <c r="S65" s="2"/>
      <c r="T65" s="2"/>
      <c r="U65" s="2"/>
      <c r="V65" s="2"/>
    </row>
    <row r="66" spans="15:22" s="1" customFormat="1">
      <c r="O66" s="2"/>
      <c r="P66" s="2"/>
      <c r="Q66" s="2"/>
      <c r="S66" s="2"/>
      <c r="T66" s="2"/>
      <c r="U66" s="2"/>
      <c r="V66" s="2"/>
    </row>
    <row r="67" spans="15:22" s="1" customFormat="1">
      <c r="O67" s="2"/>
      <c r="P67" s="2"/>
      <c r="Q67" s="2"/>
      <c r="S67" s="2"/>
      <c r="T67" s="2"/>
      <c r="U67" s="2"/>
      <c r="V67" s="2"/>
    </row>
    <row r="68" spans="15:22" s="1" customFormat="1">
      <c r="O68" s="2"/>
      <c r="P68" s="2"/>
      <c r="Q68" s="2"/>
      <c r="S68" s="2"/>
      <c r="T68" s="2"/>
      <c r="U68" s="2"/>
      <c r="V68" s="2"/>
    </row>
    <row r="69" spans="15:22" s="1" customFormat="1">
      <c r="O69" s="2"/>
      <c r="P69" s="2"/>
      <c r="Q69" s="2"/>
      <c r="S69" s="2"/>
      <c r="T69" s="2"/>
      <c r="U69" s="2"/>
      <c r="V69" s="2"/>
    </row>
    <row r="70" spans="15:22" s="1" customFormat="1">
      <c r="O70" s="2"/>
      <c r="P70" s="2"/>
      <c r="Q70" s="2"/>
      <c r="S70" s="2"/>
      <c r="T70" s="2"/>
      <c r="U70" s="2"/>
      <c r="V70" s="2"/>
    </row>
    <row r="71" spans="15:22" s="1" customFormat="1">
      <c r="O71" s="2"/>
      <c r="P71" s="2"/>
      <c r="Q71" s="2"/>
      <c r="S71" s="2"/>
      <c r="T71" s="2"/>
      <c r="U71" s="2"/>
      <c r="V71" s="2"/>
    </row>
    <row r="72" spans="15:22" s="1" customFormat="1">
      <c r="O72" s="2"/>
      <c r="P72" s="2"/>
      <c r="Q72" s="2"/>
      <c r="S72" s="2"/>
      <c r="T72" s="2"/>
      <c r="U72" s="2"/>
      <c r="V72" s="2"/>
    </row>
    <row r="73" spans="15:22" s="1" customFormat="1">
      <c r="Q73" s="2"/>
    </row>
    <row r="74" spans="15:22" s="1" customFormat="1">
      <c r="Q74" s="2"/>
    </row>
  </sheetData>
  <mergeCells count="24">
    <mergeCell ref="E4:L4"/>
    <mergeCell ref="E5:F5"/>
    <mergeCell ref="G5:H5"/>
    <mergeCell ref="I5:J5"/>
    <mergeCell ref="K5:L5"/>
    <mergeCell ref="A12:D12"/>
    <mergeCell ref="M12:N12"/>
    <mergeCell ref="A7:D7"/>
    <mergeCell ref="E35:L35"/>
    <mergeCell ref="E6:F6"/>
    <mergeCell ref="M7:N7"/>
    <mergeCell ref="G6:H6"/>
    <mergeCell ref="I6:J6"/>
    <mergeCell ref="K6:L6"/>
    <mergeCell ref="A38:D38"/>
    <mergeCell ref="M38:N38"/>
    <mergeCell ref="E36:F36"/>
    <mergeCell ref="G36:H36"/>
    <mergeCell ref="I36:J36"/>
    <mergeCell ref="K36:L36"/>
    <mergeCell ref="E37:F37"/>
    <mergeCell ref="G37:H37"/>
    <mergeCell ref="I37:J37"/>
    <mergeCell ref="K37:L37"/>
  </mergeCells>
  <pageMargins left="0.55118110236220474" right="0.16" top="0.71" bottom="0.2" header="0.51181102362204722" footer="0.3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2017-06-30T10:50:44Z</dcterms:created>
  <dcterms:modified xsi:type="dcterms:W3CDTF">2017-06-30T10:51:13Z</dcterms:modified>
</cp:coreProperties>
</file>