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6\"/>
    </mc:Choice>
  </mc:AlternateContent>
  <bookViews>
    <workbookView xWindow="0" yWindow="0" windowWidth="20490" windowHeight="7680"/>
  </bookViews>
  <sheets>
    <sheet name="T-16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" i="1" l="1"/>
  <c r="K33" i="1"/>
  <c r="E33" i="1"/>
  <c r="Q32" i="1"/>
  <c r="K32" i="1"/>
  <c r="E32" i="1"/>
  <c r="Q31" i="1"/>
  <c r="K31" i="1"/>
  <c r="E31" i="1"/>
  <c r="Q30" i="1"/>
  <c r="K30" i="1"/>
  <c r="E30" i="1"/>
  <c r="Q29" i="1"/>
  <c r="K29" i="1"/>
  <c r="E29" i="1"/>
  <c r="Q28" i="1"/>
  <c r="K28" i="1"/>
  <c r="E28" i="1"/>
  <c r="Q27" i="1"/>
  <c r="K27" i="1"/>
  <c r="E27" i="1"/>
  <c r="Q26" i="1"/>
  <c r="K26" i="1"/>
  <c r="E26" i="1"/>
  <c r="Q25" i="1"/>
  <c r="K25" i="1"/>
  <c r="E25" i="1"/>
  <c r="Q24" i="1"/>
  <c r="K24" i="1"/>
  <c r="E24" i="1"/>
  <c r="Q23" i="1"/>
  <c r="K23" i="1"/>
  <c r="E23" i="1"/>
  <c r="Q22" i="1"/>
  <c r="K22" i="1"/>
  <c r="E22" i="1"/>
  <c r="Q21" i="1"/>
  <c r="K21" i="1"/>
  <c r="E21" i="1"/>
  <c r="Q20" i="1"/>
  <c r="K20" i="1"/>
  <c r="E20" i="1"/>
  <c r="Q19" i="1"/>
  <c r="K19" i="1"/>
  <c r="E19" i="1"/>
  <c r="Q18" i="1"/>
  <c r="K18" i="1"/>
  <c r="E18" i="1"/>
  <c r="Q17" i="1"/>
  <c r="K17" i="1"/>
  <c r="E17" i="1"/>
  <c r="Q16" i="1"/>
  <c r="K16" i="1"/>
  <c r="E16" i="1"/>
  <c r="Q15" i="1"/>
  <c r="K15" i="1"/>
  <c r="E15" i="1"/>
  <c r="Q14" i="1"/>
  <c r="K14" i="1"/>
  <c r="E14" i="1"/>
  <c r="Q13" i="1"/>
  <c r="K13" i="1"/>
  <c r="E13" i="1"/>
  <c r="Q12" i="1"/>
  <c r="K12" i="1"/>
  <c r="E12" i="1"/>
  <c r="E11" i="1" s="1"/>
  <c r="Q11" i="1"/>
  <c r="K11" i="1"/>
</calcChain>
</file>

<file path=xl/sharedStrings.xml><?xml version="1.0" encoding="utf-8"?>
<sst xmlns="http://schemas.openxmlformats.org/spreadsheetml/2006/main" count="79" uniqueCount="76">
  <si>
    <t>ตาราง</t>
  </si>
  <si>
    <t>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2559</t>
  </si>
  <si>
    <t>Table</t>
  </si>
  <si>
    <t>Households with Information and Communication Technology Devices by Province of  Region: Northeastern : 2016</t>
  </si>
  <si>
    <t>จังหวัด</t>
  </si>
  <si>
    <t xml:space="preserve">ครัวเรือนที่มีอุปกรณ์/เทคโนโลยีสารสนเทศและการสื่อสาร </t>
  </si>
  <si>
    <t>Province</t>
  </si>
  <si>
    <t>Households with information and communication technology devices</t>
  </si>
  <si>
    <t>โทรศัพท์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</si>
  <si>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</si>
  <si>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การเชื่อมต่ออินเทอร์เน็ต</t>
  </si>
  <si>
    <t>Telephone</t>
  </si>
  <si>
    <t>Computer</t>
  </si>
  <si>
    <t>Connect to internet</t>
  </si>
  <si>
    <t>รวม</t>
  </si>
  <si>
    <t>มี</t>
  </si>
  <si>
    <t>ไม่มี</t>
  </si>
  <si>
    <t xml:space="preserve">มี </t>
  </si>
  <si>
    <t xml:space="preserve">ไม่มี </t>
  </si>
  <si>
    <t>เชื่อมต่อ</t>
  </si>
  <si>
    <t>ไม่เชื่อมต่อ</t>
  </si>
  <si>
    <t xml:space="preserve"> Have</t>
  </si>
  <si>
    <t xml:space="preserve"> None</t>
  </si>
  <si>
    <t>Have</t>
  </si>
  <si>
    <t>None</t>
  </si>
  <si>
    <t>Connect</t>
  </si>
  <si>
    <t>ภาคตะวันออกเฉียงเหนือ</t>
  </si>
  <si>
    <t>Northeastern region</t>
  </si>
  <si>
    <t>ในเขตเทศบาล</t>
  </si>
  <si>
    <t>Municipal area</t>
  </si>
  <si>
    <t>นอกเขตเทศบาล</t>
  </si>
  <si>
    <t>Non-municipal area</t>
  </si>
  <si>
    <t>นครราชสีมา</t>
  </si>
  <si>
    <t>Nakhon 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</si>
  <si>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</si>
  <si>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</si>
  <si>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</si>
  <si>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</si>
  <si>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</si>
  <si>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</si>
  <si>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</si>
  <si>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</si>
  <si>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</si>
  <si>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</si>
  <si>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</si>
  <si>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</si>
  <si>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</si>
  <si>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 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</si>
  <si>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</si>
  <si>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</si>
  <si>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</si>
  <si>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</si>
  <si>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</si>
  <si>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</si>
  <si>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</si>
  <si>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 xml:space="preserve">Udon Thani 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</si>
  <si>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</si>
  <si>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</si>
  <si>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</si>
  <si>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</si>
  <si>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</si>
  <si>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</si>
  <si>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</si>
  <si>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 xml:space="preserve">Roi Et 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</si>
  <si>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</si>
  <si>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</si>
  <si>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</si>
  <si>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</si>
  <si>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</si>
  <si>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</si>
  <si>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</si>
  <si>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</si>
  <si>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  1/  รวมคอมพิวเตอร์แบบตั้งโต๊ะ และแบบกระเป๋าหิ้ว</t>
  </si>
  <si>
    <t xml:space="preserve">            Including Personal computer and Notebook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</si>
  <si>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</si>
  <si>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Sourec:  The 2016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</si>
</sst>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0"/>
      <name val="Arial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6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7" fillId="0" borderId="0" xfId="2" applyFont="1" applyAlignment="1">
      <alignment horizontal="left" vertical="center"/>
    </xf>
    <xf numFmtId="0" fontId="7" fillId="0" borderId="0" xfId="0" applyFont="1" applyBorder="1"/>
    <xf numFmtId="0" fontId="7" fillId="0" borderId="4" xfId="0" applyFont="1" applyBorder="1"/>
    <xf numFmtId="187" fontId="7" fillId="0" borderId="5" xfId="0" applyNumberFormat="1" applyFont="1" applyBorder="1"/>
    <xf numFmtId="187" fontId="7" fillId="0" borderId="4" xfId="0" applyNumberFormat="1" applyFont="1" applyBorder="1"/>
    <xf numFmtId="187" fontId="7" fillId="0" borderId="5" xfId="1" applyNumberFormat="1" applyFont="1" applyBorder="1"/>
    <xf numFmtId="187" fontId="7" fillId="0" borderId="4" xfId="1" applyNumberFormat="1" applyFont="1" applyBorder="1"/>
    <xf numFmtId="0" fontId="9" fillId="0" borderId="0" xfId="0" applyFont="1" applyBorder="1"/>
    <xf numFmtId="0" fontId="9" fillId="0" borderId="4" xfId="0" applyFont="1" applyBorder="1"/>
    <xf numFmtId="0" fontId="9" fillId="0" borderId="0" xfId="2" applyFont="1" applyAlignment="1">
      <alignment vertical="center"/>
    </xf>
    <xf numFmtId="187" fontId="9" fillId="0" borderId="5" xfId="0" applyNumberFormat="1" applyFont="1" applyBorder="1"/>
    <xf numFmtId="187" fontId="9" fillId="0" borderId="4" xfId="0" applyNumberFormat="1" applyFont="1" applyBorder="1"/>
    <xf numFmtId="187" fontId="9" fillId="0" borderId="5" xfId="1" applyNumberFormat="1" applyFont="1" applyBorder="1"/>
    <xf numFmtId="187" fontId="9" fillId="0" borderId="4" xfId="1" applyNumberFormat="1" applyFont="1" applyBorder="1"/>
    <xf numFmtId="0" fontId="9" fillId="0" borderId="0" xfId="2" applyFont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187" fontId="9" fillId="0" borderId="5" xfId="1" applyNumberFormat="1" applyFont="1" applyBorder="1" applyAlignment="1">
      <alignment horizontal="center"/>
    </xf>
    <xf numFmtId="187" fontId="9" fillId="0" borderId="4" xfId="1" applyNumberFormat="1" applyFont="1" applyBorder="1" applyAlignment="1">
      <alignment horizontal="center"/>
    </xf>
    <xf numFmtId="187" fontId="9" fillId="0" borderId="5" xfId="1" applyNumberFormat="1" applyFont="1" applyBorder="1" applyAlignment="1">
      <alignment horizontal="center" vertical="top"/>
    </xf>
    <xf numFmtId="187" fontId="9" fillId="0" borderId="4" xfId="1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shrinkToFit="1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10" fillId="0" borderId="0" xfId="0" applyFont="1"/>
    <xf numFmtId="0" fontId="10" fillId="0" borderId="0" xfId="0" applyFont="1" applyBorder="1"/>
    <xf numFmtId="0" fontId="2" fillId="0" borderId="0" xfId="0" applyFont="1"/>
  </cellXfs>
  <cellStyles count="3">
    <cellStyle name="Normal 4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1638300</xdr:colOff>
      <xdr:row>0</xdr:row>
      <xdr:rowOff>0</xdr:rowOff>
    </xdr:from>
    <xdr:to>
      <xdr:col>26</xdr:col>
      <xdr:colOff>323850</xdr:colOff>
      <xdr:row>37</xdr:row>
      <xdr:rowOff>114300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610725" y="0"/>
          <a:ext cx="485775" cy="7153275"/>
          <a:chOff x="1002" y="0"/>
          <a:chExt cx="5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0"/>
            <a:ext cx="4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38"/>
  <sheetViews>
    <sheetView showGridLines="0" tabSelected="1" workbookViewId="0">
      <selection activeCell="AD9" sqref="AD9"/>
    </sheetView>
  </sheetViews>
  <sheetFormatPr defaultColWidth="9.140625" defaultRowHeight="18.75" x14ac:dyDescent="0.3"/>
  <cols>
    <col min="1" max="1" width="1.7109375" style="70" customWidth="1"/>
    <col min="2" max="2" width="5.42578125" style="70" customWidth="1"/>
    <col min="3" max="3" width="5.28515625" style="70" customWidth="1"/>
    <col min="4" max="4" width="6.140625" style="70" customWidth="1"/>
    <col min="5" max="5" width="10" style="70" customWidth="1"/>
    <col min="6" max="6" width="0.85546875" style="70" customWidth="1"/>
    <col min="7" max="7" width="10" style="70" customWidth="1"/>
    <col min="8" max="8" width="0.85546875" style="70" customWidth="1"/>
    <col min="9" max="9" width="10" style="70" customWidth="1"/>
    <col min="10" max="10" width="0.85546875" style="70" customWidth="1"/>
    <col min="11" max="11" width="10" style="70" customWidth="1"/>
    <col min="12" max="12" width="0.85546875" style="70" customWidth="1"/>
    <col min="13" max="13" width="10" style="70" customWidth="1"/>
    <col min="14" max="14" width="0.85546875" style="70" customWidth="1"/>
    <col min="15" max="15" width="10" style="70" customWidth="1"/>
    <col min="16" max="16" width="0.85546875" style="70" customWidth="1"/>
    <col min="17" max="17" width="10" style="70" customWidth="1"/>
    <col min="18" max="18" width="0.85546875" style="70" customWidth="1"/>
    <col min="19" max="19" width="10" style="70" customWidth="1"/>
    <col min="20" max="20" width="0.85546875" style="70" customWidth="1"/>
    <col min="21" max="21" width="10" style="70" customWidth="1"/>
    <col min="22" max="22" width="0.85546875" style="70" customWidth="1"/>
    <col min="23" max="23" width="1.140625" style="70" customWidth="1"/>
    <col min="24" max="24" width="2.140625" style="70" customWidth="1"/>
    <col min="25" max="25" width="24.7109375" style="70" customWidth="1"/>
    <col min="26" max="26" width="2.28515625" style="4" customWidth="1"/>
    <col min="27" max="27" width="5.28515625" style="4" customWidth="1"/>
    <col min="28" max="16384" width="9.140625" style="4"/>
  </cols>
  <sheetData>
    <row r="1" spans="1:28" s="3" customFormat="1" x14ac:dyDescent="0.3">
      <c r="A1" s="1"/>
      <c r="B1" s="1" t="s">
        <v>0</v>
      </c>
      <c r="C1" s="2">
        <v>16.399999999999999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AB1" s="4"/>
    </row>
    <row r="2" spans="1:28" s="6" customFormat="1" x14ac:dyDescent="0.3">
      <c r="A2" s="5"/>
      <c r="B2" s="1" t="s">
        <v>2</v>
      </c>
      <c r="C2" s="2">
        <v>16.399999999999999</v>
      </c>
      <c r="D2" s="1" t="s">
        <v>3</v>
      </c>
      <c r="E2" s="1"/>
      <c r="F2" s="1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8" s="6" customFormat="1" ht="4.5" customHeight="1" x14ac:dyDescent="0.3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8" s="14" customFormat="1" ht="17.100000000000001" customHeight="1" x14ac:dyDescent="0.3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  <c r="W4" s="12"/>
      <c r="X4" s="7" t="s">
        <v>6</v>
      </c>
      <c r="Y4" s="7"/>
      <c r="Z4" s="13"/>
    </row>
    <row r="5" spans="1:28" s="14" customFormat="1" ht="17.100000000000001" customHeight="1" x14ac:dyDescent="0.3">
      <c r="A5" s="15"/>
      <c r="B5" s="15"/>
      <c r="C5" s="15"/>
      <c r="D5" s="16"/>
      <c r="E5" s="17" t="s">
        <v>7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9"/>
      <c r="W5" s="20"/>
      <c r="X5" s="15"/>
      <c r="Y5" s="15"/>
      <c r="Z5" s="13"/>
    </row>
    <row r="6" spans="1:28" s="14" customFormat="1" ht="17.100000000000001" customHeight="1" x14ac:dyDescent="0.3">
      <c r="A6" s="15"/>
      <c r="B6" s="15"/>
      <c r="C6" s="15"/>
      <c r="D6" s="16"/>
      <c r="E6" s="9" t="s">
        <v>8</v>
      </c>
      <c r="F6" s="10"/>
      <c r="G6" s="10"/>
      <c r="H6" s="10"/>
      <c r="I6" s="10"/>
      <c r="J6" s="11"/>
      <c r="K6" s="9" t="s">
        <v>9</v>
      </c>
      <c r="L6" s="10"/>
      <c r="M6" s="10"/>
      <c r="N6" s="10"/>
      <c r="O6" s="10"/>
      <c r="P6" s="11"/>
      <c r="Q6" s="9" t="s">
        <v>10</v>
      </c>
      <c r="R6" s="10"/>
      <c r="S6" s="10"/>
      <c r="T6" s="10"/>
      <c r="U6" s="10"/>
      <c r="V6" s="11"/>
      <c r="W6" s="21"/>
      <c r="X6" s="15"/>
      <c r="Y6" s="15"/>
      <c r="Z6" s="13"/>
    </row>
    <row r="7" spans="1:28" s="14" customFormat="1" ht="17.100000000000001" customHeight="1" x14ac:dyDescent="0.3">
      <c r="A7" s="15"/>
      <c r="B7" s="15"/>
      <c r="C7" s="15"/>
      <c r="D7" s="16"/>
      <c r="E7" s="22" t="s">
        <v>11</v>
      </c>
      <c r="F7" s="23"/>
      <c r="G7" s="23"/>
      <c r="H7" s="23"/>
      <c r="I7" s="23"/>
      <c r="J7" s="24"/>
      <c r="K7" s="22" t="s">
        <v>12</v>
      </c>
      <c r="L7" s="23"/>
      <c r="M7" s="23"/>
      <c r="N7" s="23"/>
      <c r="O7" s="23"/>
      <c r="P7" s="24"/>
      <c r="Q7" s="22" t="s">
        <v>13</v>
      </c>
      <c r="R7" s="23"/>
      <c r="S7" s="23"/>
      <c r="T7" s="23"/>
      <c r="U7" s="23"/>
      <c r="V7" s="24"/>
      <c r="W7" s="21"/>
      <c r="X7" s="15"/>
      <c r="Y7" s="15"/>
      <c r="Z7" s="13"/>
    </row>
    <row r="8" spans="1:28" s="14" customFormat="1" ht="17.100000000000001" customHeight="1" x14ac:dyDescent="0.3">
      <c r="A8" s="15"/>
      <c r="B8" s="15"/>
      <c r="C8" s="15"/>
      <c r="D8" s="16"/>
      <c r="E8" s="25" t="s">
        <v>14</v>
      </c>
      <c r="F8" s="8"/>
      <c r="G8" s="9" t="s">
        <v>15</v>
      </c>
      <c r="H8" s="11"/>
      <c r="I8" s="9" t="s">
        <v>16</v>
      </c>
      <c r="J8" s="11"/>
      <c r="K8" s="9" t="s">
        <v>14</v>
      </c>
      <c r="L8" s="11"/>
      <c r="M8" s="9" t="s">
        <v>17</v>
      </c>
      <c r="N8" s="11"/>
      <c r="O8" s="9" t="s">
        <v>18</v>
      </c>
      <c r="P8" s="11"/>
      <c r="Q8" s="17" t="s">
        <v>14</v>
      </c>
      <c r="R8" s="19"/>
      <c r="S8" s="17" t="s">
        <v>19</v>
      </c>
      <c r="T8" s="19"/>
      <c r="U8" s="17" t="s">
        <v>20</v>
      </c>
      <c r="V8" s="19"/>
      <c r="W8" s="21"/>
      <c r="X8" s="15"/>
      <c r="Y8" s="15"/>
      <c r="Z8" s="13"/>
    </row>
    <row r="9" spans="1:28" s="14" customFormat="1" ht="17.100000000000001" customHeight="1" x14ac:dyDescent="0.3">
      <c r="A9" s="26"/>
      <c r="B9" s="26"/>
      <c r="C9" s="26"/>
      <c r="D9" s="27"/>
      <c r="E9" s="28"/>
      <c r="F9" s="29"/>
      <c r="G9" s="22" t="s">
        <v>21</v>
      </c>
      <c r="H9" s="24"/>
      <c r="I9" s="22" t="s">
        <v>22</v>
      </c>
      <c r="J9" s="24"/>
      <c r="K9" s="22"/>
      <c r="L9" s="24"/>
      <c r="M9" s="22" t="s">
        <v>23</v>
      </c>
      <c r="N9" s="24"/>
      <c r="O9" s="22" t="s">
        <v>24</v>
      </c>
      <c r="P9" s="24"/>
      <c r="Q9" s="22"/>
      <c r="R9" s="24"/>
      <c r="S9" s="22" t="s">
        <v>25</v>
      </c>
      <c r="T9" s="24"/>
      <c r="U9" s="22" t="s">
        <v>24</v>
      </c>
      <c r="V9" s="24"/>
      <c r="W9" s="30"/>
      <c r="X9" s="26"/>
      <c r="Y9" s="26"/>
      <c r="Z9" s="13"/>
    </row>
    <row r="10" spans="1:28" s="14" customFormat="1" ht="3" customHeight="1" x14ac:dyDescent="0.3">
      <c r="A10" s="31"/>
      <c r="B10" s="31"/>
      <c r="C10" s="31"/>
      <c r="D10" s="32"/>
      <c r="E10" s="33"/>
      <c r="F10" s="32"/>
      <c r="G10" s="34"/>
      <c r="H10" s="35"/>
      <c r="I10" s="34"/>
      <c r="J10" s="35"/>
      <c r="K10" s="34"/>
      <c r="L10" s="35"/>
      <c r="M10" s="36"/>
      <c r="N10" s="37"/>
      <c r="O10" s="34"/>
      <c r="P10" s="35"/>
      <c r="Q10" s="34"/>
      <c r="R10" s="35"/>
      <c r="S10" s="36"/>
      <c r="T10" s="37"/>
      <c r="U10" s="38"/>
      <c r="V10" s="37"/>
      <c r="W10" s="20"/>
      <c r="X10" s="31"/>
      <c r="Y10" s="31"/>
      <c r="Z10" s="39"/>
    </row>
    <row r="11" spans="1:28" s="47" customFormat="1" ht="15.95" customHeight="1" x14ac:dyDescent="0.25">
      <c r="A11" s="40" t="s">
        <v>26</v>
      </c>
      <c r="B11" s="41"/>
      <c r="C11" s="41"/>
      <c r="D11" s="42"/>
      <c r="E11" s="43">
        <f>E12+E13</f>
        <v>17403354</v>
      </c>
      <c r="F11" s="44"/>
      <c r="G11" s="45">
        <v>13245250.1</v>
      </c>
      <c r="H11" s="46"/>
      <c r="I11" s="45">
        <v>4158103.86</v>
      </c>
      <c r="J11" s="46"/>
      <c r="K11" s="45">
        <f>K12+K13</f>
        <v>17403354</v>
      </c>
      <c r="L11" s="46"/>
      <c r="M11" s="45">
        <v>4693888.5</v>
      </c>
      <c r="N11" s="46"/>
      <c r="O11" s="45">
        <v>12709465.5</v>
      </c>
      <c r="P11" s="46"/>
      <c r="Q11" s="45">
        <f>S11+U11</f>
        <v>17403354.010000002</v>
      </c>
      <c r="R11" s="46"/>
      <c r="S11" s="45">
        <v>6269075.1100000003</v>
      </c>
      <c r="T11" s="46"/>
      <c r="U11" s="45">
        <v>11134278.9</v>
      </c>
      <c r="V11" s="46"/>
      <c r="W11" s="41"/>
      <c r="X11" s="41" t="s">
        <v>27</v>
      </c>
      <c r="Y11" s="41"/>
    </row>
    <row r="12" spans="1:28" s="47" customFormat="1" ht="15.95" customHeight="1" x14ac:dyDescent="0.25">
      <c r="B12" s="41" t="s">
        <v>28</v>
      </c>
      <c r="C12" s="41"/>
      <c r="D12" s="48"/>
      <c r="E12" s="43">
        <f>G12+I12</f>
        <v>5090911.99</v>
      </c>
      <c r="F12" s="44"/>
      <c r="G12" s="45">
        <v>4044031.34</v>
      </c>
      <c r="H12" s="46"/>
      <c r="I12" s="45">
        <v>1046880.65</v>
      </c>
      <c r="J12" s="46"/>
      <c r="K12" s="45">
        <f>M12+O12</f>
        <v>5090911.99</v>
      </c>
      <c r="L12" s="46"/>
      <c r="M12" s="45">
        <v>1684319.01</v>
      </c>
      <c r="N12" s="46"/>
      <c r="O12" s="45">
        <v>3406592.98</v>
      </c>
      <c r="P12" s="46"/>
      <c r="Q12" s="45">
        <f>S12+U12</f>
        <v>5090911.99</v>
      </c>
      <c r="R12" s="46"/>
      <c r="S12" s="45">
        <v>2187784.02</v>
      </c>
      <c r="T12" s="46"/>
      <c r="U12" s="45">
        <v>2903127.97</v>
      </c>
      <c r="V12" s="46"/>
      <c r="Y12" s="41" t="s">
        <v>29</v>
      </c>
    </row>
    <row r="13" spans="1:28" s="47" customFormat="1" ht="15.95" customHeight="1" x14ac:dyDescent="0.25">
      <c r="B13" s="41" t="s">
        <v>30</v>
      </c>
      <c r="C13" s="41"/>
      <c r="D13" s="48"/>
      <c r="E13" s="43">
        <f>G13+I13</f>
        <v>12312442.010000002</v>
      </c>
      <c r="F13" s="44"/>
      <c r="G13" s="45">
        <v>9201218.8000000007</v>
      </c>
      <c r="H13" s="46"/>
      <c r="I13" s="45">
        <v>3111223.21</v>
      </c>
      <c r="J13" s="46"/>
      <c r="K13" s="45">
        <f>M13+O13</f>
        <v>12312442.01</v>
      </c>
      <c r="L13" s="46"/>
      <c r="M13" s="45">
        <v>3009569.5</v>
      </c>
      <c r="N13" s="46"/>
      <c r="O13" s="45">
        <v>9302872.5099999998</v>
      </c>
      <c r="P13" s="46"/>
      <c r="Q13" s="45">
        <f>S13+U13</f>
        <v>12312442.01</v>
      </c>
      <c r="R13" s="46"/>
      <c r="S13" s="45">
        <v>4081291.1</v>
      </c>
      <c r="T13" s="46"/>
      <c r="U13" s="45">
        <v>8231150.9100000001</v>
      </c>
      <c r="V13" s="46"/>
      <c r="Y13" s="41" t="s">
        <v>31</v>
      </c>
    </row>
    <row r="14" spans="1:28" s="47" customFormat="1" ht="15.95" customHeight="1" x14ac:dyDescent="0.25">
      <c r="A14" s="41"/>
      <c r="B14" s="49" t="s">
        <v>32</v>
      </c>
      <c r="D14" s="48"/>
      <c r="E14" s="50">
        <f>G14+I14</f>
        <v>2333239</v>
      </c>
      <c r="F14" s="51"/>
      <c r="G14" s="52">
        <v>1790899.48</v>
      </c>
      <c r="H14" s="53"/>
      <c r="I14" s="52">
        <v>542339.52</v>
      </c>
      <c r="J14" s="53"/>
      <c r="K14" s="52">
        <f>M14+O14</f>
        <v>2333239</v>
      </c>
      <c r="L14" s="53"/>
      <c r="M14" s="52">
        <v>701567.17</v>
      </c>
      <c r="N14" s="53"/>
      <c r="O14" s="52">
        <v>1631671.83</v>
      </c>
      <c r="P14" s="53"/>
      <c r="Q14" s="52">
        <f>S14+U14</f>
        <v>2333239</v>
      </c>
      <c r="R14" s="53"/>
      <c r="S14" s="52">
        <v>1021413.86</v>
      </c>
      <c r="T14" s="53"/>
      <c r="U14" s="52">
        <v>1311825.1399999999</v>
      </c>
      <c r="V14" s="53"/>
      <c r="Y14" s="54" t="s">
        <v>33</v>
      </c>
    </row>
    <row r="15" spans="1:28" s="47" customFormat="1" ht="15.95" customHeight="1" x14ac:dyDescent="0.25">
      <c r="B15" s="49" t="s">
        <v>34</v>
      </c>
      <c r="D15" s="48"/>
      <c r="E15" s="50">
        <f t="shared" ref="E15:E33" si="0">G15+I15</f>
        <v>1155502.99</v>
      </c>
      <c r="F15" s="51"/>
      <c r="G15" s="52">
        <v>804602.26</v>
      </c>
      <c r="H15" s="53"/>
      <c r="I15" s="52">
        <v>350900.73</v>
      </c>
      <c r="J15" s="53"/>
      <c r="K15" s="52">
        <f t="shared" ref="K15:K33" si="1">M15+O15</f>
        <v>1155503</v>
      </c>
      <c r="L15" s="53"/>
      <c r="M15" s="52">
        <v>288975.17</v>
      </c>
      <c r="N15" s="53"/>
      <c r="O15" s="52">
        <v>866527.83</v>
      </c>
      <c r="P15" s="53"/>
      <c r="Q15" s="52">
        <f t="shared" ref="Q15:Q33" si="2">S15+U15</f>
        <v>1155503</v>
      </c>
      <c r="R15" s="53"/>
      <c r="S15" s="52">
        <v>366167.46</v>
      </c>
      <c r="T15" s="53"/>
      <c r="U15" s="52">
        <v>789335.54</v>
      </c>
      <c r="V15" s="53"/>
      <c r="Y15" s="54" t="s">
        <v>35</v>
      </c>
    </row>
    <row r="16" spans="1:28" s="47" customFormat="1" ht="15.95" customHeight="1" x14ac:dyDescent="0.25">
      <c r="B16" s="49" t="s">
        <v>36</v>
      </c>
      <c r="D16" s="48"/>
      <c r="E16" s="50">
        <f t="shared" si="0"/>
        <v>1025204</v>
      </c>
      <c r="F16" s="51"/>
      <c r="G16" s="52">
        <v>700586.3</v>
      </c>
      <c r="H16" s="53"/>
      <c r="I16" s="52">
        <v>324617.7</v>
      </c>
      <c r="J16" s="53"/>
      <c r="K16" s="52">
        <f t="shared" si="1"/>
        <v>1025203.99</v>
      </c>
      <c r="L16" s="53"/>
      <c r="M16" s="52">
        <v>288793.63</v>
      </c>
      <c r="N16" s="53"/>
      <c r="O16" s="52">
        <v>736410.36</v>
      </c>
      <c r="P16" s="53"/>
      <c r="Q16" s="52">
        <f t="shared" si="2"/>
        <v>1025204</v>
      </c>
      <c r="R16" s="53"/>
      <c r="S16" s="52">
        <v>360558.37</v>
      </c>
      <c r="T16" s="53"/>
      <c r="U16" s="52">
        <v>664645.63</v>
      </c>
      <c r="V16" s="53"/>
      <c r="Y16" s="54" t="s">
        <v>37</v>
      </c>
    </row>
    <row r="17" spans="1:26" s="47" customFormat="1" ht="15.95" customHeight="1" x14ac:dyDescent="0.25">
      <c r="B17" s="49" t="s">
        <v>38</v>
      </c>
      <c r="D17" s="48"/>
      <c r="E17" s="50">
        <f t="shared" si="0"/>
        <v>958281</v>
      </c>
      <c r="F17" s="51"/>
      <c r="G17" s="52">
        <v>635940.02</v>
      </c>
      <c r="H17" s="53"/>
      <c r="I17" s="52">
        <v>322340.98</v>
      </c>
      <c r="J17" s="53"/>
      <c r="K17" s="52">
        <f t="shared" si="1"/>
        <v>958281.01</v>
      </c>
      <c r="L17" s="53"/>
      <c r="M17" s="52">
        <v>229254.52</v>
      </c>
      <c r="N17" s="53"/>
      <c r="O17" s="52">
        <v>729026.49</v>
      </c>
      <c r="P17" s="53"/>
      <c r="Q17" s="52">
        <f t="shared" si="2"/>
        <v>958281</v>
      </c>
      <c r="R17" s="53"/>
      <c r="S17" s="52">
        <v>295536.94</v>
      </c>
      <c r="T17" s="53"/>
      <c r="U17" s="52">
        <v>662744.06000000006</v>
      </c>
      <c r="V17" s="53"/>
      <c r="Y17" s="54" t="s">
        <v>39</v>
      </c>
    </row>
    <row r="18" spans="1:26" s="47" customFormat="1" ht="15.95" customHeight="1" x14ac:dyDescent="0.25">
      <c r="B18" s="49" t="s">
        <v>40</v>
      </c>
      <c r="D18" s="48"/>
      <c r="E18" s="50">
        <f t="shared" si="0"/>
        <v>1593659</v>
      </c>
      <c r="F18" s="51"/>
      <c r="G18" s="52">
        <v>1399255.9</v>
      </c>
      <c r="H18" s="53"/>
      <c r="I18" s="52">
        <v>194403.1</v>
      </c>
      <c r="J18" s="53"/>
      <c r="K18" s="52">
        <f t="shared" si="1"/>
        <v>1593659</v>
      </c>
      <c r="L18" s="53"/>
      <c r="M18" s="52">
        <v>485028.71</v>
      </c>
      <c r="N18" s="53"/>
      <c r="O18" s="52">
        <v>1108630.29</v>
      </c>
      <c r="P18" s="53"/>
      <c r="Q18" s="52">
        <f t="shared" si="2"/>
        <v>1593659</v>
      </c>
      <c r="R18" s="53"/>
      <c r="S18" s="52">
        <v>614389.13</v>
      </c>
      <c r="T18" s="53"/>
      <c r="U18" s="52">
        <v>979269.87</v>
      </c>
      <c r="V18" s="53"/>
      <c r="Y18" s="54" t="s">
        <v>41</v>
      </c>
    </row>
    <row r="19" spans="1:26" s="47" customFormat="1" ht="15.95" customHeight="1" x14ac:dyDescent="0.25">
      <c r="B19" s="49" t="s">
        <v>42</v>
      </c>
      <c r="D19" s="48"/>
      <c r="E19" s="50">
        <f t="shared" si="0"/>
        <v>449551</v>
      </c>
      <c r="F19" s="51"/>
      <c r="G19" s="52">
        <v>408607.57</v>
      </c>
      <c r="H19" s="53"/>
      <c r="I19" s="52">
        <v>40943.43</v>
      </c>
      <c r="J19" s="53"/>
      <c r="K19" s="52">
        <f t="shared" si="1"/>
        <v>449550.99</v>
      </c>
      <c r="L19" s="53"/>
      <c r="M19" s="52">
        <v>96012.81</v>
      </c>
      <c r="N19" s="53"/>
      <c r="O19" s="52">
        <v>353538.18</v>
      </c>
      <c r="P19" s="53"/>
      <c r="Q19" s="52">
        <f t="shared" si="2"/>
        <v>449551</v>
      </c>
      <c r="R19" s="53"/>
      <c r="S19" s="52">
        <v>133196.13</v>
      </c>
      <c r="T19" s="53"/>
      <c r="U19" s="52">
        <v>316354.87</v>
      </c>
      <c r="V19" s="53"/>
      <c r="Y19" s="54" t="s">
        <v>43</v>
      </c>
    </row>
    <row r="20" spans="1:26" s="47" customFormat="1" ht="15.95" customHeight="1" x14ac:dyDescent="0.25">
      <c r="B20" s="49" t="s">
        <v>44</v>
      </c>
      <c r="D20" s="48"/>
      <c r="E20" s="50">
        <f t="shared" si="0"/>
        <v>892153</v>
      </c>
      <c r="F20" s="51"/>
      <c r="G20" s="52">
        <v>681357.48</v>
      </c>
      <c r="H20" s="53"/>
      <c r="I20" s="52">
        <v>210795.51999999999</v>
      </c>
      <c r="J20" s="53"/>
      <c r="K20" s="52">
        <f t="shared" si="1"/>
        <v>892153</v>
      </c>
      <c r="L20" s="53"/>
      <c r="M20" s="52">
        <v>236789.84</v>
      </c>
      <c r="N20" s="53"/>
      <c r="O20" s="52">
        <v>655363.16</v>
      </c>
      <c r="P20" s="53"/>
      <c r="Q20" s="52">
        <f t="shared" si="2"/>
        <v>892153</v>
      </c>
      <c r="R20" s="53"/>
      <c r="S20" s="52">
        <v>296364.73</v>
      </c>
      <c r="T20" s="53"/>
      <c r="U20" s="52">
        <v>595788.27</v>
      </c>
      <c r="V20" s="53"/>
      <c r="Y20" s="54" t="s">
        <v>45</v>
      </c>
    </row>
    <row r="21" spans="1:26" s="47" customFormat="1" ht="15.95" customHeight="1" x14ac:dyDescent="0.25">
      <c r="B21" s="49" t="s">
        <v>46</v>
      </c>
      <c r="D21" s="48"/>
      <c r="E21" s="50">
        <f t="shared" si="0"/>
        <v>258553.01</v>
      </c>
      <c r="F21" s="51"/>
      <c r="G21" s="52">
        <v>191508</v>
      </c>
      <c r="H21" s="53"/>
      <c r="I21" s="52">
        <v>67045.009999999995</v>
      </c>
      <c r="J21" s="53"/>
      <c r="K21" s="52">
        <f t="shared" si="1"/>
        <v>258553.01</v>
      </c>
      <c r="L21" s="53"/>
      <c r="M21" s="52">
        <v>65801.3</v>
      </c>
      <c r="N21" s="53"/>
      <c r="O21" s="52">
        <v>192751.71</v>
      </c>
      <c r="P21" s="53"/>
      <c r="Q21" s="52">
        <f t="shared" si="2"/>
        <v>258553</v>
      </c>
      <c r="R21" s="53"/>
      <c r="S21" s="52">
        <v>85941.86</v>
      </c>
      <c r="T21" s="53"/>
      <c r="U21" s="52">
        <v>172611.14</v>
      </c>
      <c r="V21" s="53"/>
      <c r="Y21" s="54" t="s">
        <v>47</v>
      </c>
    </row>
    <row r="22" spans="1:26" s="47" customFormat="1" ht="15.95" customHeight="1" x14ac:dyDescent="0.25">
      <c r="B22" s="49" t="s">
        <v>48</v>
      </c>
      <c r="D22" s="48"/>
      <c r="E22" s="50">
        <f t="shared" si="0"/>
        <v>321595</v>
      </c>
      <c r="F22" s="51"/>
      <c r="G22" s="52">
        <v>230944.43</v>
      </c>
      <c r="H22" s="53"/>
      <c r="I22" s="52">
        <v>90650.57</v>
      </c>
      <c r="J22" s="53"/>
      <c r="K22" s="52">
        <f t="shared" si="1"/>
        <v>321595</v>
      </c>
      <c r="L22" s="53"/>
      <c r="M22" s="52">
        <v>68942.42</v>
      </c>
      <c r="N22" s="53"/>
      <c r="O22" s="52">
        <v>252652.58</v>
      </c>
      <c r="P22" s="53"/>
      <c r="Q22" s="52">
        <f t="shared" si="2"/>
        <v>321595.01</v>
      </c>
      <c r="R22" s="53"/>
      <c r="S22" s="52">
        <v>98132.41</v>
      </c>
      <c r="T22" s="53"/>
      <c r="U22" s="52">
        <v>223462.6</v>
      </c>
      <c r="V22" s="53"/>
      <c r="Y22" s="49" t="s">
        <v>49</v>
      </c>
    </row>
    <row r="23" spans="1:26" s="47" customFormat="1" ht="15.95" customHeight="1" x14ac:dyDescent="0.25">
      <c r="B23" s="49" t="s">
        <v>50</v>
      </c>
      <c r="D23" s="48"/>
      <c r="E23" s="50">
        <f t="shared" si="0"/>
        <v>437362</v>
      </c>
      <c r="F23" s="51"/>
      <c r="G23" s="52">
        <v>333035.09999999998</v>
      </c>
      <c r="H23" s="53"/>
      <c r="I23" s="52">
        <v>104326.9</v>
      </c>
      <c r="J23" s="53"/>
      <c r="K23" s="52">
        <f t="shared" si="1"/>
        <v>437362</v>
      </c>
      <c r="L23" s="53"/>
      <c r="M23" s="52">
        <v>109705.73</v>
      </c>
      <c r="N23" s="53"/>
      <c r="O23" s="52">
        <v>327656.27</v>
      </c>
      <c r="P23" s="53"/>
      <c r="Q23" s="52">
        <f t="shared" si="2"/>
        <v>437362</v>
      </c>
      <c r="R23" s="53"/>
      <c r="S23" s="52">
        <v>144659.32999999999</v>
      </c>
      <c r="T23" s="53"/>
      <c r="U23" s="52">
        <v>292702.67</v>
      </c>
      <c r="V23" s="53"/>
      <c r="Y23" s="54" t="s">
        <v>51</v>
      </c>
    </row>
    <row r="24" spans="1:26" s="47" customFormat="1" ht="15.95" customHeight="1" x14ac:dyDescent="0.25">
      <c r="B24" s="49" t="s">
        <v>52</v>
      </c>
      <c r="D24" s="48"/>
      <c r="E24" s="50">
        <f t="shared" si="0"/>
        <v>1642743.01</v>
      </c>
      <c r="F24" s="51"/>
      <c r="G24" s="52">
        <v>1381089.93</v>
      </c>
      <c r="H24" s="53"/>
      <c r="I24" s="52">
        <v>261653.08</v>
      </c>
      <c r="J24" s="53"/>
      <c r="K24" s="52">
        <f t="shared" si="1"/>
        <v>1642743</v>
      </c>
      <c r="L24" s="53"/>
      <c r="M24" s="52">
        <v>509891.18</v>
      </c>
      <c r="N24" s="53"/>
      <c r="O24" s="52">
        <v>1132851.82</v>
      </c>
      <c r="P24" s="53"/>
      <c r="Q24" s="52">
        <f t="shared" si="2"/>
        <v>1642743.0099999998</v>
      </c>
      <c r="R24" s="53"/>
      <c r="S24" s="52">
        <v>743497.07</v>
      </c>
      <c r="T24" s="53"/>
      <c r="U24" s="52">
        <v>899245.94</v>
      </c>
      <c r="V24" s="53"/>
      <c r="Y24" s="54" t="s">
        <v>53</v>
      </c>
    </row>
    <row r="25" spans="1:26" s="47" customFormat="1" ht="15.95" customHeight="1" x14ac:dyDescent="0.25">
      <c r="B25" s="49" t="s">
        <v>54</v>
      </c>
      <c r="D25" s="48"/>
      <c r="E25" s="50">
        <f t="shared" si="0"/>
        <v>1176337.01</v>
      </c>
      <c r="F25" s="51"/>
      <c r="G25" s="52">
        <v>898689.81</v>
      </c>
      <c r="H25" s="53"/>
      <c r="I25" s="52">
        <v>277647.2</v>
      </c>
      <c r="J25" s="53"/>
      <c r="K25" s="52">
        <f t="shared" si="1"/>
        <v>1176337</v>
      </c>
      <c r="L25" s="53"/>
      <c r="M25" s="52">
        <v>299896.87</v>
      </c>
      <c r="N25" s="53"/>
      <c r="O25" s="52">
        <v>876440.13</v>
      </c>
      <c r="P25" s="53"/>
      <c r="Q25" s="52">
        <f t="shared" si="2"/>
        <v>1176337.01</v>
      </c>
      <c r="R25" s="53"/>
      <c r="S25" s="52">
        <v>472302.17</v>
      </c>
      <c r="T25" s="53"/>
      <c r="U25" s="52">
        <v>704034.84</v>
      </c>
      <c r="V25" s="53"/>
      <c r="Y25" s="54" t="s">
        <v>55</v>
      </c>
    </row>
    <row r="26" spans="1:26" s="47" customFormat="1" ht="15.95" customHeight="1" x14ac:dyDescent="0.25">
      <c r="B26" s="49" t="s">
        <v>56</v>
      </c>
      <c r="D26" s="48"/>
      <c r="E26" s="50">
        <f t="shared" si="0"/>
        <v>504780</v>
      </c>
      <c r="F26" s="51"/>
      <c r="G26" s="52">
        <v>371894.7</v>
      </c>
      <c r="H26" s="53"/>
      <c r="I26" s="52">
        <v>132885.29999999999</v>
      </c>
      <c r="J26" s="53"/>
      <c r="K26" s="52">
        <f t="shared" si="1"/>
        <v>504780</v>
      </c>
      <c r="L26" s="53"/>
      <c r="M26" s="52">
        <v>109454.55</v>
      </c>
      <c r="N26" s="53"/>
      <c r="O26" s="52">
        <v>395325.45</v>
      </c>
      <c r="P26" s="53"/>
      <c r="Q26" s="52">
        <f t="shared" si="2"/>
        <v>504780</v>
      </c>
      <c r="R26" s="53"/>
      <c r="S26" s="52">
        <v>131901.70000000001</v>
      </c>
      <c r="T26" s="53"/>
      <c r="U26" s="52">
        <v>372878.3</v>
      </c>
      <c r="V26" s="53"/>
      <c r="Y26" s="54" t="s">
        <v>57</v>
      </c>
    </row>
    <row r="27" spans="1:26" s="47" customFormat="1" ht="15.95" customHeight="1" x14ac:dyDescent="0.25">
      <c r="A27" s="55"/>
      <c r="B27" s="49" t="s">
        <v>58</v>
      </c>
      <c r="C27" s="55"/>
      <c r="D27" s="56"/>
      <c r="E27" s="50">
        <f t="shared" si="0"/>
        <v>417546</v>
      </c>
      <c r="F27" s="51"/>
      <c r="G27" s="57">
        <v>313903.44</v>
      </c>
      <c r="H27" s="58"/>
      <c r="I27" s="57">
        <v>103642.56</v>
      </c>
      <c r="J27" s="58"/>
      <c r="K27" s="52">
        <f t="shared" si="1"/>
        <v>417546</v>
      </c>
      <c r="L27" s="53"/>
      <c r="M27" s="59">
        <v>110243.84</v>
      </c>
      <c r="N27" s="60"/>
      <c r="O27" s="57">
        <v>307302.15999999997</v>
      </c>
      <c r="P27" s="58"/>
      <c r="Q27" s="52">
        <f t="shared" si="2"/>
        <v>417546</v>
      </c>
      <c r="R27" s="53"/>
      <c r="S27" s="59">
        <v>131535.13</v>
      </c>
      <c r="T27" s="60"/>
      <c r="U27" s="59">
        <v>286010.87</v>
      </c>
      <c r="V27" s="60"/>
      <c r="W27" s="61"/>
      <c r="X27" s="55"/>
      <c r="Y27" s="54" t="s">
        <v>59</v>
      </c>
      <c r="Z27" s="62"/>
    </row>
    <row r="28" spans="1:26" s="47" customFormat="1" ht="15.95" customHeight="1" x14ac:dyDescent="0.25">
      <c r="A28" s="55"/>
      <c r="B28" s="49" t="s">
        <v>60</v>
      </c>
      <c r="C28" s="55"/>
      <c r="D28" s="56"/>
      <c r="E28" s="50">
        <f t="shared" si="0"/>
        <v>778647</v>
      </c>
      <c r="F28" s="51"/>
      <c r="G28" s="57">
        <v>574042.64</v>
      </c>
      <c r="H28" s="58"/>
      <c r="I28" s="57">
        <v>204604.36</v>
      </c>
      <c r="J28" s="58"/>
      <c r="K28" s="52">
        <f t="shared" si="1"/>
        <v>778647</v>
      </c>
      <c r="L28" s="53"/>
      <c r="M28" s="59">
        <v>217651.18</v>
      </c>
      <c r="N28" s="60"/>
      <c r="O28" s="57">
        <v>560995.81999999995</v>
      </c>
      <c r="P28" s="58"/>
      <c r="Q28" s="52">
        <f t="shared" si="2"/>
        <v>778647</v>
      </c>
      <c r="R28" s="53"/>
      <c r="S28" s="59">
        <v>312277.43</v>
      </c>
      <c r="T28" s="60"/>
      <c r="U28" s="59">
        <v>466369.57</v>
      </c>
      <c r="V28" s="60"/>
      <c r="W28" s="61"/>
      <c r="X28" s="55"/>
      <c r="Y28" s="54" t="s">
        <v>61</v>
      </c>
      <c r="Z28" s="62"/>
    </row>
    <row r="29" spans="1:26" s="47" customFormat="1" ht="15.95" customHeight="1" x14ac:dyDescent="0.25">
      <c r="A29" s="55"/>
      <c r="B29" s="49" t="s">
        <v>62</v>
      </c>
      <c r="C29" s="55"/>
      <c r="D29" s="56"/>
      <c r="E29" s="50">
        <f t="shared" si="0"/>
        <v>996123.99</v>
      </c>
      <c r="F29" s="51"/>
      <c r="G29" s="57">
        <v>762020.29</v>
      </c>
      <c r="H29" s="58"/>
      <c r="I29" s="57">
        <v>234103.7</v>
      </c>
      <c r="J29" s="58"/>
      <c r="K29" s="52">
        <f t="shared" si="1"/>
        <v>996124</v>
      </c>
      <c r="L29" s="53"/>
      <c r="M29" s="59">
        <v>277681.71000000002</v>
      </c>
      <c r="N29" s="60"/>
      <c r="O29" s="57">
        <v>718442.29</v>
      </c>
      <c r="P29" s="58"/>
      <c r="Q29" s="52">
        <f t="shared" si="2"/>
        <v>996124</v>
      </c>
      <c r="R29" s="53"/>
      <c r="S29" s="59">
        <v>330371.53000000003</v>
      </c>
      <c r="T29" s="60"/>
      <c r="U29" s="59">
        <v>665752.47</v>
      </c>
      <c r="V29" s="60"/>
      <c r="W29" s="61"/>
      <c r="X29" s="55"/>
      <c r="Y29" s="54" t="s">
        <v>63</v>
      </c>
      <c r="Z29" s="62"/>
    </row>
    <row r="30" spans="1:26" s="47" customFormat="1" ht="15.95" customHeight="1" x14ac:dyDescent="0.25">
      <c r="A30" s="55"/>
      <c r="B30" s="49" t="s">
        <v>64</v>
      </c>
      <c r="C30" s="55"/>
      <c r="D30" s="56"/>
      <c r="E30" s="50">
        <f t="shared" si="0"/>
        <v>757857</v>
      </c>
      <c r="F30" s="51"/>
      <c r="G30" s="57">
        <v>555553.44999999995</v>
      </c>
      <c r="H30" s="58"/>
      <c r="I30" s="57">
        <v>202303.55</v>
      </c>
      <c r="J30" s="58"/>
      <c r="K30" s="52">
        <f t="shared" si="1"/>
        <v>757857</v>
      </c>
      <c r="L30" s="53"/>
      <c r="M30" s="59">
        <v>199723.93</v>
      </c>
      <c r="N30" s="60"/>
      <c r="O30" s="57">
        <v>558133.06999999995</v>
      </c>
      <c r="P30" s="58"/>
      <c r="Q30" s="52">
        <f t="shared" si="2"/>
        <v>757857</v>
      </c>
      <c r="R30" s="53"/>
      <c r="S30" s="59">
        <v>252090.55</v>
      </c>
      <c r="T30" s="60"/>
      <c r="U30" s="59">
        <v>505766.45</v>
      </c>
      <c r="V30" s="60"/>
      <c r="W30" s="61"/>
      <c r="X30" s="55"/>
      <c r="Y30" s="54" t="s">
        <v>65</v>
      </c>
      <c r="Z30" s="62"/>
    </row>
    <row r="31" spans="1:26" s="47" customFormat="1" ht="15.95" customHeight="1" x14ac:dyDescent="0.25">
      <c r="A31" s="55"/>
      <c r="B31" s="49" t="s">
        <v>66</v>
      </c>
      <c r="C31" s="55"/>
      <c r="D31" s="56"/>
      <c r="E31" s="50">
        <f t="shared" si="0"/>
        <v>855715.99</v>
      </c>
      <c r="F31" s="51"/>
      <c r="G31" s="57">
        <v>609178.99</v>
      </c>
      <c r="H31" s="58"/>
      <c r="I31" s="57">
        <v>246537</v>
      </c>
      <c r="J31" s="58"/>
      <c r="K31" s="52">
        <f t="shared" si="1"/>
        <v>855716</v>
      </c>
      <c r="L31" s="53"/>
      <c r="M31" s="59">
        <v>187439.18</v>
      </c>
      <c r="N31" s="60"/>
      <c r="O31" s="57">
        <v>668276.81999999995</v>
      </c>
      <c r="P31" s="58"/>
      <c r="Q31" s="52">
        <f t="shared" si="2"/>
        <v>855715.99</v>
      </c>
      <c r="R31" s="53"/>
      <c r="S31" s="59">
        <v>225675.82</v>
      </c>
      <c r="T31" s="60"/>
      <c r="U31" s="59">
        <v>630040.17000000004</v>
      </c>
      <c r="V31" s="60"/>
      <c r="W31" s="61"/>
      <c r="X31" s="55"/>
      <c r="Y31" s="54" t="s">
        <v>67</v>
      </c>
      <c r="Z31" s="62"/>
    </row>
    <row r="32" spans="1:26" s="47" customFormat="1" ht="15.95" customHeight="1" x14ac:dyDescent="0.25">
      <c r="A32" s="55"/>
      <c r="B32" s="49" t="s">
        <v>68</v>
      </c>
      <c r="C32" s="55"/>
      <c r="D32" s="56"/>
      <c r="E32" s="50">
        <f t="shared" si="0"/>
        <v>525069.01</v>
      </c>
      <c r="F32" s="51"/>
      <c r="G32" s="57">
        <v>370655.89</v>
      </c>
      <c r="H32" s="58"/>
      <c r="I32" s="57">
        <v>154413.12</v>
      </c>
      <c r="J32" s="58"/>
      <c r="K32" s="52">
        <f t="shared" si="1"/>
        <v>525069.01</v>
      </c>
      <c r="L32" s="53"/>
      <c r="M32" s="59">
        <v>136756.07999999999</v>
      </c>
      <c r="N32" s="60"/>
      <c r="O32" s="57">
        <v>388312.93</v>
      </c>
      <c r="P32" s="58"/>
      <c r="Q32" s="52">
        <f t="shared" si="2"/>
        <v>525069.01</v>
      </c>
      <c r="R32" s="53"/>
      <c r="S32" s="59">
        <v>158159.57</v>
      </c>
      <c r="T32" s="60"/>
      <c r="U32" s="59">
        <v>366909.44</v>
      </c>
      <c r="V32" s="60"/>
      <c r="W32" s="61"/>
      <c r="X32" s="55"/>
      <c r="Y32" s="54" t="s">
        <v>69</v>
      </c>
      <c r="Z32" s="62"/>
    </row>
    <row r="33" spans="1:26" s="47" customFormat="1" ht="15.95" customHeight="1" x14ac:dyDescent="0.25">
      <c r="A33" s="55"/>
      <c r="B33" s="63" t="s">
        <v>70</v>
      </c>
      <c r="C33" s="55"/>
      <c r="D33" s="56"/>
      <c r="E33" s="50">
        <f t="shared" si="0"/>
        <v>323435</v>
      </c>
      <c r="F33" s="51"/>
      <c r="G33" s="57">
        <v>231484.47</v>
      </c>
      <c r="H33" s="58"/>
      <c r="I33" s="57">
        <v>91950.53</v>
      </c>
      <c r="J33" s="58"/>
      <c r="K33" s="52">
        <f t="shared" si="1"/>
        <v>323435</v>
      </c>
      <c r="L33" s="53"/>
      <c r="M33" s="59">
        <v>74278.679999999993</v>
      </c>
      <c r="N33" s="60"/>
      <c r="O33" s="57">
        <v>249156.32</v>
      </c>
      <c r="P33" s="58"/>
      <c r="Q33" s="52">
        <f t="shared" si="2"/>
        <v>323435</v>
      </c>
      <c r="R33" s="53"/>
      <c r="S33" s="59">
        <v>94903.94</v>
      </c>
      <c r="T33" s="60"/>
      <c r="U33" s="59">
        <v>228531.06</v>
      </c>
      <c r="V33" s="60"/>
      <c r="W33" s="61"/>
      <c r="X33" s="55"/>
      <c r="Y33" s="64" t="s">
        <v>71</v>
      </c>
      <c r="Z33" s="62"/>
    </row>
    <row r="34" spans="1:26" s="14" customFormat="1" ht="3" customHeight="1" x14ac:dyDescent="0.3">
      <c r="A34" s="65"/>
      <c r="B34" s="65"/>
      <c r="C34" s="65"/>
      <c r="D34" s="66"/>
      <c r="E34" s="67"/>
      <c r="F34" s="66"/>
      <c r="G34" s="67"/>
      <c r="H34" s="66"/>
      <c r="I34" s="67"/>
      <c r="J34" s="66"/>
      <c r="K34" s="67"/>
      <c r="L34" s="66"/>
      <c r="M34" s="67"/>
      <c r="N34" s="66"/>
      <c r="O34" s="67"/>
      <c r="P34" s="66"/>
      <c r="Q34" s="67"/>
      <c r="R34" s="66"/>
      <c r="S34" s="67"/>
      <c r="T34" s="66"/>
      <c r="U34" s="67"/>
      <c r="V34" s="66"/>
      <c r="W34" s="65"/>
      <c r="X34" s="65"/>
      <c r="Y34" s="65"/>
    </row>
    <row r="35" spans="1:26" s="69" customFormat="1" ht="15" customHeight="1" x14ac:dyDescent="0.25">
      <c r="A35" s="68"/>
      <c r="B35" s="68" t="s">
        <v>72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</row>
    <row r="36" spans="1:26" s="69" customFormat="1" ht="15" customHeight="1" x14ac:dyDescent="0.25">
      <c r="A36" s="68"/>
      <c r="B36" s="68" t="s">
        <v>73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</row>
    <row r="37" spans="1:26" s="69" customFormat="1" ht="15" customHeight="1" x14ac:dyDescent="0.25">
      <c r="A37" s="68"/>
      <c r="B37" s="68" t="s">
        <v>74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</row>
    <row r="38" spans="1:26" s="69" customFormat="1" ht="15" customHeight="1" x14ac:dyDescent="0.25">
      <c r="A38" s="68"/>
      <c r="B38" s="69" t="s">
        <v>75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</row>
  </sheetData>
  <mergeCells count="25">
    <mergeCell ref="Q8:R9"/>
    <mergeCell ref="S8:T8"/>
    <mergeCell ref="U8:V8"/>
    <mergeCell ref="G9:H9"/>
    <mergeCell ref="I9:J9"/>
    <mergeCell ref="M9:N9"/>
    <mergeCell ref="O9:P9"/>
    <mergeCell ref="S9:T9"/>
    <mergeCell ref="U9:V9"/>
    <mergeCell ref="E8:F9"/>
    <mergeCell ref="G8:H8"/>
    <mergeCell ref="I8:J8"/>
    <mergeCell ref="K8:L9"/>
    <mergeCell ref="M8:N8"/>
    <mergeCell ref="O8:P8"/>
    <mergeCell ref="A4:D8"/>
    <mergeCell ref="E4:V4"/>
    <mergeCell ref="X4:Y8"/>
    <mergeCell ref="E5:V5"/>
    <mergeCell ref="E6:J6"/>
    <mergeCell ref="K6:P6"/>
    <mergeCell ref="Q6:V6"/>
    <mergeCell ref="E7:J7"/>
    <mergeCell ref="K7:P7"/>
    <mergeCell ref="Q7:V7"/>
  </mergeCells>
  <pageMargins left="0.35433070866141736" right="0.15748031496062992" top="0.39370078740157483" bottom="0.19685039370078741" header="0.11811023622047245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2018-03-13T07:19:26Z</dcterms:created>
  <dcterms:modified xsi:type="dcterms:W3CDTF">2018-03-13T07:19:53Z</dcterms:modified>
</cp:coreProperties>
</file>