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9200" windowHeight="7695" activeTab="1"/>
  </bookViews>
  <sheets>
    <sheet name="SPB1504" sheetId="5" r:id="rId1"/>
    <sheet name="SPB1505" sheetId="4" r:id="rId2"/>
    <sheet name="SPB1506" sheetId="12" r:id="rId3"/>
    <sheet name="Sheet1" sheetId="13" r:id="rId4"/>
  </sheets>
  <calcPr calcId="125725" fullPrecision="0"/>
</workbook>
</file>

<file path=xl/calcChain.xml><?xml version="1.0" encoding="utf-8"?>
<calcChain xmlns="http://schemas.openxmlformats.org/spreadsheetml/2006/main">
  <c r="L534" i="4"/>
  <c r="M534"/>
  <c r="N534"/>
  <c r="O534"/>
  <c r="P534"/>
  <c r="Q534"/>
  <c r="R534"/>
  <c r="L535"/>
  <c r="M535"/>
  <c r="N535"/>
  <c r="O535"/>
  <c r="P535"/>
  <c r="Q535"/>
  <c r="R535"/>
  <c r="L536"/>
  <c r="M536"/>
  <c r="N536"/>
  <c r="O536"/>
  <c r="P536"/>
  <c r="Q536"/>
  <c r="R536"/>
  <c r="L537"/>
  <c r="M537"/>
  <c r="N537"/>
  <c r="O537"/>
  <c r="P537"/>
  <c r="Q537"/>
  <c r="R537"/>
  <c r="L538"/>
  <c r="M538"/>
  <c r="N538"/>
  <c r="O538"/>
  <c r="P538"/>
  <c r="Q538"/>
  <c r="R538"/>
  <c r="L539"/>
  <c r="M539"/>
  <c r="N539"/>
  <c r="O539"/>
  <c r="P539"/>
  <c r="Q539"/>
  <c r="R539"/>
  <c r="L540"/>
  <c r="M540"/>
  <c r="N540"/>
  <c r="O540"/>
  <c r="P540"/>
  <c r="Q540"/>
  <c r="R540"/>
  <c r="L541"/>
  <c r="M541"/>
  <c r="N541"/>
  <c r="O541"/>
  <c r="P541"/>
  <c r="Q541"/>
  <c r="R541"/>
  <c r="L542"/>
  <c r="M542"/>
  <c r="N542"/>
  <c r="O542"/>
  <c r="P542"/>
  <c r="Q542"/>
  <c r="R542"/>
  <c r="L543"/>
  <c r="M543"/>
  <c r="N543"/>
  <c r="O543"/>
  <c r="P543"/>
  <c r="Q543"/>
  <c r="R543"/>
  <c r="L544"/>
  <c r="M544"/>
  <c r="N544"/>
  <c r="O544"/>
  <c r="P544"/>
  <c r="Q544"/>
  <c r="R544"/>
  <c r="K537"/>
  <c r="K538"/>
  <c r="K539"/>
  <c r="K540"/>
  <c r="K541"/>
  <c r="K542"/>
  <c r="K543"/>
  <c r="K544"/>
  <c r="K536"/>
  <c r="K535"/>
  <c r="K534"/>
  <c r="R533"/>
  <c r="Q533"/>
  <c r="P533"/>
  <c r="O533"/>
  <c r="N533"/>
  <c r="M533"/>
  <c r="L533"/>
  <c r="K533"/>
  <c r="R532"/>
  <c r="Q532"/>
  <c r="P532"/>
  <c r="O532"/>
  <c r="N532"/>
  <c r="M532"/>
  <c r="L532"/>
  <c r="K532"/>
  <c r="R531"/>
  <c r="Q531"/>
  <c r="P531"/>
  <c r="O531"/>
  <c r="N531"/>
  <c r="M531"/>
  <c r="L531"/>
  <c r="K531"/>
  <c r="R530"/>
  <c r="Q530"/>
  <c r="P530"/>
  <c r="O530"/>
  <c r="N530"/>
  <c r="M530"/>
  <c r="L530"/>
  <c r="K530"/>
  <c r="R529"/>
  <c r="Q529"/>
  <c r="P529"/>
  <c r="O529"/>
  <c r="N529"/>
  <c r="M529"/>
  <c r="L529"/>
  <c r="K529"/>
  <c r="R528"/>
  <c r="Q528"/>
  <c r="P528"/>
  <c r="O528"/>
  <c r="N528"/>
  <c r="M528"/>
  <c r="L528"/>
  <c r="K528"/>
  <c r="R527"/>
  <c r="Q527"/>
  <c r="P527"/>
  <c r="O527"/>
  <c r="N527"/>
  <c r="M527"/>
  <c r="L527"/>
  <c r="K527"/>
  <c r="R526"/>
  <c r="Q526"/>
  <c r="P526"/>
  <c r="O526"/>
  <c r="N526"/>
  <c r="M526"/>
  <c r="L526"/>
  <c r="K526"/>
  <c r="R525"/>
  <c r="Q525"/>
  <c r="P525"/>
  <c r="O525"/>
  <c r="N525"/>
  <c r="M525"/>
  <c r="L525"/>
  <c r="K525"/>
  <c r="R524"/>
  <c r="Q524"/>
  <c r="P524"/>
  <c r="O524"/>
  <c r="N524"/>
  <c r="M524"/>
  <c r="L524"/>
  <c r="K524"/>
  <c r="R523"/>
  <c r="Q523"/>
  <c r="P523"/>
  <c r="O523"/>
  <c r="N523"/>
  <c r="M523"/>
  <c r="L523"/>
  <c r="K523"/>
  <c r="R522"/>
  <c r="Q522"/>
  <c r="P522"/>
  <c r="O522"/>
  <c r="N522"/>
  <c r="M522"/>
  <c r="L522"/>
  <c r="K522"/>
  <c r="R521"/>
  <c r="Q521"/>
  <c r="P521"/>
  <c r="O521"/>
  <c r="N521"/>
  <c r="M521"/>
  <c r="L521"/>
  <c r="K521"/>
  <c r="R520"/>
  <c r="Q520"/>
  <c r="P520"/>
  <c r="O520"/>
  <c r="N520"/>
  <c r="M520"/>
  <c r="L520"/>
  <c r="K520"/>
  <c r="R519"/>
  <c r="Q519"/>
  <c r="P519"/>
  <c r="O519"/>
  <c r="N519"/>
  <c r="M519"/>
  <c r="L519"/>
  <c r="K519"/>
  <c r="R518"/>
  <c r="Q518"/>
  <c r="P518"/>
  <c r="O518"/>
  <c r="N518"/>
  <c r="M518"/>
  <c r="L518"/>
  <c r="K518"/>
  <c r="R517"/>
  <c r="Q517"/>
  <c r="P517"/>
  <c r="O517"/>
  <c r="N517"/>
  <c r="M517"/>
  <c r="L517"/>
  <c r="K517"/>
  <c r="R516"/>
  <c r="Q516"/>
  <c r="P516"/>
  <c r="O516"/>
  <c r="N516"/>
  <c r="M516"/>
  <c r="L516"/>
  <c r="K516"/>
  <c r="R515"/>
  <c r="Q515"/>
  <c r="P515"/>
  <c r="O515"/>
  <c r="N515"/>
  <c r="M515"/>
  <c r="L515"/>
  <c r="K515"/>
  <c r="R514"/>
  <c r="Q514"/>
  <c r="P514"/>
  <c r="O514"/>
  <c r="N514"/>
  <c r="M514"/>
  <c r="L514"/>
  <c r="K514"/>
  <c r="R513"/>
  <c r="Q513"/>
  <c r="P513"/>
  <c r="O513"/>
  <c r="N513"/>
  <c r="M513"/>
  <c r="L513"/>
  <c r="K513"/>
  <c r="R512"/>
  <c r="Q512"/>
  <c r="P512"/>
  <c r="O512"/>
  <c r="N512"/>
  <c r="M512"/>
  <c r="L512"/>
  <c r="K512"/>
  <c r="R511"/>
  <c r="Q511"/>
  <c r="P511"/>
  <c r="O511"/>
  <c r="N511"/>
  <c r="M511"/>
  <c r="L511"/>
  <c r="K511"/>
  <c r="R510"/>
  <c r="Q510"/>
  <c r="P510"/>
  <c r="O510"/>
  <c r="N510"/>
  <c r="M510"/>
  <c r="L510"/>
  <c r="K510"/>
  <c r="R509"/>
  <c r="Q509"/>
  <c r="P509"/>
  <c r="O509"/>
  <c r="N509"/>
  <c r="M509"/>
  <c r="L509"/>
  <c r="K509"/>
  <c r="R508"/>
  <c r="Q508"/>
  <c r="P508"/>
  <c r="O508"/>
  <c r="N508"/>
  <c r="M508"/>
  <c r="L508"/>
  <c r="K508"/>
  <c r="R507"/>
  <c r="Q507"/>
  <c r="P507"/>
  <c r="O507"/>
  <c r="N507"/>
  <c r="M507"/>
  <c r="L507"/>
  <c r="K507"/>
  <c r="R506"/>
  <c r="Q506"/>
  <c r="P506"/>
  <c r="O506"/>
  <c r="N506"/>
  <c r="M506"/>
  <c r="L506"/>
  <c r="K506"/>
  <c r="R505"/>
  <c r="Q505"/>
  <c r="P505"/>
  <c r="O505"/>
  <c r="N505"/>
  <c r="M505"/>
  <c r="L505"/>
  <c r="K505"/>
  <c r="R504"/>
  <c r="Q504"/>
  <c r="P504"/>
  <c r="O504"/>
  <c r="N504"/>
  <c r="M504"/>
  <c r="L504"/>
  <c r="K504"/>
  <c r="R503"/>
  <c r="Q503"/>
  <c r="P503"/>
  <c r="O503"/>
  <c r="N503"/>
  <c r="M503"/>
  <c r="L503"/>
  <c r="K503"/>
  <c r="R502"/>
  <c r="Q502"/>
  <c r="P502"/>
  <c r="O502"/>
  <c r="N502"/>
  <c r="M502"/>
  <c r="L502"/>
  <c r="K502"/>
  <c r="R501"/>
  <c r="Q501"/>
  <c r="P501"/>
  <c r="O501"/>
  <c r="N501"/>
  <c r="M501"/>
  <c r="L501"/>
  <c r="K501"/>
  <c r="R500"/>
  <c r="Q500"/>
  <c r="P500"/>
  <c r="O500"/>
  <c r="N500"/>
  <c r="M500"/>
  <c r="L500"/>
  <c r="K500"/>
  <c r="R499"/>
  <c r="Q499"/>
  <c r="P499"/>
  <c r="O499"/>
  <c r="N499"/>
  <c r="M499"/>
  <c r="L499"/>
  <c r="K499"/>
  <c r="R498"/>
  <c r="Q498"/>
  <c r="P498"/>
  <c r="O498"/>
  <c r="N498"/>
  <c r="M498"/>
  <c r="L498"/>
  <c r="K498"/>
  <c r="R497"/>
  <c r="Q497"/>
  <c r="P497"/>
  <c r="O497"/>
  <c r="N497"/>
  <c r="M497"/>
  <c r="L497"/>
  <c r="K497"/>
  <c r="R496"/>
  <c r="Q496"/>
  <c r="P496"/>
  <c r="O496"/>
  <c r="N496"/>
  <c r="M496"/>
  <c r="L496"/>
  <c r="K496"/>
  <c r="R495"/>
  <c r="Q495"/>
  <c r="P495"/>
  <c r="O495"/>
  <c r="N495"/>
  <c r="M495"/>
  <c r="L495"/>
  <c r="K495"/>
  <c r="R494"/>
  <c r="Q494"/>
  <c r="P494"/>
  <c r="O494"/>
  <c r="N494"/>
  <c r="M494"/>
  <c r="L494"/>
  <c r="K494"/>
  <c r="R493"/>
  <c r="Q493"/>
  <c r="P493"/>
  <c r="O493"/>
  <c r="N493"/>
  <c r="M493"/>
  <c r="L493"/>
  <c r="K493"/>
  <c r="R492"/>
  <c r="Q492"/>
  <c r="P492"/>
  <c r="O492"/>
  <c r="N492"/>
  <c r="M492"/>
  <c r="L492"/>
  <c r="K492"/>
  <c r="R491"/>
  <c r="Q491"/>
  <c r="P491"/>
  <c r="O491"/>
  <c r="N491"/>
  <c r="M491"/>
  <c r="L491"/>
  <c r="K491"/>
  <c r="R490"/>
  <c r="Q490"/>
  <c r="P490"/>
  <c r="O490"/>
  <c r="N490"/>
  <c r="M490"/>
  <c r="L490"/>
  <c r="K490"/>
  <c r="R489"/>
  <c r="Q489"/>
  <c r="P489"/>
  <c r="O489"/>
  <c r="N489"/>
  <c r="M489"/>
  <c r="L489"/>
  <c r="K489"/>
  <c r="R488"/>
  <c r="Q488"/>
  <c r="P488"/>
  <c r="O488"/>
  <c r="N488"/>
  <c r="M488"/>
  <c r="L488"/>
  <c r="K488"/>
  <c r="R487"/>
  <c r="Q487"/>
  <c r="P487"/>
  <c r="O487"/>
  <c r="N487"/>
  <c r="M487"/>
  <c r="L487"/>
  <c r="K487"/>
  <c r="R486"/>
  <c r="Q486"/>
  <c r="P486"/>
  <c r="O486"/>
  <c r="N486"/>
  <c r="M486"/>
  <c r="L486"/>
  <c r="K486"/>
  <c r="R485"/>
  <c r="Q485"/>
  <c r="P485"/>
  <c r="O485"/>
  <c r="N485"/>
  <c r="M485"/>
  <c r="L485"/>
  <c r="K485"/>
  <c r="R484"/>
  <c r="Q484"/>
  <c r="P484"/>
  <c r="O484"/>
  <c r="N484"/>
  <c r="M484"/>
  <c r="L484"/>
  <c r="K484"/>
  <c r="R483"/>
  <c r="Q483"/>
  <c r="P483"/>
  <c r="O483"/>
  <c r="N483"/>
  <c r="M483"/>
  <c r="L483"/>
  <c r="K483"/>
  <c r="R482"/>
  <c r="Q482"/>
  <c r="P482"/>
  <c r="O482"/>
  <c r="N482"/>
  <c r="M482"/>
  <c r="L482"/>
  <c r="K482"/>
  <c r="R481"/>
  <c r="Q481"/>
  <c r="P481"/>
  <c r="O481"/>
  <c r="N481"/>
  <c r="M481"/>
  <c r="L481"/>
  <c r="K481"/>
  <c r="R480"/>
  <c r="Q480"/>
  <c r="P480"/>
  <c r="O480"/>
  <c r="N480"/>
  <c r="M480"/>
  <c r="L480"/>
  <c r="K480"/>
  <c r="R479"/>
  <c r="Q479"/>
  <c r="P479"/>
  <c r="O479"/>
  <c r="N479"/>
  <c r="M479"/>
  <c r="L479"/>
  <c r="K479"/>
  <c r="R478"/>
  <c r="Q478"/>
  <c r="P478"/>
  <c r="O478"/>
  <c r="N478"/>
  <c r="M478"/>
  <c r="L478"/>
  <c r="K478"/>
  <c r="R477"/>
  <c r="Q477"/>
  <c r="P477"/>
  <c r="O477"/>
  <c r="N477"/>
  <c r="M477"/>
  <c r="L477"/>
  <c r="K477"/>
  <c r="R476"/>
  <c r="Q476"/>
  <c r="P476"/>
  <c r="O476"/>
  <c r="N476"/>
  <c r="M476"/>
  <c r="L476"/>
  <c r="K476"/>
  <c r="R475"/>
  <c r="Q475"/>
  <c r="P475"/>
  <c r="O475"/>
  <c r="N475"/>
  <c r="M475"/>
  <c r="L475"/>
  <c r="K475"/>
  <c r="R474"/>
  <c r="Q474"/>
  <c r="P474"/>
  <c r="O474"/>
  <c r="N474"/>
  <c r="M474"/>
  <c r="L474"/>
  <c r="K474"/>
  <c r="R473"/>
  <c r="Q473"/>
  <c r="P473"/>
  <c r="O473"/>
  <c r="N473"/>
  <c r="M473"/>
  <c r="L473"/>
  <c r="K473"/>
  <c r="R472"/>
  <c r="Q472"/>
  <c r="P472"/>
  <c r="O472"/>
  <c r="N472"/>
  <c r="M472"/>
  <c r="L472"/>
  <c r="K472"/>
  <c r="R471"/>
  <c r="Q471"/>
  <c r="P471"/>
  <c r="O471"/>
  <c r="N471"/>
  <c r="M471"/>
  <c r="L471"/>
  <c r="K471"/>
  <c r="R470"/>
  <c r="Q470"/>
  <c r="P470"/>
  <c r="O470"/>
  <c r="N470"/>
  <c r="M470"/>
  <c r="L470"/>
  <c r="K470"/>
  <c r="R469"/>
  <c r="Q469"/>
  <c r="P469"/>
  <c r="O469"/>
  <c r="N469"/>
  <c r="M469"/>
  <c r="L469"/>
  <c r="K469"/>
  <c r="R468"/>
  <c r="Q468"/>
  <c r="P468"/>
  <c r="O468"/>
  <c r="N468"/>
  <c r="M468"/>
  <c r="L468"/>
  <c r="K468"/>
  <c r="R467"/>
  <c r="Q467"/>
  <c r="P467"/>
  <c r="O467"/>
  <c r="N467"/>
  <c r="M467"/>
  <c r="L467"/>
  <c r="K467"/>
  <c r="R466"/>
  <c r="Q466"/>
  <c r="P466"/>
  <c r="O466"/>
  <c r="N466"/>
  <c r="M466"/>
  <c r="L466"/>
  <c r="K466"/>
  <c r="R465"/>
  <c r="Q465"/>
  <c r="P465"/>
  <c r="O465"/>
  <c r="N465"/>
  <c r="M465"/>
  <c r="L465"/>
  <c r="K465"/>
  <c r="R464"/>
  <c r="Q464"/>
  <c r="P464"/>
  <c r="O464"/>
  <c r="N464"/>
  <c r="M464"/>
  <c r="L464"/>
  <c r="K464"/>
  <c r="R463"/>
  <c r="Q463"/>
  <c r="P463"/>
  <c r="O463"/>
  <c r="N463"/>
  <c r="M463"/>
  <c r="L463"/>
  <c r="K463"/>
  <c r="R462"/>
  <c r="Q462"/>
  <c r="P462"/>
  <c r="O462"/>
  <c r="N462"/>
  <c r="M462"/>
  <c r="L462"/>
  <c r="K462"/>
  <c r="R461"/>
  <c r="Q461"/>
  <c r="P461"/>
  <c r="O461"/>
  <c r="N461"/>
  <c r="M461"/>
  <c r="L461"/>
  <c r="K461"/>
  <c r="R460"/>
  <c r="Q460"/>
  <c r="P460"/>
  <c r="O460"/>
  <c r="N460"/>
  <c r="M460"/>
  <c r="L460"/>
  <c r="K460"/>
  <c r="R459"/>
  <c r="Q459"/>
  <c r="P459"/>
  <c r="O459"/>
  <c r="N459"/>
  <c r="M459"/>
  <c r="L459"/>
  <c r="K459"/>
  <c r="R458"/>
  <c r="Q458"/>
  <c r="P458"/>
  <c r="O458"/>
  <c r="N458"/>
  <c r="M458"/>
  <c r="L458"/>
  <c r="K458"/>
  <c r="R457"/>
  <c r="Q457"/>
  <c r="P457"/>
  <c r="O457"/>
  <c r="N457"/>
  <c r="M457"/>
  <c r="L457"/>
  <c r="K457"/>
  <c r="R456"/>
  <c r="Q456"/>
  <c r="P456"/>
  <c r="O456"/>
  <c r="N456"/>
  <c r="M456"/>
  <c r="L456"/>
  <c r="K456"/>
  <c r="R455"/>
  <c r="Q455"/>
  <c r="P455"/>
  <c r="O455"/>
  <c r="N455"/>
  <c r="M455"/>
  <c r="L455"/>
  <c r="K455"/>
  <c r="R454"/>
  <c r="Q454"/>
  <c r="P454"/>
  <c r="O454"/>
  <c r="N454"/>
  <c r="M454"/>
  <c r="L454"/>
  <c r="K454"/>
  <c r="R453"/>
  <c r="Q453"/>
  <c r="P453"/>
  <c r="O453"/>
  <c r="N453"/>
  <c r="M453"/>
  <c r="L453"/>
  <c r="K453"/>
  <c r="R452"/>
  <c r="Q452"/>
  <c r="P452"/>
  <c r="O452"/>
  <c r="N452"/>
  <c r="M452"/>
  <c r="L452"/>
  <c r="K452"/>
  <c r="R451"/>
  <c r="Q451"/>
  <c r="P451"/>
  <c r="O451"/>
  <c r="N451"/>
  <c r="M451"/>
  <c r="L451"/>
  <c r="K451"/>
  <c r="R450"/>
  <c r="Q450"/>
  <c r="P450"/>
  <c r="O450"/>
  <c r="N450"/>
  <c r="M450"/>
  <c r="L450"/>
  <c r="K450"/>
  <c r="R449"/>
  <c r="Q449"/>
  <c r="P449"/>
  <c r="O449"/>
  <c r="N449"/>
  <c r="M449"/>
  <c r="L449"/>
  <c r="K449"/>
  <c r="R448"/>
  <c r="Q448"/>
  <c r="P448"/>
  <c r="O448"/>
  <c r="N448"/>
  <c r="M448"/>
  <c r="L448"/>
  <c r="K448"/>
  <c r="R447"/>
  <c r="Q447"/>
  <c r="P447"/>
  <c r="O447"/>
  <c r="N447"/>
  <c r="M447"/>
  <c r="L447"/>
  <c r="K447"/>
  <c r="R446"/>
  <c r="Q446"/>
  <c r="P446"/>
  <c r="O446"/>
  <c r="N446"/>
  <c r="M446"/>
  <c r="L446"/>
  <c r="K446"/>
  <c r="R445"/>
  <c r="Q445"/>
  <c r="P445"/>
  <c r="O445"/>
  <c r="N445"/>
  <c r="M445"/>
  <c r="L445"/>
  <c r="K445"/>
  <c r="R444"/>
  <c r="Q444"/>
  <c r="P444"/>
  <c r="O444"/>
  <c r="N444"/>
  <c r="M444"/>
  <c r="L444"/>
  <c r="K444"/>
  <c r="R443"/>
  <c r="Q443"/>
  <c r="P443"/>
  <c r="O443"/>
  <c r="N443"/>
  <c r="M443"/>
  <c r="L443"/>
  <c r="K443"/>
  <c r="R442"/>
  <c r="Q442"/>
  <c r="P442"/>
  <c r="O442"/>
  <c r="N442"/>
  <c r="M442"/>
  <c r="L442"/>
  <c r="K442"/>
  <c r="R441"/>
  <c r="Q441"/>
  <c r="P441"/>
  <c r="O441"/>
  <c r="N441"/>
  <c r="M441"/>
  <c r="L441"/>
  <c r="K441"/>
  <c r="R440"/>
  <c r="Q440"/>
  <c r="P440"/>
  <c r="O440"/>
  <c r="N440"/>
  <c r="M440"/>
  <c r="L440"/>
  <c r="K440"/>
  <c r="R439"/>
  <c r="Q439"/>
  <c r="P439"/>
  <c r="O439"/>
  <c r="N439"/>
  <c r="M439"/>
  <c r="L439"/>
  <c r="K439"/>
  <c r="R438"/>
  <c r="Q438"/>
  <c r="P438"/>
  <c r="O438"/>
  <c r="N438"/>
  <c r="M438"/>
  <c r="L438"/>
  <c r="K438"/>
  <c r="R437"/>
  <c r="Q437"/>
  <c r="P437"/>
  <c r="O437"/>
  <c r="N437"/>
  <c r="M437"/>
  <c r="L437"/>
  <c r="K437"/>
  <c r="R436"/>
  <c r="Q436"/>
  <c r="P436"/>
  <c r="O436"/>
  <c r="N436"/>
  <c r="M436"/>
  <c r="L436"/>
  <c r="K436"/>
  <c r="R435"/>
  <c r="Q435"/>
  <c r="P435"/>
  <c r="O435"/>
  <c r="N435"/>
  <c r="M435"/>
  <c r="L435"/>
  <c r="K435"/>
  <c r="R434"/>
  <c r="Q434"/>
  <c r="P434"/>
  <c r="O434"/>
  <c r="N434"/>
  <c r="M434"/>
  <c r="L434"/>
  <c r="K434"/>
  <c r="R433"/>
  <c r="Q433"/>
  <c r="P433"/>
  <c r="O433"/>
  <c r="N433"/>
  <c r="M433"/>
  <c r="L433"/>
  <c r="K433"/>
  <c r="R432"/>
  <c r="Q432"/>
  <c r="P432"/>
  <c r="O432"/>
  <c r="N432"/>
  <c r="M432"/>
  <c r="L432"/>
  <c r="K432"/>
  <c r="R431"/>
  <c r="Q431"/>
  <c r="P431"/>
  <c r="O431"/>
  <c r="N431"/>
  <c r="M431"/>
  <c r="L431"/>
  <c r="K431"/>
  <c r="R430"/>
  <c r="Q430"/>
  <c r="P430"/>
  <c r="O430"/>
  <c r="N430"/>
  <c r="M430"/>
  <c r="L430"/>
  <c r="K430"/>
  <c r="R429"/>
  <c r="Q429"/>
  <c r="P429"/>
  <c r="O429"/>
  <c r="N429"/>
  <c r="M429"/>
  <c r="L429"/>
  <c r="K429"/>
  <c r="R428"/>
  <c r="Q428"/>
  <c r="P428"/>
  <c r="O428"/>
  <c r="N428"/>
  <c r="M428"/>
  <c r="L428"/>
  <c r="K428"/>
  <c r="R427"/>
  <c r="Q427"/>
  <c r="P427"/>
  <c r="O427"/>
  <c r="N427"/>
  <c r="M427"/>
  <c r="L427"/>
  <c r="K427"/>
  <c r="R426"/>
  <c r="Q426"/>
  <c r="P426"/>
  <c r="O426"/>
  <c r="N426"/>
  <c r="M426"/>
  <c r="L426"/>
  <c r="K426"/>
  <c r="R425"/>
  <c r="Q425"/>
  <c r="P425"/>
  <c r="O425"/>
  <c r="N425"/>
  <c r="M425"/>
  <c r="L425"/>
  <c r="K425"/>
  <c r="R424"/>
  <c r="Q424"/>
  <c r="P424"/>
  <c r="O424"/>
  <c r="N424"/>
  <c r="M424"/>
  <c r="L424"/>
  <c r="K424"/>
  <c r="R423"/>
  <c r="Q423"/>
  <c r="P423"/>
  <c r="O423"/>
  <c r="N423"/>
  <c r="M423"/>
  <c r="L423"/>
  <c r="K423"/>
  <c r="R422"/>
  <c r="Q422"/>
  <c r="P422"/>
  <c r="O422"/>
  <c r="N422"/>
  <c r="M422"/>
  <c r="L422"/>
  <c r="K422"/>
  <c r="R421"/>
  <c r="Q421"/>
  <c r="P421"/>
  <c r="O421"/>
  <c r="N421"/>
  <c r="M421"/>
  <c r="L421"/>
  <c r="K421"/>
  <c r="R420"/>
  <c r="Q420"/>
  <c r="P420"/>
  <c r="O420"/>
  <c r="N420"/>
  <c r="M420"/>
  <c r="L420"/>
  <c r="K420"/>
  <c r="R419"/>
  <c r="Q419"/>
  <c r="P419"/>
  <c r="O419"/>
  <c r="N419"/>
  <c r="M419"/>
  <c r="L419"/>
  <c r="K419"/>
  <c r="R418"/>
  <c r="Q418"/>
  <c r="P418"/>
  <c r="O418"/>
  <c r="N418"/>
  <c r="M418"/>
  <c r="L418"/>
  <c r="K418"/>
  <c r="R417"/>
  <c r="Q417"/>
  <c r="P417"/>
  <c r="O417"/>
  <c r="N417"/>
  <c r="M417"/>
  <c r="L417"/>
  <c r="K417"/>
  <c r="R416"/>
  <c r="Q416"/>
  <c r="P416"/>
  <c r="O416"/>
  <c r="N416"/>
  <c r="M416"/>
  <c r="L416"/>
  <c r="K416"/>
  <c r="R415"/>
  <c r="Q415"/>
  <c r="P415"/>
  <c r="O415"/>
  <c r="N415"/>
  <c r="M415"/>
  <c r="L415"/>
  <c r="K415"/>
  <c r="R414"/>
  <c r="Q414"/>
  <c r="P414"/>
  <c r="O414"/>
  <c r="N414"/>
  <c r="M414"/>
  <c r="L414"/>
  <c r="K414"/>
  <c r="R413"/>
  <c r="Q413"/>
  <c r="P413"/>
  <c r="O413"/>
  <c r="N413"/>
  <c r="M413"/>
  <c r="L413"/>
  <c r="K413"/>
  <c r="R412"/>
  <c r="Q412"/>
  <c r="P412"/>
  <c r="O412"/>
  <c r="N412"/>
  <c r="M412"/>
  <c r="L412"/>
  <c r="K412"/>
  <c r="R411"/>
  <c r="Q411"/>
  <c r="P411"/>
  <c r="O411"/>
  <c r="N411"/>
  <c r="M411"/>
  <c r="L411"/>
  <c r="K411"/>
  <c r="R410"/>
  <c r="Q410"/>
  <c r="P410"/>
  <c r="O410"/>
  <c r="N410"/>
  <c r="M410"/>
  <c r="L410"/>
  <c r="K410"/>
  <c r="R409"/>
  <c r="Q409"/>
  <c r="P409"/>
  <c r="O409"/>
  <c r="N409"/>
  <c r="M409"/>
  <c r="L409"/>
  <c r="K409"/>
  <c r="R408"/>
  <c r="Q408"/>
  <c r="P408"/>
  <c r="O408"/>
  <c r="N408"/>
  <c r="M408"/>
  <c r="L408"/>
  <c r="K408"/>
  <c r="R407"/>
  <c r="Q407"/>
  <c r="P407"/>
  <c r="O407"/>
  <c r="N407"/>
  <c r="M407"/>
  <c r="L407"/>
  <c r="K407"/>
  <c r="R406"/>
  <c r="Q406"/>
  <c r="P406"/>
  <c r="O406"/>
  <c r="N406"/>
  <c r="M406"/>
  <c r="L406"/>
  <c r="K406"/>
  <c r="R405"/>
  <c r="Q405"/>
  <c r="P405"/>
  <c r="O405"/>
  <c r="N405"/>
  <c r="M405"/>
  <c r="L405"/>
  <c r="K405"/>
  <c r="R404"/>
  <c r="Q404"/>
  <c r="P404"/>
  <c r="O404"/>
  <c r="N404"/>
  <c r="M404"/>
  <c r="L404"/>
  <c r="K404"/>
  <c r="R403"/>
  <c r="Q403"/>
  <c r="P403"/>
  <c r="O403"/>
  <c r="N403"/>
  <c r="M403"/>
  <c r="L403"/>
  <c r="K403"/>
  <c r="R402"/>
  <c r="Q402"/>
  <c r="P402"/>
  <c r="O402"/>
  <c r="N402"/>
  <c r="M402"/>
  <c r="L402"/>
  <c r="K402"/>
  <c r="R401"/>
  <c r="Q401"/>
  <c r="P401"/>
  <c r="O401"/>
  <c r="N401"/>
  <c r="M401"/>
  <c r="L401"/>
  <c r="K401"/>
  <c r="R400"/>
  <c r="Q400"/>
  <c r="P400"/>
  <c r="O400"/>
  <c r="N400"/>
  <c r="M400"/>
  <c r="L400"/>
  <c r="K400"/>
  <c r="R399"/>
  <c r="Q399"/>
  <c r="P399"/>
  <c r="O399"/>
  <c r="N399"/>
  <c r="M399"/>
  <c r="L399"/>
  <c r="K399"/>
  <c r="R398"/>
  <c r="Q398"/>
  <c r="P398"/>
  <c r="O398"/>
  <c r="N398"/>
  <c r="M398"/>
  <c r="L398"/>
  <c r="K398"/>
  <c r="R397"/>
  <c r="Q397"/>
  <c r="P397"/>
  <c r="O397"/>
  <c r="N397"/>
  <c r="M397"/>
  <c r="L397"/>
  <c r="K397"/>
  <c r="R396"/>
  <c r="Q396"/>
  <c r="P396"/>
  <c r="O396"/>
  <c r="N396"/>
  <c r="M396"/>
  <c r="L396"/>
  <c r="K396"/>
  <c r="R395"/>
  <c r="Q395"/>
  <c r="P395"/>
  <c r="O395"/>
  <c r="N395"/>
  <c r="M395"/>
  <c r="L395"/>
  <c r="K395"/>
  <c r="R394"/>
  <c r="Q394"/>
  <c r="P394"/>
  <c r="O394"/>
  <c r="N394"/>
  <c r="M394"/>
  <c r="L394"/>
  <c r="K394"/>
  <c r="R393"/>
  <c r="Q393"/>
  <c r="P393"/>
  <c r="O393"/>
  <c r="N393"/>
  <c r="M393"/>
  <c r="L393"/>
  <c r="K393"/>
  <c r="R392"/>
  <c r="Q392"/>
  <c r="P392"/>
  <c r="O392"/>
  <c r="N392"/>
  <c r="M392"/>
  <c r="L392"/>
  <c r="K392"/>
  <c r="R391"/>
  <c r="Q391"/>
  <c r="P391"/>
  <c r="O391"/>
  <c r="N391"/>
  <c r="M391"/>
  <c r="L391"/>
  <c r="K391"/>
  <c r="R390"/>
  <c r="Q390"/>
  <c r="P390"/>
  <c r="O390"/>
  <c r="N390"/>
  <c r="M390"/>
  <c r="L390"/>
  <c r="K390"/>
  <c r="R389"/>
  <c r="Q389"/>
  <c r="P389"/>
  <c r="O389"/>
  <c r="N389"/>
  <c r="M389"/>
  <c r="L389"/>
  <c r="K389"/>
  <c r="R388"/>
  <c r="Q388"/>
  <c r="P388"/>
  <c r="O388"/>
  <c r="N388"/>
  <c r="M388"/>
  <c r="L388"/>
  <c r="K388"/>
  <c r="R387"/>
  <c r="Q387"/>
  <c r="P387"/>
  <c r="O387"/>
  <c r="N387"/>
  <c r="M387"/>
  <c r="L387"/>
  <c r="K387"/>
  <c r="R386"/>
  <c r="Q386"/>
  <c r="P386"/>
  <c r="O386"/>
  <c r="N386"/>
  <c r="M386"/>
  <c r="L386"/>
  <c r="K386"/>
  <c r="R385"/>
  <c r="Q385"/>
  <c r="P385"/>
  <c r="O385"/>
  <c r="N385"/>
  <c r="M385"/>
  <c r="L385"/>
  <c r="K385"/>
  <c r="R384"/>
  <c r="Q384"/>
  <c r="P384"/>
  <c r="O384"/>
  <c r="N384"/>
  <c r="M384"/>
  <c r="L384"/>
  <c r="K384"/>
  <c r="R383"/>
  <c r="Q383"/>
  <c r="P383"/>
  <c r="O383"/>
  <c r="N383"/>
  <c r="M383"/>
  <c r="L383"/>
  <c r="K383"/>
  <c r="R382"/>
  <c r="Q382"/>
  <c r="P382"/>
  <c r="O382"/>
  <c r="N382"/>
  <c r="M382"/>
  <c r="L382"/>
  <c r="K382"/>
  <c r="R381"/>
  <c r="Q381"/>
  <c r="P381"/>
  <c r="O381"/>
  <c r="N381"/>
  <c r="M381"/>
  <c r="L381"/>
  <c r="K381"/>
  <c r="R380"/>
  <c r="Q380"/>
  <c r="P380"/>
  <c r="O380"/>
  <c r="N380"/>
  <c r="M380"/>
  <c r="L380"/>
  <c r="K380"/>
  <c r="R379"/>
  <c r="Q379"/>
  <c r="P379"/>
  <c r="O379"/>
  <c r="N379"/>
  <c r="M379"/>
  <c r="L379"/>
  <c r="K379"/>
  <c r="R378"/>
  <c r="Q378"/>
  <c r="P378"/>
  <c r="O378"/>
  <c r="N378"/>
  <c r="M378"/>
  <c r="L378"/>
  <c r="K378"/>
  <c r="R377"/>
  <c r="Q377"/>
  <c r="P377"/>
  <c r="O377"/>
  <c r="N377"/>
  <c r="M377"/>
  <c r="L377"/>
  <c r="K377"/>
  <c r="R376"/>
  <c r="Q376"/>
  <c r="P376"/>
  <c r="O376"/>
  <c r="N376"/>
  <c r="M376"/>
  <c r="L376"/>
  <c r="K376"/>
  <c r="R375"/>
  <c r="Q375"/>
  <c r="P375"/>
  <c r="O375"/>
  <c r="N375"/>
  <c r="M375"/>
  <c r="L375"/>
  <c r="K375"/>
  <c r="R374"/>
  <c r="Q374"/>
  <c r="P374"/>
  <c r="O374"/>
  <c r="N374"/>
  <c r="M374"/>
  <c r="L374"/>
  <c r="K374"/>
  <c r="R373"/>
  <c r="Q373"/>
  <c r="P373"/>
  <c r="O373"/>
  <c r="N373"/>
  <c r="M373"/>
  <c r="L373"/>
  <c r="K373"/>
  <c r="R372"/>
  <c r="Q372"/>
  <c r="P372"/>
  <c r="O372"/>
  <c r="N372"/>
  <c r="M372"/>
  <c r="L372"/>
  <c r="K372"/>
  <c r="R371"/>
  <c r="Q371"/>
  <c r="P371"/>
  <c r="O371"/>
  <c r="N371"/>
  <c r="M371"/>
  <c r="L371"/>
  <c r="K371"/>
  <c r="R370"/>
  <c r="Q370"/>
  <c r="P370"/>
  <c r="O370"/>
  <c r="N370"/>
  <c r="M370"/>
  <c r="L370"/>
  <c r="K370"/>
  <c r="R369"/>
  <c r="Q369"/>
  <c r="P369"/>
  <c r="O369"/>
  <c r="N369"/>
  <c r="M369"/>
  <c r="L369"/>
  <c r="K369"/>
  <c r="R368"/>
  <c r="Q368"/>
  <c r="P368"/>
  <c r="O368"/>
  <c r="N368"/>
  <c r="M368"/>
  <c r="L368"/>
  <c r="K368"/>
  <c r="R367"/>
  <c r="Q367"/>
  <c r="P367"/>
  <c r="O367"/>
  <c r="N367"/>
  <c r="M367"/>
  <c r="L367"/>
  <c r="K367"/>
  <c r="R366"/>
  <c r="Q366"/>
  <c r="P366"/>
  <c r="O366"/>
  <c r="N366"/>
  <c r="M366"/>
  <c r="L366"/>
  <c r="K366"/>
  <c r="R365"/>
  <c r="Q365"/>
  <c r="P365"/>
  <c r="O365"/>
  <c r="N365"/>
  <c r="M365"/>
  <c r="L365"/>
  <c r="K365"/>
  <c r="R364"/>
  <c r="Q364"/>
  <c r="P364"/>
  <c r="O364"/>
  <c r="N364"/>
  <c r="M364"/>
  <c r="L364"/>
  <c r="K364"/>
  <c r="R363"/>
  <c r="Q363"/>
  <c r="P363"/>
  <c r="O363"/>
  <c r="N363"/>
  <c r="M363"/>
  <c r="L363"/>
  <c r="K363"/>
  <c r="R362"/>
  <c r="Q362"/>
  <c r="P362"/>
  <c r="O362"/>
  <c r="N362"/>
  <c r="M362"/>
  <c r="L362"/>
  <c r="K362"/>
  <c r="R361"/>
  <c r="Q361"/>
  <c r="P361"/>
  <c r="O361"/>
  <c r="N361"/>
  <c r="M361"/>
  <c r="L361"/>
  <c r="K361"/>
  <c r="R360"/>
  <c r="Q360"/>
  <c r="P360"/>
  <c r="O360"/>
  <c r="N360"/>
  <c r="M360"/>
  <c r="L360"/>
  <c r="K360"/>
  <c r="R359"/>
  <c r="Q359"/>
  <c r="P359"/>
  <c r="O359"/>
  <c r="N359"/>
  <c r="M359"/>
  <c r="L359"/>
  <c r="K359"/>
  <c r="R358"/>
  <c r="Q358"/>
  <c r="P358"/>
  <c r="O358"/>
  <c r="N358"/>
  <c r="M358"/>
  <c r="L358"/>
  <c r="K358"/>
  <c r="R357"/>
  <c r="Q357"/>
  <c r="P357"/>
  <c r="O357"/>
  <c r="N357"/>
  <c r="M357"/>
  <c r="L357"/>
  <c r="K357"/>
  <c r="R356"/>
  <c r="Q356"/>
  <c r="P356"/>
  <c r="O356"/>
  <c r="N356"/>
  <c r="M356"/>
  <c r="L356"/>
  <c r="K356"/>
  <c r="R355"/>
  <c r="Q355"/>
  <c r="P355"/>
  <c r="O355"/>
  <c r="N355"/>
  <c r="M355"/>
  <c r="L355"/>
  <c r="K355"/>
  <c r="R354"/>
  <c r="Q354"/>
  <c r="P354"/>
  <c r="O354"/>
  <c r="N354"/>
  <c r="M354"/>
  <c r="L354"/>
  <c r="K354"/>
  <c r="R353"/>
  <c r="Q353"/>
  <c r="P353"/>
  <c r="O353"/>
  <c r="N353"/>
  <c r="M353"/>
  <c r="L353"/>
  <c r="K353"/>
  <c r="R352"/>
  <c r="Q352"/>
  <c r="P352"/>
  <c r="O352"/>
  <c r="N352"/>
  <c r="M352"/>
  <c r="L352"/>
  <c r="K352"/>
  <c r="R351"/>
  <c r="Q351"/>
  <c r="P351"/>
  <c r="O351"/>
  <c r="N351"/>
  <c r="M351"/>
  <c r="L351"/>
  <c r="K351"/>
  <c r="R350"/>
  <c r="Q350"/>
  <c r="P350"/>
  <c r="O350"/>
  <c r="N350"/>
  <c r="M350"/>
  <c r="L350"/>
  <c r="K350"/>
  <c r="R349"/>
  <c r="Q349"/>
  <c r="P349"/>
  <c r="O349"/>
  <c r="N349"/>
  <c r="M349"/>
  <c r="L349"/>
  <c r="K349"/>
  <c r="R348"/>
  <c r="Q348"/>
  <c r="P348"/>
  <c r="O348"/>
  <c r="N348"/>
  <c r="M348"/>
  <c r="L348"/>
  <c r="K348"/>
  <c r="R347"/>
  <c r="Q347"/>
  <c r="P347"/>
  <c r="O347"/>
  <c r="N347"/>
  <c r="M347"/>
  <c r="L347"/>
  <c r="K347"/>
  <c r="R346"/>
  <c r="Q346"/>
  <c r="P346"/>
  <c r="O346"/>
  <c r="N346"/>
  <c r="M346"/>
  <c r="L346"/>
  <c r="K346"/>
  <c r="R345"/>
  <c r="Q345"/>
  <c r="P345"/>
  <c r="O345"/>
  <c r="N345"/>
  <c r="M345"/>
  <c r="L345"/>
  <c r="K345"/>
  <c r="R344"/>
  <c r="Q344"/>
  <c r="P344"/>
  <c r="O344"/>
  <c r="N344"/>
  <c r="M344"/>
  <c r="L344"/>
  <c r="K344"/>
  <c r="R343"/>
  <c r="Q343"/>
  <c r="P343"/>
  <c r="O343"/>
  <c r="N343"/>
  <c r="M343"/>
  <c r="L343"/>
  <c r="K343"/>
  <c r="R342"/>
  <c r="Q342"/>
  <c r="P342"/>
  <c r="O342"/>
  <c r="N342"/>
  <c r="M342"/>
  <c r="L342"/>
  <c r="K342"/>
  <c r="R341"/>
  <c r="Q341"/>
  <c r="P341"/>
  <c r="O341"/>
  <c r="N341"/>
  <c r="M341"/>
  <c r="L341"/>
  <c r="K341"/>
  <c r="R340"/>
  <c r="Q340"/>
  <c r="P340"/>
  <c r="O340"/>
  <c r="N340"/>
  <c r="M340"/>
  <c r="L340"/>
  <c r="K340"/>
  <c r="R339"/>
  <c r="Q339"/>
  <c r="P339"/>
  <c r="O339"/>
  <c r="N339"/>
  <c r="M339"/>
  <c r="L339"/>
  <c r="K339"/>
  <c r="R338"/>
  <c r="Q338"/>
  <c r="P338"/>
  <c r="O338"/>
  <c r="N338"/>
  <c r="M338"/>
  <c r="L338"/>
  <c r="K338"/>
  <c r="R337"/>
  <c r="Q337"/>
  <c r="P337"/>
  <c r="O337"/>
  <c r="N337"/>
  <c r="M337"/>
  <c r="L337"/>
  <c r="K337"/>
  <c r="R336"/>
  <c r="Q336"/>
  <c r="P336"/>
  <c r="O336"/>
  <c r="N336"/>
  <c r="M336"/>
  <c r="L336"/>
  <c r="K336"/>
  <c r="R335"/>
  <c r="Q335"/>
  <c r="P335"/>
  <c r="O335"/>
  <c r="N335"/>
  <c r="M335"/>
  <c r="L335"/>
  <c r="K335"/>
  <c r="R334"/>
  <c r="Q334"/>
  <c r="P334"/>
  <c r="O334"/>
  <c r="N334"/>
  <c r="M334"/>
  <c r="L334"/>
  <c r="K334"/>
  <c r="R333"/>
  <c r="Q333"/>
  <c r="P333"/>
  <c r="O333"/>
  <c r="N333"/>
  <c r="M333"/>
  <c r="L333"/>
  <c r="K333"/>
  <c r="R332"/>
  <c r="Q332"/>
  <c r="P332"/>
  <c r="O332"/>
  <c r="N332"/>
  <c r="M332"/>
  <c r="L332"/>
  <c r="K332"/>
  <c r="R331"/>
  <c r="Q331"/>
  <c r="P331"/>
  <c r="O331"/>
  <c r="N331"/>
  <c r="M331"/>
  <c r="L331"/>
  <c r="K331"/>
  <c r="R330"/>
  <c r="Q330"/>
  <c r="P330"/>
  <c r="O330"/>
  <c r="N330"/>
  <c r="M330"/>
  <c r="L330"/>
  <c r="K330"/>
  <c r="R329"/>
  <c r="Q329"/>
  <c r="P329"/>
  <c r="O329"/>
  <c r="N329"/>
  <c r="M329"/>
  <c r="L329"/>
  <c r="K329"/>
  <c r="R328"/>
  <c r="Q328"/>
  <c r="P328"/>
  <c r="O328"/>
  <c r="N328"/>
  <c r="M328"/>
  <c r="L328"/>
  <c r="K328"/>
  <c r="R327"/>
  <c r="Q327"/>
  <c r="P327"/>
  <c r="O327"/>
  <c r="N327"/>
  <c r="M327"/>
  <c r="L327"/>
  <c r="K327"/>
  <c r="R326"/>
  <c r="Q326"/>
  <c r="P326"/>
  <c r="O326"/>
  <c r="N326"/>
  <c r="M326"/>
  <c r="L326"/>
  <c r="K326"/>
  <c r="R325"/>
  <c r="Q325"/>
  <c r="P325"/>
  <c r="O325"/>
  <c r="N325"/>
  <c r="M325"/>
  <c r="L325"/>
  <c r="K325"/>
  <c r="R324"/>
  <c r="Q324"/>
  <c r="P324"/>
  <c r="O324"/>
  <c r="N324"/>
  <c r="M324"/>
  <c r="L324"/>
  <c r="K324"/>
  <c r="R323"/>
  <c r="Q323"/>
  <c r="P323"/>
  <c r="O323"/>
  <c r="N323"/>
  <c r="M323"/>
  <c r="L323"/>
  <c r="K323"/>
  <c r="R322"/>
  <c r="Q322"/>
  <c r="P322"/>
  <c r="O322"/>
  <c r="N322"/>
  <c r="M322"/>
  <c r="L322"/>
  <c r="K322"/>
  <c r="R321"/>
  <c r="Q321"/>
  <c r="P321"/>
  <c r="O321"/>
  <c r="N321"/>
  <c r="M321"/>
  <c r="L321"/>
  <c r="K321"/>
  <c r="R320"/>
  <c r="Q320"/>
  <c r="P320"/>
  <c r="O320"/>
  <c r="N320"/>
  <c r="M320"/>
  <c r="L320"/>
  <c r="K320"/>
  <c r="R319"/>
  <c r="Q319"/>
  <c r="P319"/>
  <c r="O319"/>
  <c r="N319"/>
  <c r="M319"/>
  <c r="L319"/>
  <c r="K319"/>
  <c r="R318"/>
  <c r="Q318"/>
  <c r="P318"/>
  <c r="O318"/>
  <c r="N318"/>
  <c r="M318"/>
  <c r="L318"/>
  <c r="K318"/>
  <c r="R317"/>
  <c r="Q317"/>
  <c r="P317"/>
  <c r="O317"/>
  <c r="N317"/>
  <c r="M317"/>
  <c r="L317"/>
  <c r="K317"/>
  <c r="R316"/>
  <c r="Q316"/>
  <c r="P316"/>
  <c r="O316"/>
  <c r="N316"/>
  <c r="M316"/>
  <c r="L316"/>
  <c r="K316"/>
  <c r="R315"/>
  <c r="Q315"/>
  <c r="P315"/>
  <c r="O315"/>
  <c r="N315"/>
  <c r="M315"/>
  <c r="L315"/>
  <c r="K315"/>
  <c r="R314"/>
  <c r="Q314"/>
  <c r="P314"/>
  <c r="O314"/>
  <c r="N314"/>
  <c r="M314"/>
  <c r="L314"/>
  <c r="K314"/>
  <c r="R313"/>
  <c r="Q313"/>
  <c r="P313"/>
  <c r="O313"/>
  <c r="N313"/>
  <c r="M313"/>
  <c r="L313"/>
  <c r="K313"/>
  <c r="R312"/>
  <c r="Q312"/>
  <c r="P312"/>
  <c r="O312"/>
  <c r="N312"/>
  <c r="M312"/>
  <c r="L312"/>
  <c r="K312"/>
  <c r="R311"/>
  <c r="Q311"/>
  <c r="P311"/>
  <c r="O311"/>
  <c r="N311"/>
  <c r="M311"/>
  <c r="L311"/>
  <c r="K311"/>
  <c r="R310"/>
  <c r="Q310"/>
  <c r="P310"/>
  <c r="O310"/>
  <c r="N310"/>
  <c r="M310"/>
  <c r="L310"/>
  <c r="K310"/>
  <c r="R309"/>
  <c r="Q309"/>
  <c r="P309"/>
  <c r="O309"/>
  <c r="N309"/>
  <c r="M309"/>
  <c r="L309"/>
  <c r="K309"/>
  <c r="R308"/>
  <c r="Q308"/>
  <c r="P308"/>
  <c r="O308"/>
  <c r="N308"/>
  <c r="M308"/>
  <c r="L308"/>
  <c r="K308"/>
  <c r="R307"/>
  <c r="Q307"/>
  <c r="P307"/>
  <c r="O307"/>
  <c r="N307"/>
  <c r="M307"/>
  <c r="L307"/>
  <c r="K307"/>
  <c r="R306"/>
  <c r="Q306"/>
  <c r="P306"/>
  <c r="O306"/>
  <c r="N306"/>
  <c r="M306"/>
  <c r="L306"/>
  <c r="K306"/>
  <c r="R305"/>
  <c r="Q305"/>
  <c r="P305"/>
  <c r="O305"/>
  <c r="N305"/>
  <c r="M305"/>
  <c r="L305"/>
  <c r="K305"/>
  <c r="R304"/>
  <c r="Q304"/>
  <c r="P304"/>
  <c r="O304"/>
  <c r="N304"/>
  <c r="M304"/>
  <c r="L304"/>
  <c r="K304"/>
  <c r="R303"/>
  <c r="Q303"/>
  <c r="P303"/>
  <c r="O303"/>
  <c r="N303"/>
  <c r="M303"/>
  <c r="L303"/>
  <c r="K303"/>
  <c r="R302"/>
  <c r="Q302"/>
  <c r="P302"/>
  <c r="O302"/>
  <c r="N302"/>
  <c r="M302"/>
  <c r="L302"/>
  <c r="K302"/>
  <c r="R301"/>
  <c r="Q301"/>
  <c r="P301"/>
  <c r="O301"/>
  <c r="N301"/>
  <c r="M301"/>
  <c r="L301"/>
  <c r="K301"/>
  <c r="R300"/>
  <c r="Q300"/>
  <c r="P300"/>
  <c r="O300"/>
  <c r="N300"/>
  <c r="M300"/>
  <c r="L300"/>
  <c r="K300"/>
  <c r="R299"/>
  <c r="Q299"/>
  <c r="P299"/>
  <c r="O299"/>
  <c r="N299"/>
  <c r="M299"/>
  <c r="L299"/>
  <c r="K299"/>
  <c r="R298"/>
  <c r="Q298"/>
  <c r="P298"/>
  <c r="O298"/>
  <c r="N298"/>
  <c r="M298"/>
  <c r="L298"/>
  <c r="K298"/>
  <c r="R297"/>
  <c r="Q297"/>
  <c r="P297"/>
  <c r="O297"/>
  <c r="N297"/>
  <c r="M297"/>
  <c r="L297"/>
  <c r="K297"/>
  <c r="R296"/>
  <c r="Q296"/>
  <c r="P296"/>
  <c r="O296"/>
  <c r="N296"/>
  <c r="M296"/>
  <c r="L296"/>
  <c r="K296"/>
  <c r="R295"/>
  <c r="Q295"/>
  <c r="P295"/>
  <c r="O295"/>
  <c r="N295"/>
  <c r="M295"/>
  <c r="L295"/>
  <c r="K295"/>
  <c r="R294"/>
  <c r="Q294"/>
  <c r="P294"/>
  <c r="O294"/>
  <c r="N294"/>
  <c r="M294"/>
  <c r="L294"/>
  <c r="K294"/>
  <c r="R293"/>
  <c r="Q293"/>
  <c r="P293"/>
  <c r="O293"/>
  <c r="N293"/>
  <c r="M293"/>
  <c r="L293"/>
  <c r="K293"/>
  <c r="R292"/>
  <c r="Q292"/>
  <c r="P292"/>
  <c r="O292"/>
  <c r="N292"/>
  <c r="M292"/>
  <c r="L292"/>
  <c r="K292"/>
  <c r="R291"/>
  <c r="Q291"/>
  <c r="P291"/>
  <c r="O291"/>
  <c r="N291"/>
  <c r="M291"/>
  <c r="L291"/>
  <c r="K291"/>
  <c r="R290"/>
  <c r="Q290"/>
  <c r="P290"/>
  <c r="O290"/>
  <c r="N290"/>
  <c r="M290"/>
  <c r="L290"/>
  <c r="K290"/>
  <c r="R289"/>
  <c r="Q289"/>
  <c r="P289"/>
  <c r="O289"/>
  <c r="N289"/>
  <c r="M289"/>
  <c r="L289"/>
  <c r="K289"/>
  <c r="R288"/>
  <c r="Q288"/>
  <c r="P288"/>
  <c r="O288"/>
  <c r="N288"/>
  <c r="M288"/>
  <c r="L288"/>
  <c r="K288"/>
  <c r="R287"/>
  <c r="Q287"/>
  <c r="P287"/>
  <c r="O287"/>
  <c r="N287"/>
  <c r="M287"/>
  <c r="L287"/>
  <c r="K287"/>
  <c r="R286"/>
  <c r="Q286"/>
  <c r="P286"/>
  <c r="O286"/>
  <c r="N286"/>
  <c r="M286"/>
  <c r="L286"/>
  <c r="K286"/>
  <c r="R285"/>
  <c r="Q285"/>
  <c r="P285"/>
  <c r="O285"/>
  <c r="N285"/>
  <c r="M285"/>
  <c r="L285"/>
  <c r="K285"/>
  <c r="R284"/>
  <c r="Q284"/>
  <c r="P284"/>
  <c r="O284"/>
  <c r="N284"/>
  <c r="M284"/>
  <c r="L284"/>
  <c r="K284"/>
  <c r="R283"/>
  <c r="Q283"/>
  <c r="P283"/>
  <c r="O283"/>
  <c r="N283"/>
  <c r="M283"/>
  <c r="L283"/>
  <c r="K283"/>
  <c r="R282"/>
  <c r="Q282"/>
  <c r="P282"/>
  <c r="O282"/>
  <c r="N282"/>
  <c r="M282"/>
  <c r="L282"/>
  <c r="K282"/>
  <c r="R281"/>
  <c r="Q281"/>
  <c r="P281"/>
  <c r="O281"/>
  <c r="N281"/>
  <c r="M281"/>
  <c r="L281"/>
  <c r="K281"/>
  <c r="R280"/>
  <c r="Q280"/>
  <c r="P280"/>
  <c r="O280"/>
  <c r="N280"/>
  <c r="M280"/>
  <c r="L280"/>
  <c r="K280"/>
  <c r="R279"/>
  <c r="Q279"/>
  <c r="P279"/>
  <c r="O279"/>
  <c r="N279"/>
  <c r="M279"/>
  <c r="L279"/>
  <c r="K279"/>
  <c r="R278"/>
  <c r="Q278"/>
  <c r="P278"/>
  <c r="O278"/>
  <c r="N278"/>
  <c r="M278"/>
  <c r="L278"/>
  <c r="K278"/>
  <c r="R277"/>
  <c r="Q277"/>
  <c r="P277"/>
  <c r="O277"/>
  <c r="N277"/>
  <c r="M277"/>
  <c r="L277"/>
  <c r="K277"/>
  <c r="R276"/>
  <c r="Q276"/>
  <c r="P276"/>
  <c r="O276"/>
  <c r="N276"/>
  <c r="M276"/>
  <c r="L276"/>
  <c r="K276"/>
  <c r="R275"/>
  <c r="Q275"/>
  <c r="P275"/>
  <c r="O275"/>
  <c r="N275"/>
  <c r="M275"/>
  <c r="L275"/>
  <c r="K275"/>
  <c r="R274"/>
  <c r="Q274"/>
  <c r="P274"/>
  <c r="O274"/>
  <c r="N274"/>
  <c r="M274"/>
  <c r="L274"/>
  <c r="K274"/>
  <c r="R273"/>
  <c r="Q273"/>
  <c r="P273"/>
  <c r="O273"/>
  <c r="N273"/>
  <c r="M273"/>
  <c r="L273"/>
  <c r="K273"/>
  <c r="R272"/>
  <c r="Q272"/>
  <c r="P272"/>
  <c r="O272"/>
  <c r="N272"/>
  <c r="M272"/>
  <c r="L272"/>
  <c r="K272"/>
  <c r="R271"/>
  <c r="Q271"/>
  <c r="P271"/>
  <c r="O271"/>
  <c r="N271"/>
  <c r="M271"/>
  <c r="L271"/>
  <c r="K271"/>
  <c r="R270"/>
  <c r="Q270"/>
  <c r="P270"/>
  <c r="O270"/>
  <c r="N270"/>
  <c r="M270"/>
  <c r="L270"/>
  <c r="K270"/>
  <c r="R269"/>
  <c r="Q269"/>
  <c r="P269"/>
  <c r="O269"/>
  <c r="N269"/>
  <c r="M269"/>
  <c r="L269"/>
  <c r="K269"/>
  <c r="R268"/>
  <c r="Q268"/>
  <c r="P268"/>
  <c r="O268"/>
  <c r="N268"/>
  <c r="M268"/>
  <c r="L268"/>
  <c r="K268"/>
  <c r="R267"/>
  <c r="Q267"/>
  <c r="P267"/>
  <c r="O267"/>
  <c r="N267"/>
  <c r="M267"/>
  <c r="L267"/>
  <c r="K267"/>
  <c r="R266"/>
  <c r="Q266"/>
  <c r="P266"/>
  <c r="O266"/>
  <c r="N266"/>
  <c r="M266"/>
  <c r="L266"/>
  <c r="K266"/>
  <c r="R265"/>
  <c r="Q265"/>
  <c r="P265"/>
  <c r="O265"/>
  <c r="N265"/>
  <c r="M265"/>
  <c r="L265"/>
  <c r="K265"/>
  <c r="R264"/>
  <c r="Q264"/>
  <c r="P264"/>
  <c r="O264"/>
  <c r="N264"/>
  <c r="M264"/>
  <c r="L264"/>
  <c r="K264"/>
  <c r="R263"/>
  <c r="Q263"/>
  <c r="P263"/>
  <c r="O263"/>
  <c r="N263"/>
  <c r="M263"/>
  <c r="L263"/>
  <c r="K263"/>
  <c r="R262"/>
  <c r="Q262"/>
  <c r="P262"/>
  <c r="O262"/>
  <c r="N262"/>
  <c r="M262"/>
  <c r="L262"/>
  <c r="K262"/>
  <c r="R261"/>
  <c r="Q261"/>
  <c r="P261"/>
  <c r="O261"/>
  <c r="N261"/>
  <c r="M261"/>
  <c r="L261"/>
  <c r="K261"/>
  <c r="R260"/>
  <c r="Q260"/>
  <c r="P260"/>
  <c r="O260"/>
  <c r="N260"/>
  <c r="M260"/>
  <c r="L260"/>
  <c r="K260"/>
  <c r="R259"/>
  <c r="Q259"/>
  <c r="P259"/>
  <c r="O259"/>
  <c r="N259"/>
  <c r="M259"/>
  <c r="L259"/>
  <c r="K259"/>
  <c r="R258"/>
  <c r="Q258"/>
  <c r="P258"/>
  <c r="O258"/>
  <c r="N258"/>
  <c r="M258"/>
  <c r="L258"/>
  <c r="K258"/>
  <c r="R257"/>
  <c r="Q257"/>
  <c r="P257"/>
  <c r="O257"/>
  <c r="N257"/>
  <c r="M257"/>
  <c r="L257"/>
  <c r="K257"/>
  <c r="R256"/>
  <c r="Q256"/>
  <c r="P256"/>
  <c r="O256"/>
  <c r="N256"/>
  <c r="M256"/>
  <c r="L256"/>
  <c r="K256"/>
  <c r="R255"/>
  <c r="Q255"/>
  <c r="P255"/>
  <c r="O255"/>
  <c r="N255"/>
  <c r="M255"/>
  <c r="L255"/>
  <c r="K255"/>
  <c r="R254"/>
  <c r="Q254"/>
  <c r="P254"/>
  <c r="O254"/>
  <c r="N254"/>
  <c r="M254"/>
  <c r="L254"/>
  <c r="K254"/>
  <c r="R253"/>
  <c r="Q253"/>
  <c r="P253"/>
  <c r="O253"/>
  <c r="N253"/>
  <c r="M253"/>
  <c r="L253"/>
  <c r="K253"/>
  <c r="R252"/>
  <c r="Q252"/>
  <c r="P252"/>
  <c r="O252"/>
  <c r="N252"/>
  <c r="M252"/>
  <c r="L252"/>
  <c r="K252"/>
  <c r="R251"/>
  <c r="Q251"/>
  <c r="P251"/>
  <c r="O251"/>
  <c r="N251"/>
  <c r="M251"/>
  <c r="L251"/>
  <c r="K251"/>
  <c r="R250"/>
  <c r="Q250"/>
  <c r="P250"/>
  <c r="O250"/>
  <c r="N250"/>
  <c r="M250"/>
  <c r="L250"/>
  <c r="K250"/>
  <c r="R249"/>
  <c r="Q249"/>
  <c r="P249"/>
  <c r="O249"/>
  <c r="N249"/>
  <c r="M249"/>
  <c r="L249"/>
  <c r="K249"/>
  <c r="R248"/>
  <c r="Q248"/>
  <c r="P248"/>
  <c r="O248"/>
  <c r="N248"/>
  <c r="M248"/>
  <c r="L248"/>
  <c r="K248"/>
  <c r="R247"/>
  <c r="Q247"/>
  <c r="P247"/>
  <c r="O247"/>
  <c r="N247"/>
  <c r="M247"/>
  <c r="L247"/>
  <c r="K247"/>
  <c r="R246"/>
  <c r="Q246"/>
  <c r="P246"/>
  <c r="O246"/>
  <c r="N246"/>
  <c r="M246"/>
  <c r="L246"/>
  <c r="K246"/>
  <c r="R245"/>
  <c r="Q245"/>
  <c r="P245"/>
  <c r="O245"/>
  <c r="N245"/>
  <c r="M245"/>
  <c r="L245"/>
  <c r="K245"/>
  <c r="R244"/>
  <c r="Q244"/>
  <c r="P244"/>
  <c r="O244"/>
  <c r="N244"/>
  <c r="M244"/>
  <c r="L244"/>
  <c r="K244"/>
  <c r="R243"/>
  <c r="Q243"/>
  <c r="P243"/>
  <c r="O243"/>
  <c r="N243"/>
  <c r="M243"/>
  <c r="L243"/>
  <c r="K243"/>
  <c r="R242"/>
  <c r="Q242"/>
  <c r="P242"/>
  <c r="O242"/>
  <c r="N242"/>
  <c r="M242"/>
  <c r="L242"/>
  <c r="K242"/>
  <c r="R241"/>
  <c r="Q241"/>
  <c r="P241"/>
  <c r="O241"/>
  <c r="N241"/>
  <c r="M241"/>
  <c r="L241"/>
  <c r="K241"/>
  <c r="R240"/>
  <c r="Q240"/>
  <c r="P240"/>
  <c r="O240"/>
  <c r="N240"/>
  <c r="M240"/>
  <c r="L240"/>
  <c r="K240"/>
  <c r="R239"/>
  <c r="Q239"/>
  <c r="P239"/>
  <c r="O239"/>
  <c r="N239"/>
  <c r="M239"/>
  <c r="L239"/>
  <c r="K239"/>
  <c r="R238"/>
  <c r="Q238"/>
  <c r="P238"/>
  <c r="O238"/>
  <c r="N238"/>
  <c r="M238"/>
  <c r="L238"/>
  <c r="K238"/>
  <c r="R237"/>
  <c r="Q237"/>
  <c r="P237"/>
  <c r="O237"/>
  <c r="N237"/>
  <c r="M237"/>
  <c r="L237"/>
  <c r="K237"/>
  <c r="R236"/>
  <c r="Q236"/>
  <c r="P236"/>
  <c r="O236"/>
  <c r="N236"/>
  <c r="M236"/>
  <c r="L236"/>
  <c r="K236"/>
  <c r="R235"/>
  <c r="Q235"/>
  <c r="P235"/>
  <c r="O235"/>
  <c r="N235"/>
  <c r="M235"/>
  <c r="L235"/>
  <c r="K235"/>
  <c r="R234"/>
  <c r="Q234"/>
  <c r="P234"/>
  <c r="O234"/>
  <c r="N234"/>
  <c r="M234"/>
  <c r="L234"/>
  <c r="K234"/>
  <c r="R233"/>
  <c r="Q233"/>
  <c r="P233"/>
  <c r="O233"/>
  <c r="N233"/>
  <c r="M233"/>
  <c r="L233"/>
  <c r="K233"/>
  <c r="R232"/>
  <c r="Q232"/>
  <c r="P232"/>
  <c r="O232"/>
  <c r="N232"/>
  <c r="M232"/>
  <c r="L232"/>
  <c r="K232"/>
  <c r="R231"/>
  <c r="Q231"/>
  <c r="P231"/>
  <c r="O231"/>
  <c r="N231"/>
  <c r="M231"/>
  <c r="L231"/>
  <c r="K231"/>
  <c r="R230"/>
  <c r="Q230"/>
  <c r="P230"/>
  <c r="O230"/>
  <c r="N230"/>
  <c r="M230"/>
  <c r="L230"/>
  <c r="K230"/>
  <c r="R229"/>
  <c r="Q229"/>
  <c r="P229"/>
  <c r="O229"/>
  <c r="N229"/>
  <c r="M229"/>
  <c r="L229"/>
  <c r="K229"/>
  <c r="R228"/>
  <c r="Q228"/>
  <c r="P228"/>
  <c r="O228"/>
  <c r="N228"/>
  <c r="M228"/>
  <c r="L228"/>
  <c r="K228"/>
  <c r="R227"/>
  <c r="Q227"/>
  <c r="P227"/>
  <c r="O227"/>
  <c r="N227"/>
  <c r="M227"/>
  <c r="L227"/>
  <c r="K227"/>
  <c r="R226"/>
  <c r="Q226"/>
  <c r="P226"/>
  <c r="O226"/>
  <c r="N226"/>
  <c r="M226"/>
  <c r="L226"/>
  <c r="K226"/>
  <c r="R225"/>
  <c r="Q225"/>
  <c r="P225"/>
  <c r="O225"/>
  <c r="N225"/>
  <c r="M225"/>
  <c r="L225"/>
  <c r="K225"/>
  <c r="R224"/>
  <c r="Q224"/>
  <c r="P224"/>
  <c r="O224"/>
  <c r="N224"/>
  <c r="M224"/>
  <c r="L224"/>
  <c r="K224"/>
  <c r="R223"/>
  <c r="Q223"/>
  <c r="P223"/>
  <c r="O223"/>
  <c r="N223"/>
  <c r="M223"/>
  <c r="L223"/>
  <c r="K223"/>
  <c r="R222"/>
  <c r="Q222"/>
  <c r="P222"/>
  <c r="O222"/>
  <c r="N222"/>
  <c r="M222"/>
  <c r="L222"/>
  <c r="K222"/>
  <c r="R221"/>
  <c r="Q221"/>
  <c r="P221"/>
  <c r="O221"/>
  <c r="N221"/>
  <c r="M221"/>
  <c r="L221"/>
  <c r="K221"/>
  <c r="R220"/>
  <c r="Q220"/>
  <c r="P220"/>
  <c r="O220"/>
  <c r="N220"/>
  <c r="M220"/>
  <c r="L220"/>
  <c r="K220"/>
  <c r="R219"/>
  <c r="Q219"/>
  <c r="P219"/>
  <c r="O219"/>
  <c r="N219"/>
  <c r="M219"/>
  <c r="L219"/>
  <c r="K219"/>
  <c r="R218"/>
  <c r="Q218"/>
  <c r="P218"/>
  <c r="O218"/>
  <c r="N218"/>
  <c r="M218"/>
  <c r="L218"/>
  <c r="K218"/>
  <c r="R217"/>
  <c r="Q217"/>
  <c r="P217"/>
  <c r="O217"/>
  <c r="N217"/>
  <c r="M217"/>
  <c r="L217"/>
  <c r="K217"/>
  <c r="R216"/>
  <c r="Q216"/>
  <c r="P216"/>
  <c r="O216"/>
  <c r="N216"/>
  <c r="M216"/>
  <c r="L216"/>
  <c r="K216"/>
  <c r="R215"/>
  <c r="Q215"/>
  <c r="P215"/>
  <c r="O215"/>
  <c r="N215"/>
  <c r="M215"/>
  <c r="L215"/>
  <c r="K215"/>
  <c r="R214"/>
  <c r="Q214"/>
  <c r="P214"/>
  <c r="O214"/>
  <c r="N214"/>
  <c r="M214"/>
  <c r="L214"/>
  <c r="K214"/>
  <c r="R213"/>
  <c r="Q213"/>
  <c r="P213"/>
  <c r="O213"/>
  <c r="N213"/>
  <c r="M213"/>
  <c r="L213"/>
  <c r="K213"/>
  <c r="R212"/>
  <c r="Q212"/>
  <c r="P212"/>
  <c r="O212"/>
  <c r="N212"/>
  <c r="M212"/>
  <c r="L212"/>
  <c r="K212"/>
  <c r="R211"/>
  <c r="Q211"/>
  <c r="P211"/>
  <c r="O211"/>
  <c r="N211"/>
  <c r="M211"/>
  <c r="L211"/>
  <c r="K211"/>
  <c r="R210"/>
  <c r="Q210"/>
  <c r="P210"/>
  <c r="O210"/>
  <c r="N210"/>
  <c r="M210"/>
  <c r="L210"/>
  <c r="K210"/>
  <c r="R209"/>
  <c r="Q209"/>
  <c r="P209"/>
  <c r="O209"/>
  <c r="N209"/>
  <c r="M209"/>
  <c r="L209"/>
  <c r="K209"/>
  <c r="R208"/>
  <c r="Q208"/>
  <c r="P208"/>
  <c r="O208"/>
  <c r="N208"/>
  <c r="M208"/>
  <c r="L208"/>
  <c r="K208"/>
  <c r="R207"/>
  <c r="Q207"/>
  <c r="P207"/>
  <c r="O207"/>
  <c r="N207"/>
  <c r="M207"/>
  <c r="L207"/>
  <c r="K207"/>
  <c r="R206"/>
  <c r="Q206"/>
  <c r="P206"/>
  <c r="O206"/>
  <c r="N206"/>
  <c r="M206"/>
  <c r="L206"/>
  <c r="K206"/>
  <c r="R205"/>
  <c r="Q205"/>
  <c r="P205"/>
  <c r="O205"/>
  <c r="N205"/>
  <c r="M205"/>
  <c r="L205"/>
  <c r="K205"/>
  <c r="R204"/>
  <c r="Q204"/>
  <c r="P204"/>
  <c r="O204"/>
  <c r="N204"/>
  <c r="M204"/>
  <c r="L204"/>
  <c r="K204"/>
  <c r="R203"/>
  <c r="Q203"/>
  <c r="P203"/>
  <c r="O203"/>
  <c r="N203"/>
  <c r="M203"/>
  <c r="L203"/>
  <c r="K203"/>
  <c r="R202"/>
  <c r="Q202"/>
  <c r="P202"/>
  <c r="O202"/>
  <c r="N202"/>
  <c r="M202"/>
  <c r="L202"/>
  <c r="K202"/>
  <c r="R201"/>
  <c r="Q201"/>
  <c r="P201"/>
  <c r="O201"/>
  <c r="N201"/>
  <c r="M201"/>
  <c r="L201"/>
  <c r="K201"/>
  <c r="R200"/>
  <c r="Q200"/>
  <c r="P200"/>
  <c r="O200"/>
  <c r="N200"/>
  <c r="M200"/>
  <c r="L200"/>
  <c r="K200"/>
  <c r="R199"/>
  <c r="Q199"/>
  <c r="P199"/>
  <c r="O199"/>
  <c r="N199"/>
  <c r="M199"/>
  <c r="L199"/>
  <c r="K199"/>
  <c r="R198"/>
  <c r="Q198"/>
  <c r="P198"/>
  <c r="O198"/>
  <c r="N198"/>
  <c r="M198"/>
  <c r="L198"/>
  <c r="K198"/>
  <c r="R197"/>
  <c r="Q197"/>
  <c r="P197"/>
  <c r="O197"/>
  <c r="N197"/>
  <c r="M197"/>
  <c r="L197"/>
  <c r="K197"/>
  <c r="R196"/>
  <c r="Q196"/>
  <c r="P196"/>
  <c r="O196"/>
  <c r="N196"/>
  <c r="M196"/>
  <c r="L196"/>
  <c r="K196"/>
  <c r="R195"/>
  <c r="Q195"/>
  <c r="P195"/>
  <c r="O195"/>
  <c r="N195"/>
  <c r="M195"/>
  <c r="L195"/>
  <c r="K195"/>
  <c r="R194"/>
  <c r="Q194"/>
  <c r="P194"/>
  <c r="O194"/>
  <c r="N194"/>
  <c r="M194"/>
  <c r="L194"/>
  <c r="K194"/>
  <c r="R193"/>
  <c r="Q193"/>
  <c r="P193"/>
  <c r="O193"/>
  <c r="N193"/>
  <c r="M193"/>
  <c r="L193"/>
  <c r="K193"/>
  <c r="R192"/>
  <c r="Q192"/>
  <c r="P192"/>
  <c r="O192"/>
  <c r="N192"/>
  <c r="M192"/>
  <c r="L192"/>
  <c r="K192"/>
  <c r="R191"/>
  <c r="Q191"/>
  <c r="P191"/>
  <c r="O191"/>
  <c r="N191"/>
  <c r="M191"/>
  <c r="L191"/>
  <c r="K191"/>
  <c r="R190"/>
  <c r="Q190"/>
  <c r="P190"/>
  <c r="O190"/>
  <c r="N190"/>
  <c r="M190"/>
  <c r="L190"/>
  <c r="K190"/>
  <c r="R189"/>
  <c r="Q189"/>
  <c r="P189"/>
  <c r="O189"/>
  <c r="N189"/>
  <c r="M189"/>
  <c r="L189"/>
  <c r="K189"/>
  <c r="R188"/>
  <c r="Q188"/>
  <c r="P188"/>
  <c r="O188"/>
  <c r="N188"/>
  <c r="M188"/>
  <c r="L188"/>
  <c r="K188"/>
  <c r="R187"/>
  <c r="Q187"/>
  <c r="P187"/>
  <c r="O187"/>
  <c r="N187"/>
  <c r="M187"/>
  <c r="L187"/>
  <c r="K187"/>
  <c r="R186"/>
  <c r="Q186"/>
  <c r="P186"/>
  <c r="O186"/>
  <c r="N186"/>
  <c r="M186"/>
  <c r="L186"/>
  <c r="K186"/>
  <c r="R185"/>
  <c r="Q185"/>
  <c r="P185"/>
  <c r="O185"/>
  <c r="N185"/>
  <c r="M185"/>
  <c r="L185"/>
  <c r="K185"/>
  <c r="R184"/>
  <c r="Q184"/>
  <c r="P184"/>
  <c r="O184"/>
  <c r="N184"/>
  <c r="M184"/>
  <c r="L184"/>
  <c r="K184"/>
  <c r="R183"/>
  <c r="Q183"/>
  <c r="P183"/>
  <c r="O183"/>
  <c r="N183"/>
  <c r="M183"/>
  <c r="L183"/>
  <c r="K183"/>
  <c r="R182"/>
  <c r="Q182"/>
  <c r="P182"/>
  <c r="O182"/>
  <c r="N182"/>
  <c r="M182"/>
  <c r="L182"/>
  <c r="K182"/>
  <c r="R181"/>
  <c r="Q181"/>
  <c r="P181"/>
  <c r="O181"/>
  <c r="N181"/>
  <c r="M181"/>
  <c r="L181"/>
  <c r="K181"/>
  <c r="R180"/>
  <c r="Q180"/>
  <c r="P180"/>
  <c r="O180"/>
  <c r="N180"/>
  <c r="M180"/>
  <c r="L180"/>
  <c r="K180"/>
  <c r="R179"/>
  <c r="Q179"/>
  <c r="P179"/>
  <c r="O179"/>
  <c r="N179"/>
  <c r="M179"/>
  <c r="L179"/>
  <c r="K179"/>
  <c r="R178"/>
  <c r="Q178"/>
  <c r="P178"/>
  <c r="O178"/>
  <c r="N178"/>
  <c r="M178"/>
  <c r="L178"/>
  <c r="K178"/>
  <c r="R177"/>
  <c r="Q177"/>
  <c r="P177"/>
  <c r="O177"/>
  <c r="N177"/>
  <c r="M177"/>
  <c r="L177"/>
  <c r="K177"/>
  <c r="R176"/>
  <c r="Q176"/>
  <c r="P176"/>
  <c r="O176"/>
  <c r="N176"/>
  <c r="M176"/>
  <c r="L176"/>
  <c r="K176"/>
  <c r="R175"/>
  <c r="Q175"/>
  <c r="P175"/>
  <c r="O175"/>
  <c r="N175"/>
  <c r="M175"/>
  <c r="L175"/>
  <c r="K175"/>
  <c r="R174"/>
  <c r="Q174"/>
  <c r="P174"/>
  <c r="O174"/>
  <c r="N174"/>
  <c r="M174"/>
  <c r="L174"/>
  <c r="K174"/>
  <c r="R173"/>
  <c r="Q173"/>
  <c r="P173"/>
  <c r="O173"/>
  <c r="N173"/>
  <c r="M173"/>
  <c r="L173"/>
  <c r="K173"/>
  <c r="R172"/>
  <c r="Q172"/>
  <c r="P172"/>
  <c r="O172"/>
  <c r="N172"/>
  <c r="M172"/>
  <c r="L172"/>
  <c r="K172"/>
  <c r="R171"/>
  <c r="Q171"/>
  <c r="P171"/>
  <c r="O171"/>
  <c r="N171"/>
  <c r="M171"/>
  <c r="L171"/>
  <c r="K171"/>
  <c r="R170"/>
  <c r="Q170"/>
  <c r="P170"/>
  <c r="O170"/>
  <c r="N170"/>
  <c r="M170"/>
  <c r="L170"/>
  <c r="K170"/>
  <c r="R169"/>
  <c r="Q169"/>
  <c r="P169"/>
  <c r="O169"/>
  <c r="N169"/>
  <c r="M169"/>
  <c r="L169"/>
  <c r="K169"/>
  <c r="R168"/>
  <c r="Q168"/>
  <c r="P168"/>
  <c r="O168"/>
  <c r="N168"/>
  <c r="M168"/>
  <c r="L168"/>
  <c r="K168"/>
  <c r="R167"/>
  <c r="Q167"/>
  <c r="P167"/>
  <c r="O167"/>
  <c r="N167"/>
  <c r="M167"/>
  <c r="L167"/>
  <c r="K167"/>
  <c r="R166"/>
  <c r="Q166"/>
  <c r="P166"/>
  <c r="O166"/>
  <c r="N166"/>
  <c r="M166"/>
  <c r="L166"/>
  <c r="K166"/>
  <c r="R165"/>
  <c r="Q165"/>
  <c r="P165"/>
  <c r="O165"/>
  <c r="N165"/>
  <c r="M165"/>
  <c r="L165"/>
  <c r="K165"/>
  <c r="R164"/>
  <c r="Q164"/>
  <c r="P164"/>
  <c r="O164"/>
  <c r="N164"/>
  <c r="M164"/>
  <c r="L164"/>
  <c r="K164"/>
  <c r="R163"/>
  <c r="Q163"/>
  <c r="P163"/>
  <c r="O163"/>
  <c r="N163"/>
  <c r="M163"/>
  <c r="L163"/>
  <c r="K163"/>
  <c r="R162"/>
  <c r="Q162"/>
  <c r="P162"/>
  <c r="O162"/>
  <c r="N162"/>
  <c r="M162"/>
  <c r="L162"/>
  <c r="K162"/>
  <c r="R161"/>
  <c r="Q161"/>
  <c r="P161"/>
  <c r="O161"/>
  <c r="N161"/>
  <c r="M161"/>
  <c r="L161"/>
  <c r="K161"/>
  <c r="R160"/>
  <c r="Q160"/>
  <c r="P160"/>
  <c r="O160"/>
  <c r="N160"/>
  <c r="M160"/>
  <c r="L160"/>
  <c r="K160"/>
  <c r="R159"/>
  <c r="Q159"/>
  <c r="P159"/>
  <c r="O159"/>
  <c r="N159"/>
  <c r="M159"/>
  <c r="L159"/>
  <c r="K159"/>
  <c r="R158"/>
  <c r="Q158"/>
  <c r="P158"/>
  <c r="O158"/>
  <c r="N158"/>
  <c r="M158"/>
  <c r="L158"/>
  <c r="K158"/>
  <c r="R157"/>
  <c r="Q157"/>
  <c r="P157"/>
  <c r="O157"/>
  <c r="N157"/>
  <c r="M157"/>
  <c r="L157"/>
  <c r="K157"/>
  <c r="R156"/>
  <c r="Q156"/>
  <c r="P156"/>
  <c r="O156"/>
  <c r="N156"/>
  <c r="M156"/>
  <c r="L156"/>
  <c r="K156"/>
  <c r="R155"/>
  <c r="Q155"/>
  <c r="P155"/>
  <c r="O155"/>
  <c r="N155"/>
  <c r="M155"/>
  <c r="L155"/>
  <c r="K155"/>
  <c r="R154"/>
  <c r="Q154"/>
  <c r="P154"/>
  <c r="O154"/>
  <c r="N154"/>
  <c r="M154"/>
  <c r="L154"/>
  <c r="K154"/>
  <c r="R153"/>
  <c r="Q153"/>
  <c r="P153"/>
  <c r="O153"/>
  <c r="N153"/>
  <c r="M153"/>
  <c r="L153"/>
  <c r="K153"/>
  <c r="R152"/>
  <c r="Q152"/>
  <c r="P152"/>
  <c r="O152"/>
  <c r="N152"/>
  <c r="M152"/>
  <c r="L152"/>
  <c r="K152"/>
  <c r="R151"/>
  <c r="Q151"/>
  <c r="P151"/>
  <c r="O151"/>
  <c r="N151"/>
  <c r="M151"/>
  <c r="L151"/>
  <c r="K151"/>
  <c r="R150"/>
  <c r="Q150"/>
  <c r="P150"/>
  <c r="O150"/>
  <c r="N150"/>
  <c r="M150"/>
  <c r="L150"/>
  <c r="K150"/>
  <c r="R149"/>
  <c r="Q149"/>
  <c r="P149"/>
  <c r="O149"/>
  <c r="N149"/>
  <c r="M149"/>
  <c r="L149"/>
  <c r="K149"/>
  <c r="R148"/>
  <c r="Q148"/>
  <c r="P148"/>
  <c r="O148"/>
  <c r="N148"/>
  <c r="M148"/>
  <c r="L148"/>
  <c r="K148"/>
  <c r="R147"/>
  <c r="Q147"/>
  <c r="P147"/>
  <c r="O147"/>
  <c r="N147"/>
  <c r="M147"/>
  <c r="L147"/>
  <c r="K147"/>
  <c r="R146"/>
  <c r="Q146"/>
  <c r="P146"/>
  <c r="O146"/>
  <c r="N146"/>
  <c r="M146"/>
  <c r="L146"/>
  <c r="K146"/>
  <c r="R145"/>
  <c r="Q145"/>
  <c r="P145"/>
  <c r="O145"/>
  <c r="N145"/>
  <c r="M145"/>
  <c r="L145"/>
  <c r="K145"/>
  <c r="R144"/>
  <c r="Q144"/>
  <c r="P144"/>
  <c r="O144"/>
  <c r="N144"/>
  <c r="M144"/>
  <c r="L144"/>
  <c r="K144"/>
  <c r="R143"/>
  <c r="Q143"/>
  <c r="P143"/>
  <c r="O143"/>
  <c r="N143"/>
  <c r="M143"/>
  <c r="L143"/>
  <c r="K143"/>
  <c r="R142"/>
  <c r="Q142"/>
  <c r="P142"/>
  <c r="O142"/>
  <c r="N142"/>
  <c r="M142"/>
  <c r="L142"/>
  <c r="K142"/>
  <c r="R141"/>
  <c r="Q141"/>
  <c r="P141"/>
  <c r="O141"/>
  <c r="N141"/>
  <c r="M141"/>
  <c r="L141"/>
  <c r="K141"/>
  <c r="R140"/>
  <c r="Q140"/>
  <c r="P140"/>
  <c r="O140"/>
  <c r="N140"/>
  <c r="M140"/>
  <c r="L140"/>
  <c r="K140"/>
  <c r="R139"/>
  <c r="Q139"/>
  <c r="P139"/>
  <c r="O139"/>
  <c r="N139"/>
  <c r="M139"/>
  <c r="L139"/>
  <c r="K139"/>
  <c r="R138"/>
  <c r="Q138"/>
  <c r="P138"/>
  <c r="O138"/>
  <c r="N138"/>
  <c r="M138"/>
  <c r="L138"/>
  <c r="K138"/>
  <c r="R137"/>
  <c r="Q137"/>
  <c r="P137"/>
  <c r="O137"/>
  <c r="N137"/>
  <c r="M137"/>
  <c r="L137"/>
  <c r="K137"/>
  <c r="R136"/>
  <c r="Q136"/>
  <c r="P136"/>
  <c r="O136"/>
  <c r="N136"/>
  <c r="M136"/>
  <c r="L136"/>
  <c r="K136"/>
  <c r="R135"/>
  <c r="Q135"/>
  <c r="P135"/>
  <c r="O135"/>
  <c r="N135"/>
  <c r="M135"/>
  <c r="L135"/>
  <c r="K135"/>
  <c r="R134"/>
  <c r="Q134"/>
  <c r="P134"/>
  <c r="O134"/>
  <c r="N134"/>
  <c r="M134"/>
  <c r="L134"/>
  <c r="K134"/>
  <c r="R133"/>
  <c r="Q133"/>
  <c r="P133"/>
  <c r="O133"/>
  <c r="N133"/>
  <c r="M133"/>
  <c r="L133"/>
  <c r="K133"/>
  <c r="R132"/>
  <c r="Q132"/>
  <c r="P132"/>
  <c r="O132"/>
  <c r="N132"/>
  <c r="M132"/>
  <c r="L132"/>
  <c r="K132"/>
  <c r="R131"/>
  <c r="Q131"/>
  <c r="P131"/>
  <c r="O131"/>
  <c r="N131"/>
  <c r="M131"/>
  <c r="L131"/>
  <c r="K131"/>
  <c r="R130"/>
  <c r="Q130"/>
  <c r="P130"/>
  <c r="O130"/>
  <c r="N130"/>
  <c r="M130"/>
  <c r="L130"/>
  <c r="K130"/>
  <c r="R129"/>
  <c r="Q129"/>
  <c r="P129"/>
  <c r="O129"/>
  <c r="N129"/>
  <c r="M129"/>
  <c r="L129"/>
  <c r="K129"/>
  <c r="R128"/>
  <c r="Q128"/>
  <c r="P128"/>
  <c r="O128"/>
  <c r="N128"/>
  <c r="M128"/>
  <c r="L128"/>
  <c r="K128"/>
  <c r="R127"/>
  <c r="Q127"/>
  <c r="P127"/>
  <c r="O127"/>
  <c r="N127"/>
  <c r="M127"/>
  <c r="L127"/>
  <c r="K127"/>
  <c r="R126"/>
  <c r="Q126"/>
  <c r="P126"/>
  <c r="O126"/>
  <c r="N126"/>
  <c r="M126"/>
  <c r="L126"/>
  <c r="K126"/>
  <c r="R125"/>
  <c r="Q125"/>
  <c r="P125"/>
  <c r="O125"/>
  <c r="N125"/>
  <c r="M125"/>
  <c r="L125"/>
  <c r="K125"/>
  <c r="R124"/>
  <c r="Q124"/>
  <c r="P124"/>
  <c r="O124"/>
  <c r="N124"/>
  <c r="M124"/>
  <c r="L124"/>
  <c r="K124"/>
  <c r="R123"/>
  <c r="Q123"/>
  <c r="P123"/>
  <c r="O123"/>
  <c r="N123"/>
  <c r="M123"/>
  <c r="L123"/>
  <c r="K123"/>
  <c r="R122"/>
  <c r="Q122"/>
  <c r="P122"/>
  <c r="O122"/>
  <c r="N122"/>
  <c r="M122"/>
  <c r="L122"/>
  <c r="K122"/>
  <c r="R121"/>
  <c r="Q121"/>
  <c r="P121"/>
  <c r="O121"/>
  <c r="N121"/>
  <c r="M121"/>
  <c r="L121"/>
  <c r="K121"/>
  <c r="R120"/>
  <c r="Q120"/>
  <c r="P120"/>
  <c r="O120"/>
  <c r="N120"/>
  <c r="M120"/>
  <c r="L120"/>
  <c r="K120"/>
  <c r="R119"/>
  <c r="Q119"/>
  <c r="P119"/>
  <c r="O119"/>
  <c r="N119"/>
  <c r="M119"/>
  <c r="L119"/>
  <c r="K119"/>
  <c r="R118"/>
  <c r="Q118"/>
  <c r="P118"/>
  <c r="O118"/>
  <c r="N118"/>
  <c r="M118"/>
  <c r="L118"/>
  <c r="K118"/>
  <c r="R117"/>
  <c r="Q117"/>
  <c r="P117"/>
  <c r="O117"/>
  <c r="N117"/>
  <c r="M117"/>
  <c r="L117"/>
  <c r="K117"/>
  <c r="R116"/>
  <c r="Q116"/>
  <c r="P116"/>
  <c r="O116"/>
  <c r="N116"/>
  <c r="M116"/>
  <c r="L116"/>
  <c r="K116"/>
  <c r="R115"/>
  <c r="Q115"/>
  <c r="P115"/>
  <c r="O115"/>
  <c r="N115"/>
  <c r="M115"/>
  <c r="L115"/>
  <c r="K115"/>
  <c r="R114"/>
  <c r="Q114"/>
  <c r="P114"/>
  <c r="O114"/>
  <c r="N114"/>
  <c r="M114"/>
  <c r="L114"/>
  <c r="K114"/>
  <c r="R113"/>
  <c r="Q113"/>
  <c r="P113"/>
  <c r="O113"/>
  <c r="N113"/>
  <c r="M113"/>
  <c r="L113"/>
  <c r="K113"/>
  <c r="R112"/>
  <c r="Q112"/>
  <c r="P112"/>
  <c r="O112"/>
  <c r="N112"/>
  <c r="M112"/>
  <c r="L112"/>
  <c r="K112"/>
  <c r="R111"/>
  <c r="Q111"/>
  <c r="P111"/>
  <c r="O111"/>
  <c r="N111"/>
  <c r="M111"/>
  <c r="L111"/>
  <c r="K111"/>
  <c r="R110"/>
  <c r="Q110"/>
  <c r="P110"/>
  <c r="O110"/>
  <c r="N110"/>
  <c r="M110"/>
  <c r="L110"/>
  <c r="K110"/>
  <c r="R109"/>
  <c r="Q109"/>
  <c r="P109"/>
  <c r="O109"/>
  <c r="N109"/>
  <c r="M109"/>
  <c r="L109"/>
  <c r="K109"/>
  <c r="R108"/>
  <c r="Q108"/>
  <c r="P108"/>
  <c r="O108"/>
  <c r="N108"/>
  <c r="M108"/>
  <c r="L108"/>
  <c r="K108"/>
  <c r="R107"/>
  <c r="Q107"/>
  <c r="P107"/>
  <c r="O107"/>
  <c r="N107"/>
  <c r="M107"/>
  <c r="L107"/>
  <c r="K107"/>
  <c r="R106"/>
  <c r="Q106"/>
  <c r="P106"/>
  <c r="O106"/>
  <c r="N106"/>
  <c r="M106"/>
  <c r="L106"/>
  <c r="K106"/>
  <c r="R105"/>
  <c r="Q105"/>
  <c r="P105"/>
  <c r="O105"/>
  <c r="N105"/>
  <c r="M105"/>
  <c r="L105"/>
  <c r="K105"/>
  <c r="R104"/>
  <c r="Q104"/>
  <c r="P104"/>
  <c r="O104"/>
  <c r="N104"/>
  <c r="M104"/>
  <c r="L104"/>
  <c r="K104"/>
  <c r="R103"/>
  <c r="Q103"/>
  <c r="P103"/>
  <c r="O103"/>
  <c r="N103"/>
  <c r="M103"/>
  <c r="L103"/>
  <c r="K103"/>
  <c r="R102"/>
  <c r="Q102"/>
  <c r="P102"/>
  <c r="O102"/>
  <c r="N102"/>
  <c r="M102"/>
  <c r="L102"/>
  <c r="K102"/>
  <c r="R101"/>
  <c r="Q101"/>
  <c r="P101"/>
  <c r="O101"/>
  <c r="N101"/>
  <c r="M101"/>
  <c r="L101"/>
  <c r="K101"/>
  <c r="R100"/>
  <c r="Q100"/>
  <c r="P100"/>
  <c r="O100"/>
  <c r="N100"/>
  <c r="M100"/>
  <c r="L100"/>
  <c r="K100"/>
  <c r="R99"/>
  <c r="Q99"/>
  <c r="P99"/>
  <c r="O99"/>
  <c r="N99"/>
  <c r="M99"/>
  <c r="L99"/>
  <c r="K99"/>
  <c r="R98"/>
  <c r="Q98"/>
  <c r="P98"/>
  <c r="O98"/>
  <c r="N98"/>
  <c r="M98"/>
  <c r="L98"/>
  <c r="K98"/>
  <c r="R97"/>
  <c r="Q97"/>
  <c r="P97"/>
  <c r="O97"/>
  <c r="N97"/>
  <c r="M97"/>
  <c r="L97"/>
  <c r="K97"/>
  <c r="R96"/>
  <c r="Q96"/>
  <c r="P96"/>
  <c r="O96"/>
  <c r="N96"/>
  <c r="M96"/>
  <c r="L96"/>
  <c r="K96"/>
  <c r="R95"/>
  <c r="Q95"/>
  <c r="P95"/>
  <c r="O95"/>
  <c r="N95"/>
  <c r="M95"/>
  <c r="L95"/>
  <c r="K95"/>
  <c r="R94"/>
  <c r="Q94"/>
  <c r="P94"/>
  <c r="O94"/>
  <c r="N94"/>
  <c r="M94"/>
  <c r="L94"/>
  <c r="K94"/>
  <c r="R93"/>
  <c r="Q93"/>
  <c r="P93"/>
  <c r="O93"/>
  <c r="N93"/>
  <c r="M93"/>
  <c r="L93"/>
  <c r="K93"/>
  <c r="R92"/>
  <c r="Q92"/>
  <c r="P92"/>
  <c r="O92"/>
  <c r="N92"/>
  <c r="M92"/>
  <c r="L92"/>
  <c r="K92"/>
  <c r="R91"/>
  <c r="Q91"/>
  <c r="P91"/>
  <c r="O91"/>
  <c r="N91"/>
  <c r="M91"/>
  <c r="L91"/>
  <c r="K91"/>
  <c r="R90"/>
  <c r="Q90"/>
  <c r="P90"/>
  <c r="O90"/>
  <c r="N90"/>
  <c r="M90"/>
  <c r="L90"/>
  <c r="K90"/>
  <c r="R89"/>
  <c r="Q89"/>
  <c r="P89"/>
  <c r="O89"/>
  <c r="N89"/>
  <c r="M89"/>
  <c r="L89"/>
  <c r="K89"/>
  <c r="R88"/>
  <c r="Q88"/>
  <c r="P88"/>
  <c r="O88"/>
  <c r="N88"/>
  <c r="M88"/>
  <c r="L88"/>
  <c r="K88"/>
  <c r="R87"/>
  <c r="Q87"/>
  <c r="P87"/>
  <c r="O87"/>
  <c r="N87"/>
  <c r="M87"/>
  <c r="L87"/>
  <c r="K87"/>
  <c r="R86"/>
  <c r="Q86"/>
  <c r="P86"/>
  <c r="O86"/>
  <c r="N86"/>
  <c r="M86"/>
  <c r="L86"/>
  <c r="K86"/>
  <c r="R85"/>
  <c r="Q85"/>
  <c r="P85"/>
  <c r="O85"/>
  <c r="N85"/>
  <c r="M85"/>
  <c r="L85"/>
  <c r="K85"/>
  <c r="R84"/>
  <c r="Q84"/>
  <c r="P84"/>
  <c r="O84"/>
  <c r="N84"/>
  <c r="M84"/>
  <c r="L84"/>
  <c r="K84"/>
  <c r="R83"/>
  <c r="Q83"/>
  <c r="P83"/>
  <c r="O83"/>
  <c r="N83"/>
  <c r="M83"/>
  <c r="L83"/>
  <c r="K83"/>
  <c r="R82"/>
  <c r="Q82"/>
  <c r="P82"/>
  <c r="O82"/>
  <c r="N82"/>
  <c r="M82"/>
  <c r="L82"/>
  <c r="K82"/>
  <c r="R81"/>
  <c r="Q81"/>
  <c r="P81"/>
  <c r="O81"/>
  <c r="N81"/>
  <c r="M81"/>
  <c r="L81"/>
  <c r="K81"/>
  <c r="R80"/>
  <c r="Q80"/>
  <c r="P80"/>
  <c r="O80"/>
  <c r="N80"/>
  <c r="M80"/>
  <c r="L80"/>
  <c r="K80"/>
  <c r="R79"/>
  <c r="Q79"/>
  <c r="P79"/>
  <c r="O79"/>
  <c r="N79"/>
  <c r="M79"/>
  <c r="L79"/>
  <c r="K79"/>
  <c r="R78"/>
  <c r="Q78"/>
  <c r="P78"/>
  <c r="O78"/>
  <c r="N78"/>
  <c r="M78"/>
  <c r="L78"/>
  <c r="K78"/>
  <c r="R77"/>
  <c r="Q77"/>
  <c r="P77"/>
  <c r="O77"/>
  <c r="N77"/>
  <c r="M77"/>
  <c r="L77"/>
  <c r="K77"/>
  <c r="R76"/>
  <c r="Q76"/>
  <c r="P76"/>
  <c r="O76"/>
  <c r="N76"/>
  <c r="M76"/>
  <c r="L76"/>
  <c r="K76"/>
  <c r="R75"/>
  <c r="Q75"/>
  <c r="P75"/>
  <c r="O75"/>
  <c r="N75"/>
  <c r="M75"/>
  <c r="L75"/>
  <c r="K75"/>
  <c r="R74"/>
  <c r="Q74"/>
  <c r="P74"/>
  <c r="O74"/>
  <c r="N74"/>
  <c r="M74"/>
  <c r="L74"/>
  <c r="K74"/>
  <c r="R73"/>
  <c r="Q73"/>
  <c r="P73"/>
  <c r="O73"/>
  <c r="N73"/>
  <c r="M73"/>
  <c r="L73"/>
  <c r="K73"/>
  <c r="R72"/>
  <c r="Q72"/>
  <c r="P72"/>
  <c r="O72"/>
  <c r="N72"/>
  <c r="M72"/>
  <c r="L72"/>
  <c r="K72"/>
  <c r="R71"/>
  <c r="Q71"/>
  <c r="P71"/>
  <c r="O71"/>
  <c r="N71"/>
  <c r="M71"/>
  <c r="L71"/>
  <c r="K71"/>
  <c r="R70"/>
  <c r="Q70"/>
  <c r="P70"/>
  <c r="O70"/>
  <c r="N70"/>
  <c r="M70"/>
  <c r="L70"/>
  <c r="K70"/>
  <c r="R69"/>
  <c r="Q69"/>
  <c r="P69"/>
  <c r="O69"/>
  <c r="N69"/>
  <c r="M69"/>
  <c r="L69"/>
  <c r="K69"/>
  <c r="R68"/>
  <c r="Q68"/>
  <c r="P68"/>
  <c r="O68"/>
  <c r="N68"/>
  <c r="M68"/>
  <c r="L68"/>
  <c r="K68"/>
  <c r="R67"/>
  <c r="Q67"/>
  <c r="P67"/>
  <c r="O67"/>
  <c r="N67"/>
  <c r="M67"/>
  <c r="L67"/>
  <c r="K67"/>
  <c r="R66"/>
  <c r="Q66"/>
  <c r="P66"/>
  <c r="O66"/>
  <c r="N66"/>
  <c r="M66"/>
  <c r="L66"/>
  <c r="K66"/>
  <c r="R65"/>
  <c r="Q65"/>
  <c r="P65"/>
  <c r="O65"/>
  <c r="N65"/>
  <c r="M65"/>
  <c r="L65"/>
  <c r="K65"/>
  <c r="R64"/>
  <c r="Q64"/>
  <c r="P64"/>
  <c r="O64"/>
  <c r="N64"/>
  <c r="M64"/>
  <c r="L64"/>
  <c r="K64"/>
  <c r="R63"/>
  <c r="Q63"/>
  <c r="P63"/>
  <c r="O63"/>
  <c r="N63"/>
  <c r="M63"/>
  <c r="L63"/>
  <c r="K63"/>
  <c r="R62"/>
  <c r="Q62"/>
  <c r="P62"/>
  <c r="O62"/>
  <c r="N62"/>
  <c r="M62"/>
  <c r="L62"/>
  <c r="K62"/>
  <c r="R61"/>
  <c r="Q61"/>
  <c r="P61"/>
  <c r="O61"/>
  <c r="N61"/>
  <c r="M61"/>
  <c r="L61"/>
  <c r="K61"/>
  <c r="R60"/>
  <c r="Q60"/>
  <c r="P60"/>
  <c r="O60"/>
  <c r="N60"/>
  <c r="M60"/>
  <c r="L60"/>
  <c r="K60"/>
  <c r="R59"/>
  <c r="Q59"/>
  <c r="P59"/>
  <c r="O59"/>
  <c r="N59"/>
  <c r="M59"/>
  <c r="L59"/>
  <c r="K59"/>
  <c r="R58"/>
  <c r="Q58"/>
  <c r="P58"/>
  <c r="O58"/>
  <c r="N58"/>
  <c r="M58"/>
  <c r="L58"/>
  <c r="K58"/>
  <c r="R57"/>
  <c r="Q57"/>
  <c r="P57"/>
  <c r="O57"/>
  <c r="N57"/>
  <c r="M57"/>
  <c r="L57"/>
  <c r="K57"/>
  <c r="R56"/>
  <c r="Q56"/>
  <c r="P56"/>
  <c r="O56"/>
  <c r="N56"/>
  <c r="M56"/>
  <c r="L56"/>
  <c r="K56"/>
  <c r="R55"/>
  <c r="Q55"/>
  <c r="P55"/>
  <c r="O55"/>
  <c r="N55"/>
  <c r="M55"/>
  <c r="L55"/>
  <c r="K55"/>
  <c r="R54"/>
  <c r="Q54"/>
  <c r="P54"/>
  <c r="O54"/>
  <c r="N54"/>
  <c r="M54"/>
  <c r="L54"/>
  <c r="K54"/>
  <c r="R53"/>
  <c r="Q53"/>
  <c r="P53"/>
  <c r="O53"/>
  <c r="N53"/>
  <c r="M53"/>
  <c r="L53"/>
  <c r="K53"/>
  <c r="R52"/>
  <c r="Q52"/>
  <c r="P52"/>
  <c r="O52"/>
  <c r="N52"/>
  <c r="M52"/>
  <c r="L52"/>
  <c r="K52"/>
  <c r="R51"/>
  <c r="Q51"/>
  <c r="P51"/>
  <c r="O51"/>
  <c r="N51"/>
  <c r="M51"/>
  <c r="L51"/>
  <c r="K51"/>
  <c r="R50"/>
  <c r="Q50"/>
  <c r="P50"/>
  <c r="O50"/>
  <c r="N50"/>
  <c r="M50"/>
  <c r="L50"/>
  <c r="K50"/>
  <c r="R49"/>
  <c r="Q49"/>
  <c r="P49"/>
  <c r="O49"/>
  <c r="N49"/>
  <c r="M49"/>
  <c r="L49"/>
  <c r="K49"/>
  <c r="R48"/>
  <c r="Q48"/>
  <c r="P48"/>
  <c r="O48"/>
  <c r="N48"/>
  <c r="M48"/>
  <c r="L48"/>
  <c r="K48"/>
  <c r="R47"/>
  <c r="Q47"/>
  <c r="P47"/>
  <c r="O47"/>
  <c r="N47"/>
  <c r="M47"/>
  <c r="L47"/>
  <c r="K47"/>
  <c r="R46"/>
  <c r="Q46"/>
  <c r="P46"/>
  <c r="O46"/>
  <c r="N46"/>
  <c r="M46"/>
  <c r="L46"/>
  <c r="K46"/>
  <c r="R45"/>
  <c r="Q45"/>
  <c r="P45"/>
  <c r="O45"/>
  <c r="N45"/>
  <c r="M45"/>
  <c r="L45"/>
  <c r="K45"/>
  <c r="R44"/>
  <c r="Q44"/>
  <c r="P44"/>
  <c r="O44"/>
  <c r="N44"/>
  <c r="M44"/>
  <c r="L44"/>
  <c r="K44"/>
  <c r="R43"/>
  <c r="Q43"/>
  <c r="P43"/>
  <c r="O43"/>
  <c r="N43"/>
  <c r="M43"/>
  <c r="L43"/>
  <c r="K43"/>
  <c r="R42"/>
  <c r="Q42"/>
  <c r="P42"/>
  <c r="O42"/>
  <c r="N42"/>
  <c r="M42"/>
  <c r="L42"/>
  <c r="K42"/>
  <c r="R41"/>
  <c r="Q41"/>
  <c r="P41"/>
  <c r="O41"/>
  <c r="N41"/>
  <c r="M41"/>
  <c r="L41"/>
  <c r="K41"/>
  <c r="R40"/>
  <c r="Q40"/>
  <c r="P40"/>
  <c r="O40"/>
  <c r="N40"/>
  <c r="M40"/>
  <c r="L40"/>
  <c r="K40"/>
  <c r="R39"/>
  <c r="Q39"/>
  <c r="P39"/>
  <c r="O39"/>
  <c r="N39"/>
  <c r="M39"/>
  <c r="L39"/>
  <c r="K39"/>
  <c r="R38"/>
  <c r="Q38"/>
  <c r="P38"/>
  <c r="O38"/>
  <c r="N38"/>
  <c r="M38"/>
  <c r="L38"/>
  <c r="K38"/>
  <c r="R37"/>
  <c r="Q37"/>
  <c r="P37"/>
  <c r="O37"/>
  <c r="N37"/>
  <c r="M37"/>
  <c r="L37"/>
  <c r="K37"/>
  <c r="R36"/>
  <c r="Q36"/>
  <c r="P36"/>
  <c r="O36"/>
  <c r="N36"/>
  <c r="M36"/>
  <c r="L36"/>
  <c r="K36"/>
  <c r="R35"/>
  <c r="Q35"/>
  <c r="P35"/>
  <c r="O35"/>
  <c r="N35"/>
  <c r="M35"/>
  <c r="L35"/>
  <c r="K35"/>
  <c r="R34"/>
  <c r="Q34"/>
  <c r="P34"/>
  <c r="O34"/>
  <c r="N34"/>
  <c r="M34"/>
  <c r="L34"/>
  <c r="K34"/>
  <c r="R33"/>
  <c r="Q33"/>
  <c r="P33"/>
  <c r="O33"/>
  <c r="N33"/>
  <c r="M33"/>
  <c r="L33"/>
  <c r="K33"/>
  <c r="R32"/>
  <c r="Q32"/>
  <c r="P32"/>
  <c r="O32"/>
  <c r="N32"/>
  <c r="M32"/>
  <c r="L32"/>
  <c r="K32"/>
  <c r="R31"/>
  <c r="Q31"/>
  <c r="P31"/>
  <c r="O31"/>
  <c r="N31"/>
  <c r="M31"/>
  <c r="L31"/>
  <c r="K31"/>
  <c r="R30"/>
  <c r="Q30"/>
  <c r="P30"/>
  <c r="O30"/>
  <c r="N30"/>
  <c r="M30"/>
  <c r="L30"/>
  <c r="K30"/>
  <c r="R29"/>
  <c r="Q29"/>
  <c r="P29"/>
  <c r="O29"/>
  <c r="N29"/>
  <c r="M29"/>
  <c r="L29"/>
  <c r="K29"/>
  <c r="R28"/>
  <c r="Q28"/>
  <c r="P28"/>
  <c r="O28"/>
  <c r="N28"/>
  <c r="M28"/>
  <c r="L28"/>
  <c r="K28"/>
  <c r="R27"/>
  <c r="Q27"/>
  <c r="P27"/>
  <c r="O27"/>
  <c r="N27"/>
  <c r="M27"/>
  <c r="L27"/>
  <c r="K27"/>
  <c r="R26"/>
  <c r="Q26"/>
  <c r="P26"/>
  <c r="O26"/>
  <c r="N26"/>
  <c r="M26"/>
  <c r="L26"/>
  <c r="K26"/>
  <c r="R25"/>
  <c r="Q25"/>
  <c r="P25"/>
  <c r="O25"/>
  <c r="N25"/>
  <c r="M25"/>
  <c r="L25"/>
  <c r="K25"/>
  <c r="R24"/>
  <c r="Q24"/>
  <c r="P24"/>
  <c r="O24"/>
  <c r="N24"/>
  <c r="M24"/>
  <c r="L24"/>
  <c r="K24"/>
  <c r="R23"/>
  <c r="Q23"/>
  <c r="P23"/>
  <c r="O23"/>
  <c r="N23"/>
  <c r="M23"/>
  <c r="L23"/>
  <c r="K23"/>
  <c r="R22"/>
  <c r="Q22"/>
  <c r="P22"/>
  <c r="O22"/>
  <c r="N22"/>
  <c r="M22"/>
  <c r="L22"/>
  <c r="K22"/>
  <c r="R21"/>
  <c r="Q21"/>
  <c r="P21"/>
  <c r="O21"/>
  <c r="N21"/>
  <c r="M21"/>
  <c r="L21"/>
  <c r="K21"/>
  <c r="R20"/>
  <c r="Q20"/>
  <c r="P20"/>
  <c r="O20"/>
  <c r="N20"/>
  <c r="M20"/>
  <c r="L20"/>
  <c r="K20"/>
  <c r="R19"/>
  <c r="Q19"/>
  <c r="P19"/>
  <c r="O19"/>
  <c r="N19"/>
  <c r="M19"/>
  <c r="L19"/>
  <c r="K19"/>
  <c r="R18"/>
  <c r="Q18"/>
  <c r="P18"/>
  <c r="O18"/>
  <c r="N18"/>
  <c r="M18"/>
  <c r="L18"/>
  <c r="K18"/>
  <c r="R17"/>
  <c r="Q17"/>
  <c r="P17"/>
  <c r="O17"/>
  <c r="N17"/>
  <c r="M17"/>
  <c r="L17"/>
  <c r="K17"/>
  <c r="R16"/>
  <c r="Q16"/>
  <c r="P16"/>
  <c r="O16"/>
  <c r="N16"/>
  <c r="M16"/>
  <c r="L16"/>
  <c r="K16"/>
  <c r="R15"/>
  <c r="Q15"/>
  <c r="P15"/>
  <c r="O15"/>
  <c r="N15"/>
  <c r="M15"/>
  <c r="L15"/>
  <c r="K15"/>
  <c r="R14"/>
  <c r="Q14"/>
  <c r="P14"/>
  <c r="O14"/>
  <c r="N14"/>
  <c r="M14"/>
  <c r="L14"/>
  <c r="K14"/>
  <c r="R13"/>
  <c r="Q13"/>
  <c r="P13"/>
  <c r="O13"/>
  <c r="N13"/>
  <c r="M13"/>
  <c r="L13"/>
  <c r="K13"/>
  <c r="R12"/>
  <c r="Q12"/>
  <c r="P12"/>
  <c r="O12"/>
  <c r="N12"/>
  <c r="M12"/>
  <c r="L12"/>
  <c r="K12"/>
  <c r="R11"/>
  <c r="Q11"/>
  <c r="P11"/>
  <c r="O11"/>
  <c r="N11"/>
  <c r="M11"/>
  <c r="L11"/>
  <c r="K11"/>
  <c r="R10"/>
  <c r="Q10"/>
  <c r="P10"/>
  <c r="O10"/>
  <c r="N10"/>
  <c r="M10"/>
  <c r="L10"/>
  <c r="K10"/>
  <c r="R9"/>
  <c r="Q9"/>
  <c r="P9"/>
  <c r="O9"/>
  <c r="N9"/>
  <c r="M9"/>
  <c r="L9"/>
  <c r="K9"/>
  <c r="K11" i="5"/>
  <c r="F1" i="13"/>
  <c r="H37" l="1"/>
  <c r="H36"/>
  <c r="H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1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38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2"/>
  <c r="F3"/>
  <c r="F4"/>
  <c r="F5"/>
  <c r="F6"/>
  <c r="F7"/>
  <c r="F8"/>
  <c r="F9"/>
  <c r="F10"/>
  <c r="F11"/>
  <c r="F12"/>
  <c r="F13"/>
  <c r="F14"/>
  <c r="AQ12" i="5" l="1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7"/>
  <c r="AQ108"/>
  <c r="AQ109"/>
  <c r="AQ110"/>
  <c r="AQ111"/>
  <c r="AQ112"/>
  <c r="AQ113"/>
  <c r="AQ114"/>
  <c r="AQ115"/>
  <c r="AQ116"/>
  <c r="AQ117"/>
  <c r="AQ118"/>
  <c r="AQ119"/>
  <c r="AQ120"/>
  <c r="AQ121"/>
  <c r="AQ122"/>
  <c r="AQ123"/>
  <c r="AQ124"/>
  <c r="AQ125"/>
  <c r="AQ126"/>
  <c r="AQ127"/>
  <c r="AQ128"/>
  <c r="AQ129"/>
  <c r="AQ130"/>
  <c r="AQ131"/>
  <c r="AQ132"/>
  <c r="AQ133"/>
  <c r="AQ134"/>
  <c r="AQ135"/>
  <c r="AQ136"/>
  <c r="AQ137"/>
  <c r="AQ138"/>
  <c r="AQ139"/>
  <c r="AQ140"/>
  <c r="AQ141"/>
  <c r="AQ142"/>
  <c r="AQ143"/>
  <c r="AQ144"/>
  <c r="AQ145"/>
  <c r="AQ146"/>
  <c r="AQ147"/>
  <c r="AQ148"/>
  <c r="AQ149"/>
  <c r="AQ150"/>
  <c r="AQ151"/>
  <c r="AQ152"/>
  <c r="AQ153"/>
  <c r="AQ154"/>
  <c r="AQ155"/>
  <c r="AQ156"/>
  <c r="AQ157"/>
  <c r="AQ158"/>
  <c r="AQ159"/>
  <c r="AQ160"/>
  <c r="AQ161"/>
  <c r="AQ162"/>
  <c r="AQ163"/>
  <c r="AQ164"/>
  <c r="AQ165"/>
  <c r="AQ166"/>
  <c r="AQ167"/>
  <c r="AQ168"/>
  <c r="AQ169"/>
  <c r="AQ170"/>
  <c r="AQ171"/>
  <c r="AQ172"/>
  <c r="AQ173"/>
  <c r="AQ174"/>
  <c r="AQ175"/>
  <c r="AQ176"/>
  <c r="AQ177"/>
  <c r="AQ178"/>
  <c r="AQ179"/>
  <c r="AQ180"/>
  <c r="AQ181"/>
  <c r="AQ182"/>
  <c r="AQ183"/>
  <c r="AQ184"/>
  <c r="AQ185"/>
  <c r="AQ186"/>
  <c r="AQ187"/>
  <c r="AQ188"/>
  <c r="AQ189"/>
  <c r="AQ190"/>
  <c r="AQ191"/>
  <c r="AQ192"/>
  <c r="AQ193"/>
  <c r="AQ194"/>
  <c r="AQ195"/>
  <c r="AQ196"/>
  <c r="AQ197"/>
  <c r="AQ198"/>
  <c r="AQ199"/>
  <c r="AQ200"/>
  <c r="AQ201"/>
  <c r="AQ202"/>
  <c r="AQ203"/>
  <c r="AQ204"/>
  <c r="AQ205"/>
  <c r="AQ206"/>
  <c r="AQ207"/>
  <c r="AQ208"/>
  <c r="AQ209"/>
  <c r="AQ210"/>
  <c r="AQ211"/>
  <c r="AQ212"/>
  <c r="AQ213"/>
  <c r="AQ214"/>
  <c r="AQ215"/>
  <c r="AQ216"/>
  <c r="AQ217"/>
  <c r="AQ218"/>
  <c r="AQ219"/>
  <c r="AQ220"/>
  <c r="AQ221"/>
  <c r="AQ222"/>
  <c r="AQ223"/>
  <c r="AQ224"/>
  <c r="AQ225"/>
  <c r="AQ226"/>
  <c r="AQ227"/>
  <c r="AQ228"/>
  <c r="AQ229"/>
  <c r="AQ230"/>
  <c r="AQ231"/>
  <c r="AQ232"/>
  <c r="AQ233"/>
  <c r="AQ234"/>
  <c r="AQ235"/>
  <c r="AQ236"/>
  <c r="AQ237"/>
  <c r="AQ238"/>
  <c r="AQ239"/>
  <c r="AQ240"/>
  <c r="AQ241"/>
  <c r="AQ242"/>
  <c r="AQ243"/>
  <c r="AQ244"/>
  <c r="AQ245"/>
  <c r="AQ246"/>
  <c r="AQ247"/>
  <c r="AQ248"/>
  <c r="AQ249"/>
  <c r="AQ250"/>
  <c r="AQ251"/>
  <c r="AQ252"/>
  <c r="AQ253"/>
  <c r="AQ254"/>
  <c r="AQ255"/>
  <c r="AQ256"/>
  <c r="AQ257"/>
  <c r="AQ258"/>
  <c r="AQ259"/>
  <c r="AQ260"/>
  <c r="AQ261"/>
  <c r="AQ262"/>
  <c r="AQ263"/>
  <c r="AQ264"/>
  <c r="AQ265"/>
  <c r="AQ266"/>
  <c r="AQ267"/>
  <c r="AQ268"/>
  <c r="AQ269"/>
  <c r="AQ270"/>
  <c r="AQ271"/>
  <c r="AQ272"/>
  <c r="AQ273"/>
  <c r="AQ274"/>
  <c r="AQ275"/>
  <c r="AQ276"/>
  <c r="AQ277"/>
  <c r="AQ278"/>
  <c r="AQ279"/>
  <c r="AQ280"/>
  <c r="AQ281"/>
  <c r="AQ282"/>
  <c r="AQ283"/>
  <c r="AQ284"/>
  <c r="AQ285"/>
  <c r="AQ286"/>
  <c r="AQ287"/>
  <c r="AQ288"/>
  <c r="AQ289"/>
  <c r="AQ290"/>
  <c r="AQ291"/>
  <c r="AQ292"/>
  <c r="AQ293"/>
  <c r="AQ294"/>
  <c r="AQ295"/>
  <c r="AQ296"/>
  <c r="AQ297"/>
  <c r="AQ298"/>
  <c r="AQ299"/>
  <c r="AQ300"/>
  <c r="AQ301"/>
  <c r="AQ302"/>
  <c r="AQ303"/>
  <c r="AQ304"/>
  <c r="AQ305"/>
  <c r="AQ306"/>
  <c r="AQ307"/>
  <c r="AQ308"/>
  <c r="AQ309"/>
  <c r="AQ310"/>
  <c r="AQ311"/>
  <c r="AQ312"/>
  <c r="AQ313"/>
  <c r="AQ314"/>
  <c r="AQ315"/>
  <c r="AQ316"/>
  <c r="AQ317"/>
  <c r="AQ318"/>
  <c r="AQ319"/>
  <c r="AQ320"/>
  <c r="AQ321"/>
  <c r="AQ322"/>
  <c r="AQ323"/>
  <c r="AQ324"/>
  <c r="AQ325"/>
  <c r="AQ326"/>
  <c r="AQ327"/>
  <c r="AQ328"/>
  <c r="AQ329"/>
  <c r="AQ330"/>
  <c r="AQ331"/>
  <c r="AQ332"/>
  <c r="AQ333"/>
  <c r="AQ334"/>
  <c r="AQ335"/>
  <c r="AQ336"/>
  <c r="AQ337"/>
  <c r="AQ338"/>
  <c r="AQ339"/>
  <c r="AQ340"/>
  <c r="AQ341"/>
  <c r="AQ342"/>
  <c r="AQ343"/>
  <c r="AQ344"/>
  <c r="AQ345"/>
  <c r="AQ346"/>
  <c r="AQ347"/>
  <c r="AQ348"/>
  <c r="AQ349"/>
  <c r="AQ350"/>
  <c r="AQ351"/>
  <c r="AQ352"/>
  <c r="AQ353"/>
  <c r="AQ354"/>
  <c r="AQ355"/>
  <c r="AQ356"/>
  <c r="AQ357"/>
  <c r="AQ358"/>
  <c r="AQ359"/>
  <c r="AQ360"/>
  <c r="AQ361"/>
  <c r="AQ362"/>
  <c r="AQ363"/>
  <c r="AQ364"/>
  <c r="AQ365"/>
  <c r="AQ366"/>
  <c r="AQ367"/>
  <c r="AQ368"/>
  <c r="AQ369"/>
  <c r="AQ370"/>
  <c r="AQ371"/>
  <c r="AQ372"/>
  <c r="AQ373"/>
  <c r="AQ374"/>
  <c r="AQ375"/>
  <c r="AQ376"/>
  <c r="AQ377"/>
  <c r="AQ378"/>
  <c r="AQ379"/>
  <c r="AQ380"/>
  <c r="AQ381"/>
  <c r="AQ382"/>
  <c r="AQ383"/>
  <c r="AQ384"/>
  <c r="AQ385"/>
  <c r="AQ386"/>
  <c r="AQ387"/>
  <c r="AQ388"/>
  <c r="AQ389"/>
  <c r="AQ390"/>
  <c r="AQ391"/>
  <c r="AQ392"/>
  <c r="AQ393"/>
  <c r="AQ394"/>
  <c r="AQ395"/>
  <c r="AQ396"/>
  <c r="AQ397"/>
  <c r="AQ398"/>
  <c r="AQ399"/>
  <c r="AQ400"/>
  <c r="AQ401"/>
  <c r="AQ402"/>
  <c r="AQ403"/>
  <c r="AQ404"/>
  <c r="AQ405"/>
  <c r="AQ406"/>
  <c r="AQ407"/>
  <c r="AQ408"/>
  <c r="AQ409"/>
  <c r="AQ410"/>
  <c r="AQ411"/>
  <c r="AQ412"/>
  <c r="AQ413"/>
  <c r="AQ414"/>
  <c r="AQ415"/>
  <c r="AQ416"/>
  <c r="AQ417"/>
  <c r="AQ418"/>
  <c r="AQ419"/>
  <c r="AQ420"/>
  <c r="AQ421"/>
  <c r="AQ422"/>
  <c r="AQ423"/>
  <c r="AQ424"/>
  <c r="AQ425"/>
  <c r="AQ426"/>
  <c r="AQ427"/>
  <c r="AQ428"/>
  <c r="AQ429"/>
  <c r="AQ430"/>
  <c r="AQ431"/>
  <c r="AQ432"/>
  <c r="AQ433"/>
  <c r="AQ434"/>
  <c r="AQ435"/>
  <c r="AQ436"/>
  <c r="AQ437"/>
  <c r="AQ438"/>
  <c r="AQ439"/>
  <c r="AQ440"/>
  <c r="AQ441"/>
  <c r="AQ442"/>
  <c r="AQ443"/>
  <c r="AQ444"/>
  <c r="AQ445"/>
  <c r="AQ446"/>
  <c r="AQ447"/>
  <c r="AQ448"/>
  <c r="AQ449"/>
  <c r="AQ450"/>
  <c r="AQ451"/>
  <c r="AQ452"/>
  <c r="AQ453"/>
  <c r="AQ454"/>
  <c r="AQ455"/>
  <c r="AQ456"/>
  <c r="AQ457"/>
  <c r="AQ458"/>
  <c r="AQ459"/>
  <c r="AQ460"/>
  <c r="AQ461"/>
  <c r="AQ462"/>
  <c r="AQ463"/>
  <c r="AQ464"/>
  <c r="AQ465"/>
  <c r="AQ466"/>
  <c r="AQ467"/>
  <c r="AQ468"/>
  <c r="AQ469"/>
  <c r="AQ470"/>
  <c r="AQ471"/>
  <c r="AQ472"/>
  <c r="AQ473"/>
  <c r="AQ474"/>
  <c r="AQ475"/>
  <c r="AQ476"/>
  <c r="AQ477"/>
  <c r="AQ478"/>
  <c r="AQ479"/>
  <c r="AQ480"/>
  <c r="AQ481"/>
  <c r="AQ482"/>
  <c r="AQ483"/>
  <c r="AQ484"/>
  <c r="AQ485"/>
  <c r="AQ486"/>
  <c r="AQ487"/>
  <c r="AQ488"/>
  <c r="AQ489"/>
  <c r="AQ490"/>
  <c r="AQ491"/>
  <c r="AQ492"/>
  <c r="AQ493"/>
  <c r="AQ494"/>
  <c r="AQ495"/>
  <c r="AQ496"/>
  <c r="AQ497"/>
  <c r="AQ498"/>
  <c r="AQ499"/>
  <c r="AQ500"/>
  <c r="AQ501"/>
  <c r="AQ502"/>
  <c r="AQ503"/>
  <c r="AQ504"/>
  <c r="AQ505"/>
  <c r="AQ506"/>
  <c r="AQ507"/>
  <c r="AQ508"/>
  <c r="AQ509"/>
  <c r="AQ510"/>
  <c r="AQ511"/>
  <c r="AQ512"/>
  <c r="AQ513"/>
  <c r="AQ514"/>
  <c r="AQ515"/>
  <c r="AQ516"/>
  <c r="AQ517"/>
  <c r="AQ518"/>
  <c r="AQ519"/>
  <c r="AQ520"/>
  <c r="AQ521"/>
  <c r="AQ522"/>
  <c r="AQ523"/>
  <c r="AQ524"/>
  <c r="AQ525"/>
  <c r="AQ526"/>
  <c r="AQ527"/>
  <c r="AQ528"/>
  <c r="AQ529"/>
  <c r="AQ530"/>
  <c r="AQ531"/>
  <c r="AQ532"/>
  <c r="AQ533"/>
  <c r="AQ534"/>
  <c r="AQ535"/>
  <c r="AQ536"/>
  <c r="AQ537"/>
  <c r="AQ538"/>
  <c r="AQ539"/>
  <c r="AQ540"/>
  <c r="AQ541"/>
  <c r="AQ542"/>
  <c r="AQ543"/>
  <c r="AQ544"/>
  <c r="AQ545"/>
  <c r="AQ546"/>
  <c r="AQ547"/>
  <c r="AQ548"/>
  <c r="AQ549"/>
  <c r="AQ550"/>
  <c r="AQ551"/>
  <c r="AQ552"/>
  <c r="AQ553"/>
  <c r="AQ554"/>
  <c r="AQ555"/>
  <c r="AQ556"/>
  <c r="AQ557"/>
  <c r="AQ558"/>
  <c r="AQ559"/>
  <c r="AQ560"/>
  <c r="AQ561"/>
  <c r="AQ562"/>
  <c r="AQ563"/>
  <c r="AQ564"/>
  <c r="AQ565"/>
  <c r="AQ566"/>
  <c r="AQ567"/>
  <c r="AQ568"/>
  <c r="AQ569"/>
  <c r="AQ570"/>
  <c r="AQ571"/>
  <c r="AQ572"/>
  <c r="AQ573"/>
  <c r="AQ574"/>
  <c r="AQ575"/>
  <c r="AQ576"/>
  <c r="AQ577"/>
  <c r="AQ578"/>
  <c r="AQ579"/>
  <c r="AQ580"/>
  <c r="AQ581"/>
  <c r="AQ582"/>
  <c r="AQ583"/>
  <c r="AQ584"/>
  <c r="AQ585"/>
  <c r="AQ586"/>
  <c r="AQ587"/>
  <c r="AQ588"/>
  <c r="AQ589"/>
  <c r="AQ590"/>
  <c r="AQ591"/>
  <c r="AQ592"/>
  <c r="AQ593"/>
  <c r="AQ594"/>
  <c r="AQ595"/>
  <c r="AQ596"/>
  <c r="AQ597"/>
  <c r="AQ598"/>
  <c r="AQ599"/>
  <c r="AQ600"/>
  <c r="AQ601"/>
  <c r="AQ602"/>
  <c r="AQ603"/>
  <c r="AQ604"/>
  <c r="AQ605"/>
  <c r="AQ606"/>
  <c r="AQ607"/>
  <c r="AQ608"/>
  <c r="AQ609"/>
  <c r="AQ610"/>
  <c r="AQ611"/>
  <c r="AQ612"/>
  <c r="AQ613"/>
  <c r="AQ614"/>
  <c r="AQ615"/>
  <c r="AQ616"/>
  <c r="AQ617"/>
  <c r="AQ618"/>
  <c r="AQ619"/>
  <c r="AQ620"/>
  <c r="AQ621"/>
  <c r="AQ622"/>
  <c r="AQ623"/>
  <c r="AQ624"/>
  <c r="AQ625"/>
  <c r="AQ626"/>
  <c r="AQ627"/>
  <c r="AQ628"/>
  <c r="AQ629"/>
  <c r="AQ630"/>
  <c r="AQ631"/>
  <c r="AQ632"/>
  <c r="AQ633"/>
  <c r="AQ634"/>
  <c r="AQ635"/>
  <c r="AQ636"/>
  <c r="AQ637"/>
  <c r="AQ638"/>
  <c r="AQ639"/>
  <c r="AQ640"/>
  <c r="AQ641"/>
  <c r="AQ642"/>
  <c r="AQ643"/>
  <c r="AQ644"/>
  <c r="AQ645"/>
  <c r="AQ646"/>
  <c r="AQ647"/>
  <c r="AQ648"/>
  <c r="AQ649"/>
  <c r="AQ650"/>
  <c r="AQ651"/>
  <c r="AQ652"/>
  <c r="AQ653"/>
  <c r="AQ654"/>
  <c r="AQ655"/>
  <c r="AQ656"/>
  <c r="AQ657"/>
  <c r="AQ658"/>
  <c r="AQ659"/>
  <c r="AQ660"/>
  <c r="AQ661"/>
  <c r="AQ662"/>
  <c r="AQ663"/>
  <c r="AQ664"/>
  <c r="AQ665"/>
  <c r="AQ666"/>
  <c r="AQ667"/>
  <c r="AQ668"/>
  <c r="AQ669"/>
  <c r="AQ670"/>
  <c r="AQ671"/>
  <c r="AQ672"/>
  <c r="AQ673"/>
  <c r="AQ674"/>
  <c r="AQ675"/>
  <c r="AQ676"/>
  <c r="AQ677"/>
  <c r="AQ678"/>
  <c r="AQ679"/>
  <c r="AQ680"/>
  <c r="AQ681"/>
  <c r="AQ682"/>
  <c r="AQ683"/>
  <c r="AQ684"/>
  <c r="AQ685"/>
  <c r="AQ686"/>
  <c r="AQ687"/>
  <c r="AQ688"/>
  <c r="AQ689"/>
  <c r="AQ690"/>
  <c r="AQ691"/>
  <c r="AQ692"/>
  <c r="AQ693"/>
  <c r="AQ694"/>
  <c r="AQ695"/>
  <c r="AQ696"/>
  <c r="AQ697"/>
  <c r="AQ698"/>
  <c r="AQ699"/>
  <c r="AQ700"/>
  <c r="AQ701"/>
  <c r="AQ702"/>
  <c r="AQ703"/>
  <c r="AQ704"/>
  <c r="AQ705"/>
  <c r="AQ706"/>
  <c r="AQ707"/>
  <c r="AQ708"/>
  <c r="AQ709"/>
  <c r="AQ710"/>
  <c r="AQ711"/>
  <c r="AQ712"/>
  <c r="AQ713"/>
  <c r="AQ714"/>
  <c r="AQ715"/>
  <c r="AQ716"/>
  <c r="AQ717"/>
  <c r="AQ718"/>
  <c r="AQ719"/>
  <c r="AQ720"/>
  <c r="AQ721"/>
  <c r="AQ722"/>
  <c r="AQ723"/>
  <c r="AQ724"/>
  <c r="AQ725"/>
  <c r="AQ726"/>
  <c r="AQ727"/>
  <c r="AQ728"/>
  <c r="AQ729"/>
  <c r="AQ730"/>
  <c r="AQ731"/>
  <c r="AQ732"/>
  <c r="AQ733"/>
  <c r="AQ734"/>
  <c r="AQ735"/>
  <c r="AQ736"/>
  <c r="AQ737"/>
  <c r="AQ738"/>
  <c r="AQ739"/>
  <c r="AQ740"/>
  <c r="AQ741"/>
  <c r="AQ742"/>
  <c r="AQ743"/>
  <c r="AQ744"/>
  <c r="AQ745"/>
  <c r="AQ746"/>
  <c r="AQ747"/>
  <c r="AQ748"/>
  <c r="AQ749"/>
  <c r="AQ750"/>
  <c r="AQ751"/>
  <c r="AQ752"/>
  <c r="AQ753"/>
  <c r="AQ754"/>
  <c r="AQ755"/>
  <c r="AQ756"/>
  <c r="AQ757"/>
  <c r="AQ758"/>
  <c r="AQ759"/>
  <c r="AQ760"/>
  <c r="AQ761"/>
  <c r="AQ762"/>
  <c r="AQ763"/>
  <c r="AQ764"/>
  <c r="AQ765"/>
  <c r="AQ766"/>
  <c r="AQ767"/>
  <c r="AQ768"/>
  <c r="AQ769"/>
  <c r="AQ770"/>
  <c r="AQ771"/>
  <c r="AQ772"/>
  <c r="AQ773"/>
  <c r="AQ774"/>
  <c r="AQ775"/>
  <c r="AQ776"/>
  <c r="AQ777"/>
  <c r="AQ778"/>
  <c r="AQ779"/>
  <c r="AQ780"/>
  <c r="AQ781"/>
  <c r="AQ782"/>
  <c r="AQ783"/>
  <c r="AQ784"/>
  <c r="AQ785"/>
  <c r="AQ786"/>
  <c r="AQ787"/>
  <c r="AQ788"/>
  <c r="AQ789"/>
  <c r="AQ790"/>
  <c r="AQ791"/>
  <c r="AQ792"/>
  <c r="AQ793"/>
  <c r="AQ794"/>
  <c r="AQ795"/>
  <c r="AQ796"/>
  <c r="AQ797"/>
  <c r="AQ798"/>
  <c r="AQ799"/>
  <c r="AQ800"/>
  <c r="AQ801"/>
  <c r="AQ802"/>
  <c r="AQ803"/>
  <c r="AQ11"/>
  <c r="X803" l="1"/>
  <c r="W803"/>
  <c r="V803"/>
  <c r="U803"/>
  <c r="T803"/>
  <c r="S803"/>
  <c r="R803"/>
  <c r="Q803"/>
  <c r="P803"/>
  <c r="O803"/>
  <c r="N803"/>
  <c r="M803"/>
  <c r="L803"/>
  <c r="K803"/>
  <c r="X802"/>
  <c r="W802"/>
  <c r="V802"/>
  <c r="U802"/>
  <c r="T802"/>
  <c r="S802"/>
  <c r="R802"/>
  <c r="Q802"/>
  <c r="P802"/>
  <c r="O802"/>
  <c r="N802"/>
  <c r="M802"/>
  <c r="L802"/>
  <c r="K802"/>
  <c r="X801"/>
  <c r="W801"/>
  <c r="V801"/>
  <c r="U801"/>
  <c r="T801"/>
  <c r="S801"/>
  <c r="R801"/>
  <c r="Q801"/>
  <c r="P801"/>
  <c r="O801"/>
  <c r="N801"/>
  <c r="M801"/>
  <c r="L801"/>
  <c r="K801"/>
  <c r="X800"/>
  <c r="W800"/>
  <c r="V800"/>
  <c r="U800"/>
  <c r="T800"/>
  <c r="S800"/>
  <c r="R800"/>
  <c r="Q800"/>
  <c r="P800"/>
  <c r="O800"/>
  <c r="N800"/>
  <c r="M800"/>
  <c r="L800"/>
  <c r="K800"/>
  <c r="X799"/>
  <c r="W799"/>
  <c r="V799"/>
  <c r="U799"/>
  <c r="T799"/>
  <c r="S799"/>
  <c r="R799"/>
  <c r="Q799"/>
  <c r="P799"/>
  <c r="O799"/>
  <c r="N799"/>
  <c r="M799"/>
  <c r="L799"/>
  <c r="K799"/>
  <c r="X798"/>
  <c r="W798"/>
  <c r="V798"/>
  <c r="U798"/>
  <c r="T798"/>
  <c r="S798"/>
  <c r="R798"/>
  <c r="Q798"/>
  <c r="P798"/>
  <c r="O798"/>
  <c r="N798"/>
  <c r="M798"/>
  <c r="L798"/>
  <c r="K798"/>
  <c r="X797"/>
  <c r="W797"/>
  <c r="V797"/>
  <c r="U797"/>
  <c r="T797"/>
  <c r="S797"/>
  <c r="R797"/>
  <c r="Q797"/>
  <c r="P797"/>
  <c r="O797"/>
  <c r="N797"/>
  <c r="M797"/>
  <c r="L797"/>
  <c r="K797"/>
  <c r="X796"/>
  <c r="W796"/>
  <c r="V796"/>
  <c r="U796"/>
  <c r="T796"/>
  <c r="S796"/>
  <c r="R796"/>
  <c r="Q796"/>
  <c r="P796"/>
  <c r="O796"/>
  <c r="N796"/>
  <c r="M796"/>
  <c r="L796"/>
  <c r="K796"/>
  <c r="X795"/>
  <c r="W795"/>
  <c r="V795"/>
  <c r="U795"/>
  <c r="T795"/>
  <c r="S795"/>
  <c r="R795"/>
  <c r="Q795"/>
  <c r="P795"/>
  <c r="O795"/>
  <c r="N795"/>
  <c r="M795"/>
  <c r="L795"/>
  <c r="K795"/>
  <c r="X794"/>
  <c r="W794"/>
  <c r="V794"/>
  <c r="U794"/>
  <c r="T794"/>
  <c r="S794"/>
  <c r="R794"/>
  <c r="Q794"/>
  <c r="P794"/>
  <c r="O794"/>
  <c r="N794"/>
  <c r="M794"/>
  <c r="L794"/>
  <c r="K794"/>
  <c r="X793"/>
  <c r="W793"/>
  <c r="V793"/>
  <c r="U793"/>
  <c r="T793"/>
  <c r="S793"/>
  <c r="R793"/>
  <c r="Q793"/>
  <c r="P793"/>
  <c r="O793"/>
  <c r="N793"/>
  <c r="M793"/>
  <c r="L793"/>
  <c r="K793"/>
  <c r="X792"/>
  <c r="W792"/>
  <c r="V792"/>
  <c r="U792"/>
  <c r="T792"/>
  <c r="S792"/>
  <c r="R792"/>
  <c r="Q792"/>
  <c r="P792"/>
  <c r="O792"/>
  <c r="N792"/>
  <c r="M792"/>
  <c r="L792"/>
  <c r="K792"/>
  <c r="X791"/>
  <c r="W791"/>
  <c r="V791"/>
  <c r="U791"/>
  <c r="T791"/>
  <c r="S791"/>
  <c r="R791"/>
  <c r="Q791"/>
  <c r="P791"/>
  <c r="O791"/>
  <c r="N791"/>
  <c r="M791"/>
  <c r="L791"/>
  <c r="K791"/>
  <c r="X790"/>
  <c r="W790"/>
  <c r="V790"/>
  <c r="U790"/>
  <c r="T790"/>
  <c r="S790"/>
  <c r="R790"/>
  <c r="Q790"/>
  <c r="P790"/>
  <c r="O790"/>
  <c r="N790"/>
  <c r="M790"/>
  <c r="L790"/>
  <c r="K790"/>
  <c r="X789"/>
  <c r="W789"/>
  <c r="V789"/>
  <c r="U789"/>
  <c r="T789"/>
  <c r="S789"/>
  <c r="R789"/>
  <c r="Q789"/>
  <c r="P789"/>
  <c r="O789"/>
  <c r="N789"/>
  <c r="M789"/>
  <c r="L789"/>
  <c r="K789"/>
  <c r="X788"/>
  <c r="W788"/>
  <c r="V788"/>
  <c r="U788"/>
  <c r="T788"/>
  <c r="S788"/>
  <c r="R788"/>
  <c r="Q788"/>
  <c r="P788"/>
  <c r="O788"/>
  <c r="N788"/>
  <c r="M788"/>
  <c r="L788"/>
  <c r="K788"/>
  <c r="X787"/>
  <c r="W787"/>
  <c r="V787"/>
  <c r="U787"/>
  <c r="T787"/>
  <c r="S787"/>
  <c r="R787"/>
  <c r="Q787"/>
  <c r="P787"/>
  <c r="O787"/>
  <c r="N787"/>
  <c r="M787"/>
  <c r="L787"/>
  <c r="K787"/>
  <c r="X786"/>
  <c r="W786"/>
  <c r="V786"/>
  <c r="U786"/>
  <c r="T786"/>
  <c r="S786"/>
  <c r="R786"/>
  <c r="Q786"/>
  <c r="P786"/>
  <c r="O786"/>
  <c r="N786"/>
  <c r="M786"/>
  <c r="L786"/>
  <c r="K786"/>
  <c r="X785"/>
  <c r="W785"/>
  <c r="V785"/>
  <c r="U785"/>
  <c r="T785"/>
  <c r="S785"/>
  <c r="R785"/>
  <c r="Q785"/>
  <c r="P785"/>
  <c r="O785"/>
  <c r="N785"/>
  <c r="M785"/>
  <c r="L785"/>
  <c r="K785"/>
  <c r="X784"/>
  <c r="W784"/>
  <c r="V784"/>
  <c r="U784"/>
  <c r="T784"/>
  <c r="S784"/>
  <c r="R784"/>
  <c r="Q784"/>
  <c r="P784"/>
  <c r="O784"/>
  <c r="N784"/>
  <c r="M784"/>
  <c r="L784"/>
  <c r="K784"/>
  <c r="X783"/>
  <c r="W783"/>
  <c r="V783"/>
  <c r="U783"/>
  <c r="T783"/>
  <c r="S783"/>
  <c r="R783"/>
  <c r="Q783"/>
  <c r="P783"/>
  <c r="O783"/>
  <c r="N783"/>
  <c r="M783"/>
  <c r="L783"/>
  <c r="K783"/>
  <c r="X782"/>
  <c r="W782"/>
  <c r="V782"/>
  <c r="U782"/>
  <c r="T782"/>
  <c r="S782"/>
  <c r="R782"/>
  <c r="Q782"/>
  <c r="P782"/>
  <c r="O782"/>
  <c r="N782"/>
  <c r="M782"/>
  <c r="L782"/>
  <c r="K782"/>
  <c r="X781"/>
  <c r="W781"/>
  <c r="V781"/>
  <c r="U781"/>
  <c r="T781"/>
  <c r="S781"/>
  <c r="R781"/>
  <c r="Q781"/>
  <c r="P781"/>
  <c r="O781"/>
  <c r="N781"/>
  <c r="M781"/>
  <c r="L781"/>
  <c r="K781"/>
  <c r="X780"/>
  <c r="W780"/>
  <c r="V780"/>
  <c r="U780"/>
  <c r="T780"/>
  <c r="S780"/>
  <c r="R780"/>
  <c r="Q780"/>
  <c r="P780"/>
  <c r="O780"/>
  <c r="N780"/>
  <c r="M780"/>
  <c r="L780"/>
  <c r="K780"/>
  <c r="X779"/>
  <c r="W779"/>
  <c r="V779"/>
  <c r="U779"/>
  <c r="T779"/>
  <c r="S779"/>
  <c r="R779"/>
  <c r="Q779"/>
  <c r="P779"/>
  <c r="O779"/>
  <c r="N779"/>
  <c r="M779"/>
  <c r="L779"/>
  <c r="K779"/>
  <c r="X778"/>
  <c r="W778"/>
  <c r="V778"/>
  <c r="U778"/>
  <c r="T778"/>
  <c r="S778"/>
  <c r="R778"/>
  <c r="Q778"/>
  <c r="P778"/>
  <c r="O778"/>
  <c r="N778"/>
  <c r="M778"/>
  <c r="L778"/>
  <c r="K778"/>
  <c r="X777"/>
  <c r="W777"/>
  <c r="V777"/>
  <c r="U777"/>
  <c r="T777"/>
  <c r="S777"/>
  <c r="R777"/>
  <c r="Q777"/>
  <c r="P777"/>
  <c r="O777"/>
  <c r="N777"/>
  <c r="M777"/>
  <c r="L777"/>
  <c r="K777"/>
  <c r="X776"/>
  <c r="W776"/>
  <c r="V776"/>
  <c r="U776"/>
  <c r="T776"/>
  <c r="S776"/>
  <c r="R776"/>
  <c r="Q776"/>
  <c r="P776"/>
  <c r="O776"/>
  <c r="N776"/>
  <c r="M776"/>
  <c r="L776"/>
  <c r="K776"/>
  <c r="X775"/>
  <c r="W775"/>
  <c r="V775"/>
  <c r="U775"/>
  <c r="T775"/>
  <c r="S775"/>
  <c r="R775"/>
  <c r="Q775"/>
  <c r="P775"/>
  <c r="O775"/>
  <c r="N775"/>
  <c r="M775"/>
  <c r="L775"/>
  <c r="K775"/>
  <c r="X774"/>
  <c r="W774"/>
  <c r="V774"/>
  <c r="U774"/>
  <c r="T774"/>
  <c r="S774"/>
  <c r="R774"/>
  <c r="Q774"/>
  <c r="P774"/>
  <c r="O774"/>
  <c r="N774"/>
  <c r="M774"/>
  <c r="L774"/>
  <c r="K774"/>
  <c r="X773"/>
  <c r="W773"/>
  <c r="V773"/>
  <c r="U773"/>
  <c r="T773"/>
  <c r="S773"/>
  <c r="R773"/>
  <c r="Q773"/>
  <c r="P773"/>
  <c r="O773"/>
  <c r="N773"/>
  <c r="M773"/>
  <c r="L773"/>
  <c r="K773"/>
  <c r="X772"/>
  <c r="W772"/>
  <c r="V772"/>
  <c r="U772"/>
  <c r="T772"/>
  <c r="S772"/>
  <c r="R772"/>
  <c r="Q772"/>
  <c r="P772"/>
  <c r="O772"/>
  <c r="N772"/>
  <c r="M772"/>
  <c r="L772"/>
  <c r="K772"/>
  <c r="X771"/>
  <c r="W771"/>
  <c r="V771"/>
  <c r="U771"/>
  <c r="T771"/>
  <c r="S771"/>
  <c r="R771"/>
  <c r="Q771"/>
  <c r="P771"/>
  <c r="O771"/>
  <c r="N771"/>
  <c r="M771"/>
  <c r="L771"/>
  <c r="K771"/>
  <c r="X770"/>
  <c r="W770"/>
  <c r="V770"/>
  <c r="U770"/>
  <c r="T770"/>
  <c r="S770"/>
  <c r="R770"/>
  <c r="Q770"/>
  <c r="P770"/>
  <c r="O770"/>
  <c r="N770"/>
  <c r="M770"/>
  <c r="L770"/>
  <c r="K770"/>
  <c r="X769"/>
  <c r="W769"/>
  <c r="V769"/>
  <c r="U769"/>
  <c r="T769"/>
  <c r="S769"/>
  <c r="R769"/>
  <c r="Q769"/>
  <c r="P769"/>
  <c r="O769"/>
  <c r="N769"/>
  <c r="M769"/>
  <c r="L769"/>
  <c r="K769"/>
  <c r="X768"/>
  <c r="W768"/>
  <c r="V768"/>
  <c r="U768"/>
  <c r="T768"/>
  <c r="S768"/>
  <c r="R768"/>
  <c r="Q768"/>
  <c r="P768"/>
  <c r="O768"/>
  <c r="N768"/>
  <c r="M768"/>
  <c r="L768"/>
  <c r="K768"/>
  <c r="X767"/>
  <c r="W767"/>
  <c r="V767"/>
  <c r="U767"/>
  <c r="T767"/>
  <c r="S767"/>
  <c r="R767"/>
  <c r="Q767"/>
  <c r="P767"/>
  <c r="O767"/>
  <c r="N767"/>
  <c r="M767"/>
  <c r="L767"/>
  <c r="K767"/>
  <c r="X766"/>
  <c r="W766"/>
  <c r="V766"/>
  <c r="U766"/>
  <c r="T766"/>
  <c r="S766"/>
  <c r="R766"/>
  <c r="Q766"/>
  <c r="P766"/>
  <c r="O766"/>
  <c r="N766"/>
  <c r="M766"/>
  <c r="L766"/>
  <c r="K766"/>
  <c r="X765"/>
  <c r="W765"/>
  <c r="V765"/>
  <c r="U765"/>
  <c r="T765"/>
  <c r="S765"/>
  <c r="R765"/>
  <c r="Q765"/>
  <c r="P765"/>
  <c r="O765"/>
  <c r="N765"/>
  <c r="M765"/>
  <c r="L765"/>
  <c r="K765"/>
  <c r="X764"/>
  <c r="W764"/>
  <c r="V764"/>
  <c r="U764"/>
  <c r="T764"/>
  <c r="S764"/>
  <c r="R764"/>
  <c r="Q764"/>
  <c r="P764"/>
  <c r="O764"/>
  <c r="N764"/>
  <c r="M764"/>
  <c r="L764"/>
  <c r="K764"/>
  <c r="X763"/>
  <c r="W763"/>
  <c r="V763"/>
  <c r="U763"/>
  <c r="T763"/>
  <c r="S763"/>
  <c r="R763"/>
  <c r="Q763"/>
  <c r="P763"/>
  <c r="O763"/>
  <c r="N763"/>
  <c r="M763"/>
  <c r="L763"/>
  <c r="K763"/>
  <c r="X762"/>
  <c r="W762"/>
  <c r="V762"/>
  <c r="U762"/>
  <c r="T762"/>
  <c r="S762"/>
  <c r="R762"/>
  <c r="Q762"/>
  <c r="P762"/>
  <c r="O762"/>
  <c r="N762"/>
  <c r="M762"/>
  <c r="L762"/>
  <c r="K762"/>
  <c r="X761"/>
  <c r="W761"/>
  <c r="V761"/>
  <c r="U761"/>
  <c r="T761"/>
  <c r="S761"/>
  <c r="R761"/>
  <c r="Q761"/>
  <c r="P761"/>
  <c r="O761"/>
  <c r="N761"/>
  <c r="M761"/>
  <c r="L761"/>
  <c r="K761"/>
  <c r="X760"/>
  <c r="W760"/>
  <c r="V760"/>
  <c r="U760"/>
  <c r="T760"/>
  <c r="S760"/>
  <c r="R760"/>
  <c r="Q760"/>
  <c r="P760"/>
  <c r="O760"/>
  <c r="N760"/>
  <c r="M760"/>
  <c r="L760"/>
  <c r="K760"/>
  <c r="X759"/>
  <c r="W759"/>
  <c r="V759"/>
  <c r="U759"/>
  <c r="T759"/>
  <c r="S759"/>
  <c r="R759"/>
  <c r="Q759"/>
  <c r="P759"/>
  <c r="O759"/>
  <c r="N759"/>
  <c r="M759"/>
  <c r="L759"/>
  <c r="K759"/>
  <c r="X758"/>
  <c r="W758"/>
  <c r="V758"/>
  <c r="U758"/>
  <c r="T758"/>
  <c r="S758"/>
  <c r="R758"/>
  <c r="Q758"/>
  <c r="P758"/>
  <c r="O758"/>
  <c r="N758"/>
  <c r="M758"/>
  <c r="L758"/>
  <c r="K758"/>
  <c r="X757"/>
  <c r="W757"/>
  <c r="V757"/>
  <c r="U757"/>
  <c r="T757"/>
  <c r="S757"/>
  <c r="R757"/>
  <c r="Q757"/>
  <c r="P757"/>
  <c r="O757"/>
  <c r="N757"/>
  <c r="M757"/>
  <c r="L757"/>
  <c r="K757"/>
  <c r="X756"/>
  <c r="W756"/>
  <c r="V756"/>
  <c r="U756"/>
  <c r="T756"/>
  <c r="S756"/>
  <c r="R756"/>
  <c r="Q756"/>
  <c r="P756"/>
  <c r="O756"/>
  <c r="N756"/>
  <c r="M756"/>
  <c r="L756"/>
  <c r="K756"/>
  <c r="X755"/>
  <c r="W755"/>
  <c r="V755"/>
  <c r="U755"/>
  <c r="T755"/>
  <c r="S755"/>
  <c r="R755"/>
  <c r="Q755"/>
  <c r="P755"/>
  <c r="O755"/>
  <c r="N755"/>
  <c r="M755"/>
  <c r="L755"/>
  <c r="K755"/>
  <c r="X754"/>
  <c r="W754"/>
  <c r="V754"/>
  <c r="U754"/>
  <c r="T754"/>
  <c r="S754"/>
  <c r="R754"/>
  <c r="Q754"/>
  <c r="P754"/>
  <c r="O754"/>
  <c r="N754"/>
  <c r="M754"/>
  <c r="L754"/>
  <c r="K754"/>
  <c r="X753"/>
  <c r="W753"/>
  <c r="V753"/>
  <c r="U753"/>
  <c r="T753"/>
  <c r="S753"/>
  <c r="R753"/>
  <c r="Q753"/>
  <c r="P753"/>
  <c r="O753"/>
  <c r="N753"/>
  <c r="M753"/>
  <c r="L753"/>
  <c r="K753"/>
  <c r="X752"/>
  <c r="W752"/>
  <c r="V752"/>
  <c r="U752"/>
  <c r="T752"/>
  <c r="S752"/>
  <c r="R752"/>
  <c r="Q752"/>
  <c r="P752"/>
  <c r="O752"/>
  <c r="N752"/>
  <c r="M752"/>
  <c r="L752"/>
  <c r="K752"/>
  <c r="X751"/>
  <c r="W751"/>
  <c r="V751"/>
  <c r="U751"/>
  <c r="T751"/>
  <c r="S751"/>
  <c r="R751"/>
  <c r="Q751"/>
  <c r="P751"/>
  <c r="O751"/>
  <c r="N751"/>
  <c r="M751"/>
  <c r="L751"/>
  <c r="K751"/>
  <c r="X750"/>
  <c r="W750"/>
  <c r="V750"/>
  <c r="U750"/>
  <c r="T750"/>
  <c r="S750"/>
  <c r="R750"/>
  <c r="Q750"/>
  <c r="P750"/>
  <c r="O750"/>
  <c r="N750"/>
  <c r="M750"/>
  <c r="L750"/>
  <c r="K750"/>
  <c r="X749"/>
  <c r="W749"/>
  <c r="V749"/>
  <c r="U749"/>
  <c r="T749"/>
  <c r="S749"/>
  <c r="R749"/>
  <c r="Q749"/>
  <c r="P749"/>
  <c r="O749"/>
  <c r="N749"/>
  <c r="M749"/>
  <c r="L749"/>
  <c r="K749"/>
  <c r="X748"/>
  <c r="W748"/>
  <c r="V748"/>
  <c r="U748"/>
  <c r="T748"/>
  <c r="S748"/>
  <c r="R748"/>
  <c r="Q748"/>
  <c r="P748"/>
  <c r="O748"/>
  <c r="N748"/>
  <c r="M748"/>
  <c r="L748"/>
  <c r="K748"/>
  <c r="X747"/>
  <c r="W747"/>
  <c r="V747"/>
  <c r="U747"/>
  <c r="T747"/>
  <c r="S747"/>
  <c r="R747"/>
  <c r="Q747"/>
  <c r="P747"/>
  <c r="O747"/>
  <c r="N747"/>
  <c r="M747"/>
  <c r="L747"/>
  <c r="K747"/>
  <c r="X746"/>
  <c r="W746"/>
  <c r="V746"/>
  <c r="U746"/>
  <c r="T746"/>
  <c r="S746"/>
  <c r="R746"/>
  <c r="Q746"/>
  <c r="P746"/>
  <c r="O746"/>
  <c r="N746"/>
  <c r="M746"/>
  <c r="L746"/>
  <c r="K746"/>
  <c r="X745"/>
  <c r="W745"/>
  <c r="V745"/>
  <c r="U745"/>
  <c r="T745"/>
  <c r="S745"/>
  <c r="R745"/>
  <c r="Q745"/>
  <c r="P745"/>
  <c r="O745"/>
  <c r="N745"/>
  <c r="M745"/>
  <c r="L745"/>
  <c r="K745"/>
  <c r="X744"/>
  <c r="W744"/>
  <c r="V744"/>
  <c r="U744"/>
  <c r="T744"/>
  <c r="S744"/>
  <c r="R744"/>
  <c r="Q744"/>
  <c r="P744"/>
  <c r="O744"/>
  <c r="N744"/>
  <c r="M744"/>
  <c r="L744"/>
  <c r="K744"/>
  <c r="X743"/>
  <c r="W743"/>
  <c r="V743"/>
  <c r="U743"/>
  <c r="T743"/>
  <c r="S743"/>
  <c r="R743"/>
  <c r="Q743"/>
  <c r="P743"/>
  <c r="O743"/>
  <c r="N743"/>
  <c r="M743"/>
  <c r="L743"/>
  <c r="K743"/>
  <c r="X742"/>
  <c r="W742"/>
  <c r="V742"/>
  <c r="U742"/>
  <c r="T742"/>
  <c r="S742"/>
  <c r="R742"/>
  <c r="Q742"/>
  <c r="P742"/>
  <c r="O742"/>
  <c r="N742"/>
  <c r="M742"/>
  <c r="L742"/>
  <c r="K742"/>
  <c r="X741"/>
  <c r="W741"/>
  <c r="V741"/>
  <c r="U741"/>
  <c r="T741"/>
  <c r="S741"/>
  <c r="R741"/>
  <c r="Q741"/>
  <c r="P741"/>
  <c r="O741"/>
  <c r="N741"/>
  <c r="M741"/>
  <c r="L741"/>
  <c r="K741"/>
  <c r="X740"/>
  <c r="W740"/>
  <c r="V740"/>
  <c r="U740"/>
  <c r="T740"/>
  <c r="S740"/>
  <c r="R740"/>
  <c r="Q740"/>
  <c r="P740"/>
  <c r="O740"/>
  <c r="N740"/>
  <c r="M740"/>
  <c r="L740"/>
  <c r="K740"/>
  <c r="X739"/>
  <c r="W739"/>
  <c r="V739"/>
  <c r="U739"/>
  <c r="T739"/>
  <c r="S739"/>
  <c r="R739"/>
  <c r="Q739"/>
  <c r="P739"/>
  <c r="O739"/>
  <c r="N739"/>
  <c r="M739"/>
  <c r="L739"/>
  <c r="K739"/>
  <c r="X738"/>
  <c r="W738"/>
  <c r="V738"/>
  <c r="U738"/>
  <c r="T738"/>
  <c r="S738"/>
  <c r="R738"/>
  <c r="Q738"/>
  <c r="P738"/>
  <c r="O738"/>
  <c r="N738"/>
  <c r="M738"/>
  <c r="L738"/>
  <c r="K738"/>
  <c r="X737"/>
  <c r="W737"/>
  <c r="V737"/>
  <c r="U737"/>
  <c r="T737"/>
  <c r="S737"/>
  <c r="R737"/>
  <c r="Q737"/>
  <c r="P737"/>
  <c r="O737"/>
  <c r="N737"/>
  <c r="M737"/>
  <c r="L737"/>
  <c r="K737"/>
  <c r="X736"/>
  <c r="W736"/>
  <c r="V736"/>
  <c r="U736"/>
  <c r="T736"/>
  <c r="S736"/>
  <c r="R736"/>
  <c r="Q736"/>
  <c r="P736"/>
  <c r="O736"/>
  <c r="N736"/>
  <c r="M736"/>
  <c r="L736"/>
  <c r="K736"/>
  <c r="X735"/>
  <c r="W735"/>
  <c r="V735"/>
  <c r="U735"/>
  <c r="T735"/>
  <c r="S735"/>
  <c r="R735"/>
  <c r="Q735"/>
  <c r="P735"/>
  <c r="O735"/>
  <c r="N735"/>
  <c r="M735"/>
  <c r="L735"/>
  <c r="K735"/>
  <c r="X734"/>
  <c r="W734"/>
  <c r="V734"/>
  <c r="U734"/>
  <c r="T734"/>
  <c r="S734"/>
  <c r="R734"/>
  <c r="Q734"/>
  <c r="P734"/>
  <c r="O734"/>
  <c r="N734"/>
  <c r="M734"/>
  <c r="L734"/>
  <c r="K734"/>
  <c r="X733"/>
  <c r="W733"/>
  <c r="V733"/>
  <c r="U733"/>
  <c r="T733"/>
  <c r="S733"/>
  <c r="R733"/>
  <c r="Q733"/>
  <c r="P733"/>
  <c r="O733"/>
  <c r="N733"/>
  <c r="M733"/>
  <c r="L733"/>
  <c r="K733"/>
  <c r="X732"/>
  <c r="W732"/>
  <c r="V732"/>
  <c r="U732"/>
  <c r="T732"/>
  <c r="S732"/>
  <c r="R732"/>
  <c r="Q732"/>
  <c r="P732"/>
  <c r="O732"/>
  <c r="N732"/>
  <c r="M732"/>
  <c r="L732"/>
  <c r="K732"/>
  <c r="X731"/>
  <c r="W731"/>
  <c r="V731"/>
  <c r="U731"/>
  <c r="T731"/>
  <c r="S731"/>
  <c r="R731"/>
  <c r="Q731"/>
  <c r="P731"/>
  <c r="O731"/>
  <c r="N731"/>
  <c r="M731"/>
  <c r="L731"/>
  <c r="K731"/>
  <c r="X730"/>
  <c r="W730"/>
  <c r="V730"/>
  <c r="U730"/>
  <c r="T730"/>
  <c r="S730"/>
  <c r="R730"/>
  <c r="Q730"/>
  <c r="P730"/>
  <c r="O730"/>
  <c r="N730"/>
  <c r="M730"/>
  <c r="L730"/>
  <c r="K730"/>
  <c r="X729"/>
  <c r="W729"/>
  <c r="V729"/>
  <c r="U729"/>
  <c r="T729"/>
  <c r="S729"/>
  <c r="R729"/>
  <c r="Q729"/>
  <c r="P729"/>
  <c r="O729"/>
  <c r="N729"/>
  <c r="M729"/>
  <c r="L729"/>
  <c r="K729"/>
  <c r="X728"/>
  <c r="W728"/>
  <c r="V728"/>
  <c r="U728"/>
  <c r="T728"/>
  <c r="S728"/>
  <c r="R728"/>
  <c r="Q728"/>
  <c r="P728"/>
  <c r="O728"/>
  <c r="N728"/>
  <c r="M728"/>
  <c r="L728"/>
  <c r="K728"/>
  <c r="X727"/>
  <c r="W727"/>
  <c r="V727"/>
  <c r="U727"/>
  <c r="T727"/>
  <c r="S727"/>
  <c r="R727"/>
  <c r="Q727"/>
  <c r="P727"/>
  <c r="O727"/>
  <c r="N727"/>
  <c r="M727"/>
  <c r="L727"/>
  <c r="K727"/>
  <c r="X726"/>
  <c r="W726"/>
  <c r="V726"/>
  <c r="U726"/>
  <c r="T726"/>
  <c r="S726"/>
  <c r="R726"/>
  <c r="Q726"/>
  <c r="P726"/>
  <c r="O726"/>
  <c r="N726"/>
  <c r="M726"/>
  <c r="L726"/>
  <c r="K726"/>
  <c r="X725"/>
  <c r="W725"/>
  <c r="V725"/>
  <c r="U725"/>
  <c r="T725"/>
  <c r="S725"/>
  <c r="R725"/>
  <c r="Q725"/>
  <c r="P725"/>
  <c r="O725"/>
  <c r="N725"/>
  <c r="M725"/>
  <c r="L725"/>
  <c r="K725"/>
  <c r="X724"/>
  <c r="W724"/>
  <c r="V724"/>
  <c r="U724"/>
  <c r="T724"/>
  <c r="S724"/>
  <c r="R724"/>
  <c r="Q724"/>
  <c r="P724"/>
  <c r="O724"/>
  <c r="N724"/>
  <c r="M724"/>
  <c r="L724"/>
  <c r="K724"/>
  <c r="X723"/>
  <c r="W723"/>
  <c r="V723"/>
  <c r="U723"/>
  <c r="T723"/>
  <c r="S723"/>
  <c r="R723"/>
  <c r="Q723"/>
  <c r="P723"/>
  <c r="O723"/>
  <c r="N723"/>
  <c r="M723"/>
  <c r="L723"/>
  <c r="K723"/>
  <c r="X722"/>
  <c r="W722"/>
  <c r="V722"/>
  <c r="U722"/>
  <c r="T722"/>
  <c r="S722"/>
  <c r="R722"/>
  <c r="Q722"/>
  <c r="P722"/>
  <c r="O722"/>
  <c r="N722"/>
  <c r="M722"/>
  <c r="L722"/>
  <c r="K722"/>
  <c r="X721"/>
  <c r="W721"/>
  <c r="V721"/>
  <c r="U721"/>
  <c r="T721"/>
  <c r="S721"/>
  <c r="R721"/>
  <c r="Q721"/>
  <c r="P721"/>
  <c r="O721"/>
  <c r="N721"/>
  <c r="M721"/>
  <c r="L721"/>
  <c r="K721"/>
  <c r="X720"/>
  <c r="W720"/>
  <c r="V720"/>
  <c r="U720"/>
  <c r="T720"/>
  <c r="S720"/>
  <c r="R720"/>
  <c r="Q720"/>
  <c r="P720"/>
  <c r="O720"/>
  <c r="N720"/>
  <c r="M720"/>
  <c r="L720"/>
  <c r="K720"/>
  <c r="X719"/>
  <c r="W719"/>
  <c r="V719"/>
  <c r="U719"/>
  <c r="T719"/>
  <c r="S719"/>
  <c r="R719"/>
  <c r="Q719"/>
  <c r="P719"/>
  <c r="O719"/>
  <c r="N719"/>
  <c r="M719"/>
  <c r="L719"/>
  <c r="K719"/>
  <c r="X718"/>
  <c r="W718"/>
  <c r="V718"/>
  <c r="U718"/>
  <c r="T718"/>
  <c r="S718"/>
  <c r="R718"/>
  <c r="Q718"/>
  <c r="P718"/>
  <c r="O718"/>
  <c r="N718"/>
  <c r="M718"/>
  <c r="L718"/>
  <c r="K718"/>
  <c r="X717"/>
  <c r="W717"/>
  <c r="V717"/>
  <c r="U717"/>
  <c r="T717"/>
  <c r="S717"/>
  <c r="R717"/>
  <c r="Q717"/>
  <c r="P717"/>
  <c r="O717"/>
  <c r="N717"/>
  <c r="M717"/>
  <c r="L717"/>
  <c r="K717"/>
  <c r="X716"/>
  <c r="W716"/>
  <c r="V716"/>
  <c r="U716"/>
  <c r="T716"/>
  <c r="S716"/>
  <c r="R716"/>
  <c r="Q716"/>
  <c r="P716"/>
  <c r="O716"/>
  <c r="N716"/>
  <c r="M716"/>
  <c r="L716"/>
  <c r="K716"/>
  <c r="X715"/>
  <c r="W715"/>
  <c r="V715"/>
  <c r="U715"/>
  <c r="T715"/>
  <c r="S715"/>
  <c r="R715"/>
  <c r="Q715"/>
  <c r="P715"/>
  <c r="O715"/>
  <c r="N715"/>
  <c r="M715"/>
  <c r="L715"/>
  <c r="K715"/>
  <c r="X714"/>
  <c r="W714"/>
  <c r="V714"/>
  <c r="U714"/>
  <c r="T714"/>
  <c r="S714"/>
  <c r="R714"/>
  <c r="Q714"/>
  <c r="P714"/>
  <c r="O714"/>
  <c r="N714"/>
  <c r="M714"/>
  <c r="L714"/>
  <c r="K714"/>
  <c r="X713"/>
  <c r="W713"/>
  <c r="V713"/>
  <c r="U713"/>
  <c r="T713"/>
  <c r="S713"/>
  <c r="R713"/>
  <c r="Q713"/>
  <c r="P713"/>
  <c r="O713"/>
  <c r="N713"/>
  <c r="M713"/>
  <c r="L713"/>
  <c r="K713"/>
  <c r="X712"/>
  <c r="W712"/>
  <c r="V712"/>
  <c r="U712"/>
  <c r="T712"/>
  <c r="S712"/>
  <c r="R712"/>
  <c r="Q712"/>
  <c r="P712"/>
  <c r="O712"/>
  <c r="N712"/>
  <c r="M712"/>
  <c r="L712"/>
  <c r="K712"/>
  <c r="X711"/>
  <c r="W711"/>
  <c r="V711"/>
  <c r="U711"/>
  <c r="T711"/>
  <c r="S711"/>
  <c r="R711"/>
  <c r="Q711"/>
  <c r="P711"/>
  <c r="O711"/>
  <c r="N711"/>
  <c r="M711"/>
  <c r="L711"/>
  <c r="K711"/>
  <c r="X710"/>
  <c r="W710"/>
  <c r="V710"/>
  <c r="U710"/>
  <c r="T710"/>
  <c r="S710"/>
  <c r="R710"/>
  <c r="Q710"/>
  <c r="P710"/>
  <c r="O710"/>
  <c r="N710"/>
  <c r="M710"/>
  <c r="L710"/>
  <c r="K710"/>
  <c r="X709"/>
  <c r="W709"/>
  <c r="V709"/>
  <c r="U709"/>
  <c r="T709"/>
  <c r="S709"/>
  <c r="R709"/>
  <c r="Q709"/>
  <c r="P709"/>
  <c r="O709"/>
  <c r="N709"/>
  <c r="M709"/>
  <c r="L709"/>
  <c r="K709"/>
  <c r="X708"/>
  <c r="W708"/>
  <c r="V708"/>
  <c r="U708"/>
  <c r="T708"/>
  <c r="S708"/>
  <c r="R708"/>
  <c r="Q708"/>
  <c r="P708"/>
  <c r="O708"/>
  <c r="N708"/>
  <c r="M708"/>
  <c r="L708"/>
  <c r="K708"/>
  <c r="X707"/>
  <c r="W707"/>
  <c r="V707"/>
  <c r="U707"/>
  <c r="T707"/>
  <c r="S707"/>
  <c r="R707"/>
  <c r="Q707"/>
  <c r="P707"/>
  <c r="O707"/>
  <c r="N707"/>
  <c r="M707"/>
  <c r="L707"/>
  <c r="K707"/>
  <c r="X706"/>
  <c r="W706"/>
  <c r="V706"/>
  <c r="U706"/>
  <c r="T706"/>
  <c r="S706"/>
  <c r="R706"/>
  <c r="Q706"/>
  <c r="P706"/>
  <c r="O706"/>
  <c r="N706"/>
  <c r="M706"/>
  <c r="L706"/>
  <c r="K706"/>
  <c r="X705"/>
  <c r="W705"/>
  <c r="V705"/>
  <c r="U705"/>
  <c r="T705"/>
  <c r="S705"/>
  <c r="R705"/>
  <c r="Q705"/>
  <c r="P705"/>
  <c r="O705"/>
  <c r="N705"/>
  <c r="M705"/>
  <c r="L705"/>
  <c r="K705"/>
  <c r="X704"/>
  <c r="W704"/>
  <c r="V704"/>
  <c r="U704"/>
  <c r="T704"/>
  <c r="S704"/>
  <c r="R704"/>
  <c r="Q704"/>
  <c r="P704"/>
  <c r="O704"/>
  <c r="N704"/>
  <c r="M704"/>
  <c r="L704"/>
  <c r="K704"/>
  <c r="X703"/>
  <c r="W703"/>
  <c r="V703"/>
  <c r="U703"/>
  <c r="T703"/>
  <c r="S703"/>
  <c r="R703"/>
  <c r="Q703"/>
  <c r="P703"/>
  <c r="O703"/>
  <c r="N703"/>
  <c r="M703"/>
  <c r="L703"/>
  <c r="K703"/>
  <c r="X702"/>
  <c r="W702"/>
  <c r="V702"/>
  <c r="U702"/>
  <c r="T702"/>
  <c r="S702"/>
  <c r="R702"/>
  <c r="Q702"/>
  <c r="P702"/>
  <c r="O702"/>
  <c r="N702"/>
  <c r="M702"/>
  <c r="L702"/>
  <c r="K702"/>
  <c r="X701"/>
  <c r="W701"/>
  <c r="V701"/>
  <c r="U701"/>
  <c r="T701"/>
  <c r="S701"/>
  <c r="R701"/>
  <c r="Q701"/>
  <c r="P701"/>
  <c r="O701"/>
  <c r="N701"/>
  <c r="M701"/>
  <c r="L701"/>
  <c r="K701"/>
  <c r="X700"/>
  <c r="W700"/>
  <c r="V700"/>
  <c r="U700"/>
  <c r="T700"/>
  <c r="S700"/>
  <c r="R700"/>
  <c r="Q700"/>
  <c r="P700"/>
  <c r="O700"/>
  <c r="N700"/>
  <c r="M700"/>
  <c r="L700"/>
  <c r="K700"/>
  <c r="X699"/>
  <c r="W699"/>
  <c r="V699"/>
  <c r="U699"/>
  <c r="T699"/>
  <c r="S699"/>
  <c r="R699"/>
  <c r="Q699"/>
  <c r="P699"/>
  <c r="O699"/>
  <c r="N699"/>
  <c r="M699"/>
  <c r="L699"/>
  <c r="K699"/>
  <c r="X698"/>
  <c r="W698"/>
  <c r="V698"/>
  <c r="U698"/>
  <c r="T698"/>
  <c r="S698"/>
  <c r="R698"/>
  <c r="Q698"/>
  <c r="P698"/>
  <c r="O698"/>
  <c r="N698"/>
  <c r="M698"/>
  <c r="L698"/>
  <c r="K698"/>
  <c r="X697"/>
  <c r="W697"/>
  <c r="V697"/>
  <c r="U697"/>
  <c r="T697"/>
  <c r="S697"/>
  <c r="R697"/>
  <c r="Q697"/>
  <c r="P697"/>
  <c r="O697"/>
  <c r="N697"/>
  <c r="M697"/>
  <c r="L697"/>
  <c r="K697"/>
  <c r="X696"/>
  <c r="W696"/>
  <c r="V696"/>
  <c r="U696"/>
  <c r="T696"/>
  <c r="S696"/>
  <c r="R696"/>
  <c r="Q696"/>
  <c r="P696"/>
  <c r="O696"/>
  <c r="N696"/>
  <c r="M696"/>
  <c r="L696"/>
  <c r="K696"/>
  <c r="X695"/>
  <c r="W695"/>
  <c r="V695"/>
  <c r="U695"/>
  <c r="T695"/>
  <c r="S695"/>
  <c r="R695"/>
  <c r="Q695"/>
  <c r="P695"/>
  <c r="O695"/>
  <c r="N695"/>
  <c r="M695"/>
  <c r="L695"/>
  <c r="K695"/>
  <c r="X694"/>
  <c r="W694"/>
  <c r="V694"/>
  <c r="U694"/>
  <c r="T694"/>
  <c r="S694"/>
  <c r="R694"/>
  <c r="Q694"/>
  <c r="P694"/>
  <c r="O694"/>
  <c r="N694"/>
  <c r="M694"/>
  <c r="L694"/>
  <c r="K694"/>
  <c r="X693"/>
  <c r="W693"/>
  <c r="V693"/>
  <c r="U693"/>
  <c r="T693"/>
  <c r="S693"/>
  <c r="R693"/>
  <c r="Q693"/>
  <c r="P693"/>
  <c r="O693"/>
  <c r="N693"/>
  <c r="M693"/>
  <c r="L693"/>
  <c r="K693"/>
  <c r="X692"/>
  <c r="W692"/>
  <c r="V692"/>
  <c r="U692"/>
  <c r="T692"/>
  <c r="S692"/>
  <c r="R692"/>
  <c r="Q692"/>
  <c r="P692"/>
  <c r="O692"/>
  <c r="N692"/>
  <c r="M692"/>
  <c r="L692"/>
  <c r="K692"/>
  <c r="X691"/>
  <c r="W691"/>
  <c r="V691"/>
  <c r="U691"/>
  <c r="T691"/>
  <c r="S691"/>
  <c r="R691"/>
  <c r="Q691"/>
  <c r="P691"/>
  <c r="O691"/>
  <c r="N691"/>
  <c r="M691"/>
  <c r="L691"/>
  <c r="K691"/>
  <c r="X690"/>
  <c r="W690"/>
  <c r="V690"/>
  <c r="U690"/>
  <c r="T690"/>
  <c r="S690"/>
  <c r="R690"/>
  <c r="Q690"/>
  <c r="P690"/>
  <c r="O690"/>
  <c r="N690"/>
  <c r="M690"/>
  <c r="L690"/>
  <c r="K690"/>
  <c r="X689"/>
  <c r="W689"/>
  <c r="V689"/>
  <c r="U689"/>
  <c r="T689"/>
  <c r="S689"/>
  <c r="R689"/>
  <c r="Q689"/>
  <c r="P689"/>
  <c r="O689"/>
  <c r="N689"/>
  <c r="M689"/>
  <c r="L689"/>
  <c r="K689"/>
  <c r="X688"/>
  <c r="W688"/>
  <c r="V688"/>
  <c r="U688"/>
  <c r="T688"/>
  <c r="S688"/>
  <c r="R688"/>
  <c r="Q688"/>
  <c r="P688"/>
  <c r="O688"/>
  <c r="N688"/>
  <c r="M688"/>
  <c r="L688"/>
  <c r="K688"/>
  <c r="X687"/>
  <c r="W687"/>
  <c r="V687"/>
  <c r="U687"/>
  <c r="T687"/>
  <c r="S687"/>
  <c r="R687"/>
  <c r="Q687"/>
  <c r="P687"/>
  <c r="O687"/>
  <c r="N687"/>
  <c r="M687"/>
  <c r="L687"/>
  <c r="K687"/>
  <c r="X686"/>
  <c r="W686"/>
  <c r="V686"/>
  <c r="U686"/>
  <c r="T686"/>
  <c r="S686"/>
  <c r="R686"/>
  <c r="Q686"/>
  <c r="P686"/>
  <c r="O686"/>
  <c r="N686"/>
  <c r="M686"/>
  <c r="L686"/>
  <c r="K686"/>
  <c r="X685"/>
  <c r="W685"/>
  <c r="V685"/>
  <c r="U685"/>
  <c r="T685"/>
  <c r="S685"/>
  <c r="R685"/>
  <c r="Q685"/>
  <c r="P685"/>
  <c r="O685"/>
  <c r="N685"/>
  <c r="M685"/>
  <c r="L685"/>
  <c r="K685"/>
  <c r="X684"/>
  <c r="W684"/>
  <c r="V684"/>
  <c r="U684"/>
  <c r="T684"/>
  <c r="S684"/>
  <c r="R684"/>
  <c r="Q684"/>
  <c r="P684"/>
  <c r="O684"/>
  <c r="N684"/>
  <c r="M684"/>
  <c r="L684"/>
  <c r="K684"/>
  <c r="X683"/>
  <c r="W683"/>
  <c r="V683"/>
  <c r="U683"/>
  <c r="T683"/>
  <c r="S683"/>
  <c r="R683"/>
  <c r="Q683"/>
  <c r="P683"/>
  <c r="O683"/>
  <c r="N683"/>
  <c r="M683"/>
  <c r="L683"/>
  <c r="K683"/>
  <c r="X682"/>
  <c r="W682"/>
  <c r="V682"/>
  <c r="U682"/>
  <c r="T682"/>
  <c r="S682"/>
  <c r="R682"/>
  <c r="Q682"/>
  <c r="P682"/>
  <c r="O682"/>
  <c r="N682"/>
  <c r="M682"/>
  <c r="L682"/>
  <c r="K682"/>
  <c r="X681"/>
  <c r="W681"/>
  <c r="V681"/>
  <c r="U681"/>
  <c r="T681"/>
  <c r="S681"/>
  <c r="R681"/>
  <c r="Q681"/>
  <c r="P681"/>
  <c r="O681"/>
  <c r="N681"/>
  <c r="M681"/>
  <c r="L681"/>
  <c r="K681"/>
  <c r="X680"/>
  <c r="W680"/>
  <c r="V680"/>
  <c r="U680"/>
  <c r="T680"/>
  <c r="S680"/>
  <c r="R680"/>
  <c r="Q680"/>
  <c r="P680"/>
  <c r="O680"/>
  <c r="N680"/>
  <c r="M680"/>
  <c r="L680"/>
  <c r="K680"/>
  <c r="X679"/>
  <c r="W679"/>
  <c r="V679"/>
  <c r="U679"/>
  <c r="T679"/>
  <c r="S679"/>
  <c r="R679"/>
  <c r="Q679"/>
  <c r="P679"/>
  <c r="O679"/>
  <c r="N679"/>
  <c r="M679"/>
  <c r="L679"/>
  <c r="K679"/>
  <c r="X678"/>
  <c r="W678"/>
  <c r="V678"/>
  <c r="U678"/>
  <c r="T678"/>
  <c r="S678"/>
  <c r="R678"/>
  <c r="Q678"/>
  <c r="P678"/>
  <c r="O678"/>
  <c r="N678"/>
  <c r="M678"/>
  <c r="L678"/>
  <c r="K678"/>
  <c r="X677"/>
  <c r="W677"/>
  <c r="V677"/>
  <c r="U677"/>
  <c r="T677"/>
  <c r="S677"/>
  <c r="R677"/>
  <c r="Q677"/>
  <c r="P677"/>
  <c r="O677"/>
  <c r="N677"/>
  <c r="M677"/>
  <c r="L677"/>
  <c r="K677"/>
  <c r="X676"/>
  <c r="W676"/>
  <c r="V676"/>
  <c r="U676"/>
  <c r="T676"/>
  <c r="S676"/>
  <c r="R676"/>
  <c r="Q676"/>
  <c r="P676"/>
  <c r="O676"/>
  <c r="N676"/>
  <c r="M676"/>
  <c r="L676"/>
  <c r="K676"/>
  <c r="X675"/>
  <c r="W675"/>
  <c r="V675"/>
  <c r="U675"/>
  <c r="T675"/>
  <c r="S675"/>
  <c r="R675"/>
  <c r="Q675"/>
  <c r="P675"/>
  <c r="O675"/>
  <c r="N675"/>
  <c r="M675"/>
  <c r="L675"/>
  <c r="K675"/>
  <c r="X674"/>
  <c r="W674"/>
  <c r="V674"/>
  <c r="U674"/>
  <c r="T674"/>
  <c r="S674"/>
  <c r="R674"/>
  <c r="Q674"/>
  <c r="P674"/>
  <c r="O674"/>
  <c r="N674"/>
  <c r="M674"/>
  <c r="L674"/>
  <c r="K674"/>
  <c r="X673"/>
  <c r="W673"/>
  <c r="V673"/>
  <c r="U673"/>
  <c r="T673"/>
  <c r="S673"/>
  <c r="R673"/>
  <c r="Q673"/>
  <c r="P673"/>
  <c r="O673"/>
  <c r="N673"/>
  <c r="M673"/>
  <c r="L673"/>
  <c r="K673"/>
  <c r="X672"/>
  <c r="W672"/>
  <c r="V672"/>
  <c r="U672"/>
  <c r="T672"/>
  <c r="S672"/>
  <c r="R672"/>
  <c r="Q672"/>
  <c r="P672"/>
  <c r="O672"/>
  <c r="N672"/>
  <c r="M672"/>
  <c r="L672"/>
  <c r="K672"/>
  <c r="X671"/>
  <c r="W671"/>
  <c r="V671"/>
  <c r="U671"/>
  <c r="T671"/>
  <c r="S671"/>
  <c r="R671"/>
  <c r="Q671"/>
  <c r="P671"/>
  <c r="O671"/>
  <c r="N671"/>
  <c r="M671"/>
  <c r="L671"/>
  <c r="K671"/>
  <c r="X670"/>
  <c r="W670"/>
  <c r="V670"/>
  <c r="U670"/>
  <c r="T670"/>
  <c r="S670"/>
  <c r="R670"/>
  <c r="Q670"/>
  <c r="P670"/>
  <c r="O670"/>
  <c r="N670"/>
  <c r="M670"/>
  <c r="L670"/>
  <c r="K670"/>
  <c r="X669"/>
  <c r="W669"/>
  <c r="V669"/>
  <c r="U669"/>
  <c r="T669"/>
  <c r="S669"/>
  <c r="R669"/>
  <c r="Q669"/>
  <c r="P669"/>
  <c r="O669"/>
  <c r="N669"/>
  <c r="M669"/>
  <c r="L669"/>
  <c r="K669"/>
  <c r="X668"/>
  <c r="W668"/>
  <c r="V668"/>
  <c r="U668"/>
  <c r="T668"/>
  <c r="S668"/>
  <c r="R668"/>
  <c r="Q668"/>
  <c r="P668"/>
  <c r="O668"/>
  <c r="N668"/>
  <c r="M668"/>
  <c r="L668"/>
  <c r="K668"/>
  <c r="X667"/>
  <c r="W667"/>
  <c r="V667"/>
  <c r="U667"/>
  <c r="T667"/>
  <c r="S667"/>
  <c r="R667"/>
  <c r="Q667"/>
  <c r="P667"/>
  <c r="O667"/>
  <c r="N667"/>
  <c r="M667"/>
  <c r="L667"/>
  <c r="K667"/>
  <c r="X666"/>
  <c r="W666"/>
  <c r="V666"/>
  <c r="U666"/>
  <c r="T666"/>
  <c r="S666"/>
  <c r="R666"/>
  <c r="Q666"/>
  <c r="P666"/>
  <c r="O666"/>
  <c r="N666"/>
  <c r="M666"/>
  <c r="L666"/>
  <c r="K666"/>
  <c r="X665"/>
  <c r="W665"/>
  <c r="V665"/>
  <c r="U665"/>
  <c r="T665"/>
  <c r="S665"/>
  <c r="R665"/>
  <c r="Q665"/>
  <c r="P665"/>
  <c r="O665"/>
  <c r="N665"/>
  <c r="M665"/>
  <c r="L665"/>
  <c r="K665"/>
  <c r="X664"/>
  <c r="W664"/>
  <c r="V664"/>
  <c r="U664"/>
  <c r="T664"/>
  <c r="S664"/>
  <c r="R664"/>
  <c r="Q664"/>
  <c r="P664"/>
  <c r="O664"/>
  <c r="N664"/>
  <c r="M664"/>
  <c r="L664"/>
  <c r="K664"/>
  <c r="X663"/>
  <c r="W663"/>
  <c r="V663"/>
  <c r="U663"/>
  <c r="T663"/>
  <c r="S663"/>
  <c r="R663"/>
  <c r="Q663"/>
  <c r="P663"/>
  <c r="O663"/>
  <c r="N663"/>
  <c r="M663"/>
  <c r="L663"/>
  <c r="K663"/>
  <c r="X662"/>
  <c r="W662"/>
  <c r="V662"/>
  <c r="U662"/>
  <c r="T662"/>
  <c r="S662"/>
  <c r="R662"/>
  <c r="Q662"/>
  <c r="P662"/>
  <c r="O662"/>
  <c r="N662"/>
  <c r="M662"/>
  <c r="L662"/>
  <c r="K662"/>
  <c r="X661"/>
  <c r="W661"/>
  <c r="V661"/>
  <c r="U661"/>
  <c r="T661"/>
  <c r="S661"/>
  <c r="R661"/>
  <c r="Q661"/>
  <c r="P661"/>
  <c r="O661"/>
  <c r="N661"/>
  <c r="M661"/>
  <c r="L661"/>
  <c r="K661"/>
  <c r="X660"/>
  <c r="W660"/>
  <c r="V660"/>
  <c r="U660"/>
  <c r="T660"/>
  <c r="S660"/>
  <c r="R660"/>
  <c r="Q660"/>
  <c r="P660"/>
  <c r="O660"/>
  <c r="N660"/>
  <c r="M660"/>
  <c r="L660"/>
  <c r="K660"/>
  <c r="X659"/>
  <c r="W659"/>
  <c r="V659"/>
  <c r="U659"/>
  <c r="T659"/>
  <c r="S659"/>
  <c r="R659"/>
  <c r="Q659"/>
  <c r="P659"/>
  <c r="O659"/>
  <c r="N659"/>
  <c r="M659"/>
  <c r="L659"/>
  <c r="K659"/>
  <c r="X658"/>
  <c r="W658"/>
  <c r="V658"/>
  <c r="U658"/>
  <c r="T658"/>
  <c r="S658"/>
  <c r="R658"/>
  <c r="Q658"/>
  <c r="P658"/>
  <c r="O658"/>
  <c r="N658"/>
  <c r="M658"/>
  <c r="L658"/>
  <c r="K658"/>
  <c r="X657"/>
  <c r="W657"/>
  <c r="V657"/>
  <c r="U657"/>
  <c r="T657"/>
  <c r="S657"/>
  <c r="R657"/>
  <c r="Q657"/>
  <c r="P657"/>
  <c r="O657"/>
  <c r="N657"/>
  <c r="M657"/>
  <c r="L657"/>
  <c r="K657"/>
  <c r="X656"/>
  <c r="W656"/>
  <c r="V656"/>
  <c r="U656"/>
  <c r="T656"/>
  <c r="S656"/>
  <c r="R656"/>
  <c r="Q656"/>
  <c r="P656"/>
  <c r="O656"/>
  <c r="N656"/>
  <c r="M656"/>
  <c r="L656"/>
  <c r="K656"/>
  <c r="X655"/>
  <c r="W655"/>
  <c r="V655"/>
  <c r="U655"/>
  <c r="T655"/>
  <c r="S655"/>
  <c r="R655"/>
  <c r="Q655"/>
  <c r="P655"/>
  <c r="O655"/>
  <c r="N655"/>
  <c r="M655"/>
  <c r="L655"/>
  <c r="K655"/>
  <c r="X654"/>
  <c r="W654"/>
  <c r="V654"/>
  <c r="U654"/>
  <c r="T654"/>
  <c r="S654"/>
  <c r="R654"/>
  <c r="Q654"/>
  <c r="P654"/>
  <c r="O654"/>
  <c r="N654"/>
  <c r="M654"/>
  <c r="L654"/>
  <c r="K654"/>
  <c r="X653"/>
  <c r="W653"/>
  <c r="V653"/>
  <c r="U653"/>
  <c r="T653"/>
  <c r="S653"/>
  <c r="R653"/>
  <c r="Q653"/>
  <c r="P653"/>
  <c r="O653"/>
  <c r="N653"/>
  <c r="M653"/>
  <c r="L653"/>
  <c r="K653"/>
  <c r="X652"/>
  <c r="W652"/>
  <c r="V652"/>
  <c r="U652"/>
  <c r="T652"/>
  <c r="S652"/>
  <c r="R652"/>
  <c r="Q652"/>
  <c r="P652"/>
  <c r="O652"/>
  <c r="N652"/>
  <c r="M652"/>
  <c r="L652"/>
  <c r="K652"/>
  <c r="X651"/>
  <c r="W651"/>
  <c r="V651"/>
  <c r="U651"/>
  <c r="T651"/>
  <c r="S651"/>
  <c r="R651"/>
  <c r="Q651"/>
  <c r="P651"/>
  <c r="O651"/>
  <c r="N651"/>
  <c r="M651"/>
  <c r="L651"/>
  <c r="K651"/>
  <c r="X650"/>
  <c r="W650"/>
  <c r="V650"/>
  <c r="U650"/>
  <c r="T650"/>
  <c r="S650"/>
  <c r="R650"/>
  <c r="Q650"/>
  <c r="P650"/>
  <c r="O650"/>
  <c r="N650"/>
  <c r="M650"/>
  <c r="L650"/>
  <c r="K650"/>
  <c r="X649"/>
  <c r="W649"/>
  <c r="V649"/>
  <c r="U649"/>
  <c r="T649"/>
  <c r="S649"/>
  <c r="R649"/>
  <c r="Q649"/>
  <c r="P649"/>
  <c r="O649"/>
  <c r="N649"/>
  <c r="M649"/>
  <c r="L649"/>
  <c r="K649"/>
  <c r="X648"/>
  <c r="W648"/>
  <c r="V648"/>
  <c r="U648"/>
  <c r="T648"/>
  <c r="S648"/>
  <c r="R648"/>
  <c r="Q648"/>
  <c r="P648"/>
  <c r="O648"/>
  <c r="N648"/>
  <c r="M648"/>
  <c r="L648"/>
  <c r="K648"/>
  <c r="X647"/>
  <c r="W647"/>
  <c r="V647"/>
  <c r="U647"/>
  <c r="T647"/>
  <c r="S647"/>
  <c r="R647"/>
  <c r="Q647"/>
  <c r="P647"/>
  <c r="O647"/>
  <c r="N647"/>
  <c r="M647"/>
  <c r="L647"/>
  <c r="K647"/>
  <c r="X646"/>
  <c r="W646"/>
  <c r="V646"/>
  <c r="U646"/>
  <c r="T646"/>
  <c r="S646"/>
  <c r="R646"/>
  <c r="Q646"/>
  <c r="P646"/>
  <c r="O646"/>
  <c r="N646"/>
  <c r="M646"/>
  <c r="L646"/>
  <c r="K646"/>
  <c r="X645"/>
  <c r="W645"/>
  <c r="V645"/>
  <c r="U645"/>
  <c r="T645"/>
  <c r="S645"/>
  <c r="R645"/>
  <c r="Q645"/>
  <c r="P645"/>
  <c r="O645"/>
  <c r="N645"/>
  <c r="M645"/>
  <c r="L645"/>
  <c r="K645"/>
  <c r="X644"/>
  <c r="W644"/>
  <c r="V644"/>
  <c r="U644"/>
  <c r="T644"/>
  <c r="S644"/>
  <c r="R644"/>
  <c r="Q644"/>
  <c r="P644"/>
  <c r="O644"/>
  <c r="N644"/>
  <c r="M644"/>
  <c r="L644"/>
  <c r="K644"/>
  <c r="X643"/>
  <c r="W643"/>
  <c r="V643"/>
  <c r="U643"/>
  <c r="T643"/>
  <c r="S643"/>
  <c r="R643"/>
  <c r="Q643"/>
  <c r="P643"/>
  <c r="O643"/>
  <c r="N643"/>
  <c r="M643"/>
  <c r="L643"/>
  <c r="K643"/>
  <c r="X642"/>
  <c r="W642"/>
  <c r="V642"/>
  <c r="U642"/>
  <c r="T642"/>
  <c r="S642"/>
  <c r="R642"/>
  <c r="Q642"/>
  <c r="P642"/>
  <c r="O642"/>
  <c r="N642"/>
  <c r="M642"/>
  <c r="L642"/>
  <c r="K642"/>
  <c r="X641"/>
  <c r="W641"/>
  <c r="V641"/>
  <c r="U641"/>
  <c r="T641"/>
  <c r="S641"/>
  <c r="R641"/>
  <c r="Q641"/>
  <c r="P641"/>
  <c r="O641"/>
  <c r="N641"/>
  <c r="M641"/>
  <c r="L641"/>
  <c r="K641"/>
  <c r="X640"/>
  <c r="W640"/>
  <c r="V640"/>
  <c r="U640"/>
  <c r="T640"/>
  <c r="S640"/>
  <c r="R640"/>
  <c r="Q640"/>
  <c r="P640"/>
  <c r="O640"/>
  <c r="N640"/>
  <c r="M640"/>
  <c r="L640"/>
  <c r="K640"/>
  <c r="X639"/>
  <c r="W639"/>
  <c r="V639"/>
  <c r="U639"/>
  <c r="T639"/>
  <c r="S639"/>
  <c r="R639"/>
  <c r="Q639"/>
  <c r="P639"/>
  <c r="O639"/>
  <c r="N639"/>
  <c r="M639"/>
  <c r="L639"/>
  <c r="K639"/>
  <c r="X638"/>
  <c r="W638"/>
  <c r="V638"/>
  <c r="U638"/>
  <c r="T638"/>
  <c r="S638"/>
  <c r="R638"/>
  <c r="Q638"/>
  <c r="P638"/>
  <c r="O638"/>
  <c r="N638"/>
  <c r="M638"/>
  <c r="L638"/>
  <c r="K638"/>
  <c r="X637"/>
  <c r="W637"/>
  <c r="V637"/>
  <c r="U637"/>
  <c r="T637"/>
  <c r="S637"/>
  <c r="R637"/>
  <c r="Q637"/>
  <c r="P637"/>
  <c r="O637"/>
  <c r="N637"/>
  <c r="M637"/>
  <c r="L637"/>
  <c r="K637"/>
  <c r="X636"/>
  <c r="W636"/>
  <c r="V636"/>
  <c r="U636"/>
  <c r="T636"/>
  <c r="S636"/>
  <c r="R636"/>
  <c r="Q636"/>
  <c r="P636"/>
  <c r="O636"/>
  <c r="N636"/>
  <c r="M636"/>
  <c r="L636"/>
  <c r="K636"/>
  <c r="X635"/>
  <c r="W635"/>
  <c r="V635"/>
  <c r="U635"/>
  <c r="T635"/>
  <c r="S635"/>
  <c r="R635"/>
  <c r="Q635"/>
  <c r="P635"/>
  <c r="O635"/>
  <c r="N635"/>
  <c r="M635"/>
  <c r="L635"/>
  <c r="K635"/>
  <c r="X634"/>
  <c r="W634"/>
  <c r="V634"/>
  <c r="U634"/>
  <c r="T634"/>
  <c r="S634"/>
  <c r="R634"/>
  <c r="Q634"/>
  <c r="P634"/>
  <c r="O634"/>
  <c r="N634"/>
  <c r="M634"/>
  <c r="L634"/>
  <c r="K634"/>
  <c r="X633"/>
  <c r="W633"/>
  <c r="V633"/>
  <c r="U633"/>
  <c r="T633"/>
  <c r="S633"/>
  <c r="R633"/>
  <c r="Q633"/>
  <c r="P633"/>
  <c r="O633"/>
  <c r="N633"/>
  <c r="M633"/>
  <c r="L633"/>
  <c r="K633"/>
  <c r="X632"/>
  <c r="W632"/>
  <c r="V632"/>
  <c r="U632"/>
  <c r="T632"/>
  <c r="S632"/>
  <c r="R632"/>
  <c r="Q632"/>
  <c r="P632"/>
  <c r="O632"/>
  <c r="N632"/>
  <c r="M632"/>
  <c r="L632"/>
  <c r="K632"/>
  <c r="X631"/>
  <c r="W631"/>
  <c r="V631"/>
  <c r="U631"/>
  <c r="T631"/>
  <c r="S631"/>
  <c r="R631"/>
  <c r="Q631"/>
  <c r="P631"/>
  <c r="O631"/>
  <c r="N631"/>
  <c r="M631"/>
  <c r="L631"/>
  <c r="K631"/>
  <c r="X630"/>
  <c r="W630"/>
  <c r="V630"/>
  <c r="U630"/>
  <c r="T630"/>
  <c r="S630"/>
  <c r="R630"/>
  <c r="Q630"/>
  <c r="P630"/>
  <c r="O630"/>
  <c r="N630"/>
  <c r="M630"/>
  <c r="L630"/>
  <c r="K630"/>
  <c r="X629"/>
  <c r="W629"/>
  <c r="V629"/>
  <c r="U629"/>
  <c r="T629"/>
  <c r="S629"/>
  <c r="R629"/>
  <c r="Q629"/>
  <c r="P629"/>
  <c r="O629"/>
  <c r="N629"/>
  <c r="M629"/>
  <c r="L629"/>
  <c r="K629"/>
  <c r="X628"/>
  <c r="W628"/>
  <c r="V628"/>
  <c r="U628"/>
  <c r="T628"/>
  <c r="S628"/>
  <c r="R628"/>
  <c r="Q628"/>
  <c r="P628"/>
  <c r="O628"/>
  <c r="N628"/>
  <c r="M628"/>
  <c r="L628"/>
  <c r="K628"/>
  <c r="X627"/>
  <c r="W627"/>
  <c r="V627"/>
  <c r="U627"/>
  <c r="T627"/>
  <c r="S627"/>
  <c r="R627"/>
  <c r="Q627"/>
  <c r="P627"/>
  <c r="O627"/>
  <c r="N627"/>
  <c r="M627"/>
  <c r="L627"/>
  <c r="K627"/>
  <c r="X626"/>
  <c r="W626"/>
  <c r="V626"/>
  <c r="U626"/>
  <c r="T626"/>
  <c r="S626"/>
  <c r="R626"/>
  <c r="Q626"/>
  <c r="P626"/>
  <c r="O626"/>
  <c r="N626"/>
  <c r="M626"/>
  <c r="L626"/>
  <c r="K626"/>
  <c r="X625"/>
  <c r="W625"/>
  <c r="V625"/>
  <c r="U625"/>
  <c r="T625"/>
  <c r="S625"/>
  <c r="R625"/>
  <c r="Q625"/>
  <c r="P625"/>
  <c r="O625"/>
  <c r="N625"/>
  <c r="M625"/>
  <c r="L625"/>
  <c r="K625"/>
  <c r="X624"/>
  <c r="W624"/>
  <c r="V624"/>
  <c r="U624"/>
  <c r="T624"/>
  <c r="S624"/>
  <c r="R624"/>
  <c r="Q624"/>
  <c r="P624"/>
  <c r="O624"/>
  <c r="N624"/>
  <c r="M624"/>
  <c r="L624"/>
  <c r="K624"/>
  <c r="X623"/>
  <c r="W623"/>
  <c r="V623"/>
  <c r="U623"/>
  <c r="T623"/>
  <c r="S623"/>
  <c r="R623"/>
  <c r="Q623"/>
  <c r="P623"/>
  <c r="O623"/>
  <c r="N623"/>
  <c r="M623"/>
  <c r="L623"/>
  <c r="K623"/>
  <c r="X622"/>
  <c r="W622"/>
  <c r="V622"/>
  <c r="U622"/>
  <c r="T622"/>
  <c r="S622"/>
  <c r="R622"/>
  <c r="Q622"/>
  <c r="P622"/>
  <c r="O622"/>
  <c r="N622"/>
  <c r="M622"/>
  <c r="L622"/>
  <c r="K622"/>
  <c r="X621"/>
  <c r="W621"/>
  <c r="V621"/>
  <c r="U621"/>
  <c r="T621"/>
  <c r="S621"/>
  <c r="R621"/>
  <c r="Q621"/>
  <c r="P621"/>
  <c r="O621"/>
  <c r="N621"/>
  <c r="M621"/>
  <c r="L621"/>
  <c r="K621"/>
  <c r="X620"/>
  <c r="W620"/>
  <c r="V620"/>
  <c r="U620"/>
  <c r="T620"/>
  <c r="S620"/>
  <c r="R620"/>
  <c r="Q620"/>
  <c r="P620"/>
  <c r="O620"/>
  <c r="N620"/>
  <c r="M620"/>
  <c r="L620"/>
  <c r="K620"/>
  <c r="X619"/>
  <c r="W619"/>
  <c r="V619"/>
  <c r="U619"/>
  <c r="T619"/>
  <c r="S619"/>
  <c r="R619"/>
  <c r="Q619"/>
  <c r="P619"/>
  <c r="O619"/>
  <c r="N619"/>
  <c r="M619"/>
  <c r="L619"/>
  <c r="K619"/>
  <c r="X618"/>
  <c r="W618"/>
  <c r="V618"/>
  <c r="U618"/>
  <c r="T618"/>
  <c r="S618"/>
  <c r="R618"/>
  <c r="Q618"/>
  <c r="P618"/>
  <c r="O618"/>
  <c r="N618"/>
  <c r="M618"/>
  <c r="L618"/>
  <c r="K618"/>
  <c r="X617"/>
  <c r="W617"/>
  <c r="V617"/>
  <c r="U617"/>
  <c r="T617"/>
  <c r="S617"/>
  <c r="R617"/>
  <c r="Q617"/>
  <c r="P617"/>
  <c r="O617"/>
  <c r="N617"/>
  <c r="M617"/>
  <c r="L617"/>
  <c r="K617"/>
  <c r="X616"/>
  <c r="W616"/>
  <c r="V616"/>
  <c r="U616"/>
  <c r="T616"/>
  <c r="S616"/>
  <c r="R616"/>
  <c r="Q616"/>
  <c r="P616"/>
  <c r="O616"/>
  <c r="N616"/>
  <c r="M616"/>
  <c r="L616"/>
  <c r="K616"/>
  <c r="X615"/>
  <c r="W615"/>
  <c r="V615"/>
  <c r="U615"/>
  <c r="T615"/>
  <c r="S615"/>
  <c r="R615"/>
  <c r="Q615"/>
  <c r="P615"/>
  <c r="O615"/>
  <c r="N615"/>
  <c r="M615"/>
  <c r="L615"/>
  <c r="K615"/>
  <c r="X614"/>
  <c r="W614"/>
  <c r="V614"/>
  <c r="U614"/>
  <c r="T614"/>
  <c r="S614"/>
  <c r="R614"/>
  <c r="Q614"/>
  <c r="P614"/>
  <c r="O614"/>
  <c r="N614"/>
  <c r="M614"/>
  <c r="L614"/>
  <c r="K614"/>
  <c r="X613"/>
  <c r="W613"/>
  <c r="V613"/>
  <c r="U613"/>
  <c r="T613"/>
  <c r="S613"/>
  <c r="R613"/>
  <c r="Q613"/>
  <c r="P613"/>
  <c r="O613"/>
  <c r="N613"/>
  <c r="M613"/>
  <c r="L613"/>
  <c r="K613"/>
  <c r="X612"/>
  <c r="W612"/>
  <c r="V612"/>
  <c r="U612"/>
  <c r="T612"/>
  <c r="S612"/>
  <c r="R612"/>
  <c r="Q612"/>
  <c r="P612"/>
  <c r="O612"/>
  <c r="N612"/>
  <c r="M612"/>
  <c r="L612"/>
  <c r="K612"/>
  <c r="X611"/>
  <c r="W611"/>
  <c r="V611"/>
  <c r="U611"/>
  <c r="T611"/>
  <c r="S611"/>
  <c r="R611"/>
  <c r="Q611"/>
  <c r="P611"/>
  <c r="O611"/>
  <c r="N611"/>
  <c r="M611"/>
  <c r="L611"/>
  <c r="K611"/>
  <c r="X610"/>
  <c r="W610"/>
  <c r="V610"/>
  <c r="U610"/>
  <c r="T610"/>
  <c r="S610"/>
  <c r="R610"/>
  <c r="Q610"/>
  <c r="P610"/>
  <c r="O610"/>
  <c r="N610"/>
  <c r="M610"/>
  <c r="L610"/>
  <c r="K610"/>
  <c r="X609"/>
  <c r="W609"/>
  <c r="V609"/>
  <c r="U609"/>
  <c r="T609"/>
  <c r="S609"/>
  <c r="R609"/>
  <c r="Q609"/>
  <c r="P609"/>
  <c r="O609"/>
  <c r="N609"/>
  <c r="M609"/>
  <c r="L609"/>
  <c r="K609"/>
  <c r="X608"/>
  <c r="W608"/>
  <c r="V608"/>
  <c r="U608"/>
  <c r="T608"/>
  <c r="S608"/>
  <c r="R608"/>
  <c r="Q608"/>
  <c r="P608"/>
  <c r="O608"/>
  <c r="N608"/>
  <c r="M608"/>
  <c r="L608"/>
  <c r="K608"/>
  <c r="X607"/>
  <c r="W607"/>
  <c r="V607"/>
  <c r="U607"/>
  <c r="T607"/>
  <c r="S607"/>
  <c r="R607"/>
  <c r="Q607"/>
  <c r="P607"/>
  <c r="O607"/>
  <c r="N607"/>
  <c r="M607"/>
  <c r="L607"/>
  <c r="K607"/>
  <c r="X606"/>
  <c r="W606"/>
  <c r="V606"/>
  <c r="U606"/>
  <c r="T606"/>
  <c r="S606"/>
  <c r="R606"/>
  <c r="Q606"/>
  <c r="P606"/>
  <c r="O606"/>
  <c r="N606"/>
  <c r="M606"/>
  <c r="L606"/>
  <c r="K606"/>
  <c r="X605"/>
  <c r="W605"/>
  <c r="V605"/>
  <c r="U605"/>
  <c r="T605"/>
  <c r="S605"/>
  <c r="R605"/>
  <c r="Q605"/>
  <c r="P605"/>
  <c r="O605"/>
  <c r="N605"/>
  <c r="M605"/>
  <c r="L605"/>
  <c r="K605"/>
  <c r="X604"/>
  <c r="W604"/>
  <c r="V604"/>
  <c r="U604"/>
  <c r="T604"/>
  <c r="S604"/>
  <c r="R604"/>
  <c r="Q604"/>
  <c r="P604"/>
  <c r="O604"/>
  <c r="N604"/>
  <c r="M604"/>
  <c r="L604"/>
  <c r="K604"/>
  <c r="X603"/>
  <c r="W603"/>
  <c r="V603"/>
  <c r="U603"/>
  <c r="T603"/>
  <c r="S603"/>
  <c r="R603"/>
  <c r="Q603"/>
  <c r="P603"/>
  <c r="O603"/>
  <c r="N603"/>
  <c r="M603"/>
  <c r="L603"/>
  <c r="K603"/>
  <c r="X602"/>
  <c r="W602"/>
  <c r="V602"/>
  <c r="U602"/>
  <c r="T602"/>
  <c r="S602"/>
  <c r="R602"/>
  <c r="Q602"/>
  <c r="P602"/>
  <c r="O602"/>
  <c r="N602"/>
  <c r="M602"/>
  <c r="L602"/>
  <c r="K602"/>
  <c r="X601"/>
  <c r="W601"/>
  <c r="V601"/>
  <c r="U601"/>
  <c r="T601"/>
  <c r="S601"/>
  <c r="R601"/>
  <c r="Q601"/>
  <c r="P601"/>
  <c r="O601"/>
  <c r="N601"/>
  <c r="M601"/>
  <c r="L601"/>
  <c r="K601"/>
  <c r="X600"/>
  <c r="W600"/>
  <c r="V600"/>
  <c r="U600"/>
  <c r="T600"/>
  <c r="S600"/>
  <c r="R600"/>
  <c r="Q600"/>
  <c r="P600"/>
  <c r="O600"/>
  <c r="N600"/>
  <c r="M600"/>
  <c r="L600"/>
  <c r="K600"/>
  <c r="X599"/>
  <c r="W599"/>
  <c r="V599"/>
  <c r="U599"/>
  <c r="T599"/>
  <c r="S599"/>
  <c r="R599"/>
  <c r="Q599"/>
  <c r="P599"/>
  <c r="O599"/>
  <c r="N599"/>
  <c r="M599"/>
  <c r="L599"/>
  <c r="K599"/>
  <c r="X598"/>
  <c r="W598"/>
  <c r="V598"/>
  <c r="U598"/>
  <c r="T598"/>
  <c r="S598"/>
  <c r="R598"/>
  <c r="Q598"/>
  <c r="P598"/>
  <c r="O598"/>
  <c r="N598"/>
  <c r="M598"/>
  <c r="L598"/>
  <c r="K598"/>
  <c r="X597"/>
  <c r="W597"/>
  <c r="V597"/>
  <c r="U597"/>
  <c r="T597"/>
  <c r="S597"/>
  <c r="R597"/>
  <c r="Q597"/>
  <c r="P597"/>
  <c r="O597"/>
  <c r="N597"/>
  <c r="M597"/>
  <c r="L597"/>
  <c r="K597"/>
  <c r="X596"/>
  <c r="W596"/>
  <c r="V596"/>
  <c r="U596"/>
  <c r="T596"/>
  <c r="S596"/>
  <c r="R596"/>
  <c r="Q596"/>
  <c r="P596"/>
  <c r="O596"/>
  <c r="N596"/>
  <c r="M596"/>
  <c r="L596"/>
  <c r="K596"/>
  <c r="X595"/>
  <c r="W595"/>
  <c r="V595"/>
  <c r="U595"/>
  <c r="T595"/>
  <c r="S595"/>
  <c r="R595"/>
  <c r="Q595"/>
  <c r="P595"/>
  <c r="O595"/>
  <c r="N595"/>
  <c r="M595"/>
  <c r="L595"/>
  <c r="K595"/>
  <c r="X594"/>
  <c r="W594"/>
  <c r="V594"/>
  <c r="U594"/>
  <c r="T594"/>
  <c r="S594"/>
  <c r="R594"/>
  <c r="Q594"/>
  <c r="P594"/>
  <c r="O594"/>
  <c r="N594"/>
  <c r="M594"/>
  <c r="L594"/>
  <c r="K594"/>
  <c r="X593"/>
  <c r="W593"/>
  <c r="V593"/>
  <c r="U593"/>
  <c r="T593"/>
  <c r="S593"/>
  <c r="R593"/>
  <c r="Q593"/>
  <c r="P593"/>
  <c r="O593"/>
  <c r="N593"/>
  <c r="M593"/>
  <c r="L593"/>
  <c r="K593"/>
  <c r="X592"/>
  <c r="W592"/>
  <c r="V592"/>
  <c r="U592"/>
  <c r="T592"/>
  <c r="S592"/>
  <c r="R592"/>
  <c r="Q592"/>
  <c r="P592"/>
  <c r="O592"/>
  <c r="N592"/>
  <c r="M592"/>
  <c r="L592"/>
  <c r="K592"/>
  <c r="X591"/>
  <c r="W591"/>
  <c r="V591"/>
  <c r="U591"/>
  <c r="T591"/>
  <c r="S591"/>
  <c r="R591"/>
  <c r="Q591"/>
  <c r="P591"/>
  <c r="O591"/>
  <c r="N591"/>
  <c r="M591"/>
  <c r="L591"/>
  <c r="K591"/>
  <c r="X590"/>
  <c r="W590"/>
  <c r="V590"/>
  <c r="U590"/>
  <c r="T590"/>
  <c r="S590"/>
  <c r="R590"/>
  <c r="Q590"/>
  <c r="P590"/>
  <c r="O590"/>
  <c r="N590"/>
  <c r="M590"/>
  <c r="L590"/>
  <c r="K590"/>
  <c r="X589"/>
  <c r="W589"/>
  <c r="V589"/>
  <c r="U589"/>
  <c r="T589"/>
  <c r="S589"/>
  <c r="R589"/>
  <c r="Q589"/>
  <c r="P589"/>
  <c r="O589"/>
  <c r="N589"/>
  <c r="M589"/>
  <c r="L589"/>
  <c r="K589"/>
  <c r="X588"/>
  <c r="W588"/>
  <c r="V588"/>
  <c r="U588"/>
  <c r="T588"/>
  <c r="S588"/>
  <c r="R588"/>
  <c r="Q588"/>
  <c r="P588"/>
  <c r="O588"/>
  <c r="N588"/>
  <c r="M588"/>
  <c r="L588"/>
  <c r="K588"/>
  <c r="X587"/>
  <c r="W587"/>
  <c r="V587"/>
  <c r="U587"/>
  <c r="T587"/>
  <c r="S587"/>
  <c r="R587"/>
  <c r="Q587"/>
  <c r="P587"/>
  <c r="O587"/>
  <c r="N587"/>
  <c r="M587"/>
  <c r="L587"/>
  <c r="K587"/>
  <c r="X586"/>
  <c r="W586"/>
  <c r="V586"/>
  <c r="U586"/>
  <c r="T586"/>
  <c r="S586"/>
  <c r="R586"/>
  <c r="Q586"/>
  <c r="P586"/>
  <c r="O586"/>
  <c r="N586"/>
  <c r="M586"/>
  <c r="L586"/>
  <c r="K586"/>
  <c r="X585"/>
  <c r="W585"/>
  <c r="V585"/>
  <c r="U585"/>
  <c r="T585"/>
  <c r="S585"/>
  <c r="R585"/>
  <c r="Q585"/>
  <c r="P585"/>
  <c r="O585"/>
  <c r="N585"/>
  <c r="M585"/>
  <c r="L585"/>
  <c r="K585"/>
  <c r="X584"/>
  <c r="W584"/>
  <c r="V584"/>
  <c r="U584"/>
  <c r="T584"/>
  <c r="S584"/>
  <c r="R584"/>
  <c r="Q584"/>
  <c r="P584"/>
  <c r="O584"/>
  <c r="N584"/>
  <c r="M584"/>
  <c r="L584"/>
  <c r="K584"/>
  <c r="X583"/>
  <c r="W583"/>
  <c r="V583"/>
  <c r="U583"/>
  <c r="T583"/>
  <c r="S583"/>
  <c r="R583"/>
  <c r="Q583"/>
  <c r="P583"/>
  <c r="O583"/>
  <c r="N583"/>
  <c r="M583"/>
  <c r="L583"/>
  <c r="K583"/>
  <c r="X582"/>
  <c r="W582"/>
  <c r="V582"/>
  <c r="U582"/>
  <c r="T582"/>
  <c r="S582"/>
  <c r="R582"/>
  <c r="Q582"/>
  <c r="P582"/>
  <c r="O582"/>
  <c r="N582"/>
  <c r="M582"/>
  <c r="L582"/>
  <c r="K582"/>
  <c r="X581"/>
  <c r="W581"/>
  <c r="V581"/>
  <c r="U581"/>
  <c r="T581"/>
  <c r="S581"/>
  <c r="R581"/>
  <c r="Q581"/>
  <c r="P581"/>
  <c r="O581"/>
  <c r="N581"/>
  <c r="M581"/>
  <c r="L581"/>
  <c r="K581"/>
  <c r="X580"/>
  <c r="W580"/>
  <c r="V580"/>
  <c r="U580"/>
  <c r="T580"/>
  <c r="S580"/>
  <c r="R580"/>
  <c r="Q580"/>
  <c r="P580"/>
  <c r="O580"/>
  <c r="N580"/>
  <c r="M580"/>
  <c r="L580"/>
  <c r="K580"/>
  <c r="X579"/>
  <c r="W579"/>
  <c r="V579"/>
  <c r="U579"/>
  <c r="T579"/>
  <c r="S579"/>
  <c r="R579"/>
  <c r="Q579"/>
  <c r="P579"/>
  <c r="O579"/>
  <c r="N579"/>
  <c r="M579"/>
  <c r="L579"/>
  <c r="K579"/>
  <c r="X578"/>
  <c r="W578"/>
  <c r="V578"/>
  <c r="U578"/>
  <c r="T578"/>
  <c r="S578"/>
  <c r="R578"/>
  <c r="Q578"/>
  <c r="P578"/>
  <c r="O578"/>
  <c r="N578"/>
  <c r="M578"/>
  <c r="L578"/>
  <c r="K578"/>
  <c r="X577"/>
  <c r="W577"/>
  <c r="V577"/>
  <c r="U577"/>
  <c r="T577"/>
  <c r="S577"/>
  <c r="R577"/>
  <c r="Q577"/>
  <c r="P577"/>
  <c r="O577"/>
  <c r="N577"/>
  <c r="M577"/>
  <c r="L577"/>
  <c r="K577"/>
  <c r="X576"/>
  <c r="W576"/>
  <c r="V576"/>
  <c r="U576"/>
  <c r="T576"/>
  <c r="S576"/>
  <c r="R576"/>
  <c r="Q576"/>
  <c r="P576"/>
  <c r="O576"/>
  <c r="N576"/>
  <c r="M576"/>
  <c r="L576"/>
  <c r="K576"/>
  <c r="X575"/>
  <c r="W575"/>
  <c r="V575"/>
  <c r="U575"/>
  <c r="T575"/>
  <c r="S575"/>
  <c r="R575"/>
  <c r="Q575"/>
  <c r="P575"/>
  <c r="O575"/>
  <c r="N575"/>
  <c r="M575"/>
  <c r="L575"/>
  <c r="K575"/>
  <c r="X574"/>
  <c r="W574"/>
  <c r="V574"/>
  <c r="U574"/>
  <c r="T574"/>
  <c r="S574"/>
  <c r="R574"/>
  <c r="Q574"/>
  <c r="P574"/>
  <c r="O574"/>
  <c r="N574"/>
  <c r="M574"/>
  <c r="L574"/>
  <c r="K574"/>
  <c r="X573"/>
  <c r="W573"/>
  <c r="V573"/>
  <c r="U573"/>
  <c r="T573"/>
  <c r="S573"/>
  <c r="R573"/>
  <c r="Q573"/>
  <c r="P573"/>
  <c r="O573"/>
  <c r="N573"/>
  <c r="M573"/>
  <c r="L573"/>
  <c r="K573"/>
  <c r="X572"/>
  <c r="W572"/>
  <c r="V572"/>
  <c r="U572"/>
  <c r="T572"/>
  <c r="S572"/>
  <c r="R572"/>
  <c r="Q572"/>
  <c r="P572"/>
  <c r="O572"/>
  <c r="N572"/>
  <c r="M572"/>
  <c r="L572"/>
  <c r="K572"/>
  <c r="X571"/>
  <c r="W571"/>
  <c r="V571"/>
  <c r="U571"/>
  <c r="T571"/>
  <c r="S571"/>
  <c r="R571"/>
  <c r="Q571"/>
  <c r="P571"/>
  <c r="O571"/>
  <c r="N571"/>
  <c r="M571"/>
  <c r="L571"/>
  <c r="K571"/>
  <c r="X570"/>
  <c r="W570"/>
  <c r="V570"/>
  <c r="U570"/>
  <c r="T570"/>
  <c r="S570"/>
  <c r="R570"/>
  <c r="Q570"/>
  <c r="P570"/>
  <c r="O570"/>
  <c r="N570"/>
  <c r="M570"/>
  <c r="L570"/>
  <c r="K570"/>
  <c r="X569"/>
  <c r="W569"/>
  <c r="V569"/>
  <c r="U569"/>
  <c r="T569"/>
  <c r="S569"/>
  <c r="R569"/>
  <c r="Q569"/>
  <c r="P569"/>
  <c r="O569"/>
  <c r="N569"/>
  <c r="M569"/>
  <c r="L569"/>
  <c r="K569"/>
  <c r="X568"/>
  <c r="W568"/>
  <c r="V568"/>
  <c r="U568"/>
  <c r="T568"/>
  <c r="S568"/>
  <c r="R568"/>
  <c r="Q568"/>
  <c r="P568"/>
  <c r="O568"/>
  <c r="N568"/>
  <c r="M568"/>
  <c r="L568"/>
  <c r="K568"/>
  <c r="X567"/>
  <c r="W567"/>
  <c r="V567"/>
  <c r="U567"/>
  <c r="T567"/>
  <c r="S567"/>
  <c r="R567"/>
  <c r="Q567"/>
  <c r="P567"/>
  <c r="O567"/>
  <c r="N567"/>
  <c r="M567"/>
  <c r="L567"/>
  <c r="K567"/>
  <c r="X566"/>
  <c r="W566"/>
  <c r="V566"/>
  <c r="U566"/>
  <c r="T566"/>
  <c r="S566"/>
  <c r="R566"/>
  <c r="Q566"/>
  <c r="P566"/>
  <c r="O566"/>
  <c r="N566"/>
  <c r="M566"/>
  <c r="L566"/>
  <c r="K566"/>
  <c r="X565"/>
  <c r="W565"/>
  <c r="V565"/>
  <c r="U565"/>
  <c r="T565"/>
  <c r="S565"/>
  <c r="R565"/>
  <c r="Q565"/>
  <c r="P565"/>
  <c r="O565"/>
  <c r="N565"/>
  <c r="M565"/>
  <c r="L565"/>
  <c r="K565"/>
  <c r="X564"/>
  <c r="W564"/>
  <c r="V564"/>
  <c r="U564"/>
  <c r="T564"/>
  <c r="S564"/>
  <c r="R564"/>
  <c r="Q564"/>
  <c r="P564"/>
  <c r="O564"/>
  <c r="N564"/>
  <c r="M564"/>
  <c r="L564"/>
  <c r="K564"/>
  <c r="X563"/>
  <c r="W563"/>
  <c r="V563"/>
  <c r="U563"/>
  <c r="T563"/>
  <c r="S563"/>
  <c r="R563"/>
  <c r="Q563"/>
  <c r="P563"/>
  <c r="O563"/>
  <c r="N563"/>
  <c r="M563"/>
  <c r="L563"/>
  <c r="K563"/>
  <c r="X562"/>
  <c r="W562"/>
  <c r="V562"/>
  <c r="U562"/>
  <c r="T562"/>
  <c r="S562"/>
  <c r="R562"/>
  <c r="Q562"/>
  <c r="P562"/>
  <c r="O562"/>
  <c r="N562"/>
  <c r="M562"/>
  <c r="L562"/>
  <c r="K562"/>
  <c r="X561"/>
  <c r="W561"/>
  <c r="V561"/>
  <c r="U561"/>
  <c r="T561"/>
  <c r="S561"/>
  <c r="R561"/>
  <c r="Q561"/>
  <c r="P561"/>
  <c r="O561"/>
  <c r="N561"/>
  <c r="M561"/>
  <c r="L561"/>
  <c r="K561"/>
  <c r="X560"/>
  <c r="W560"/>
  <c r="V560"/>
  <c r="U560"/>
  <c r="T560"/>
  <c r="S560"/>
  <c r="R560"/>
  <c r="Q560"/>
  <c r="P560"/>
  <c r="O560"/>
  <c r="N560"/>
  <c r="M560"/>
  <c r="L560"/>
  <c r="K560"/>
  <c r="X559"/>
  <c r="W559"/>
  <c r="V559"/>
  <c r="U559"/>
  <c r="T559"/>
  <c r="S559"/>
  <c r="R559"/>
  <c r="Q559"/>
  <c r="P559"/>
  <c r="O559"/>
  <c r="N559"/>
  <c r="M559"/>
  <c r="L559"/>
  <c r="K559"/>
  <c r="X558"/>
  <c r="W558"/>
  <c r="V558"/>
  <c r="U558"/>
  <c r="T558"/>
  <c r="S558"/>
  <c r="R558"/>
  <c r="Q558"/>
  <c r="P558"/>
  <c r="O558"/>
  <c r="N558"/>
  <c r="M558"/>
  <c r="L558"/>
  <c r="K558"/>
  <c r="X557"/>
  <c r="W557"/>
  <c r="V557"/>
  <c r="U557"/>
  <c r="T557"/>
  <c r="S557"/>
  <c r="R557"/>
  <c r="Q557"/>
  <c r="P557"/>
  <c r="O557"/>
  <c r="N557"/>
  <c r="M557"/>
  <c r="L557"/>
  <c r="K557"/>
  <c r="X556"/>
  <c r="W556"/>
  <c r="V556"/>
  <c r="U556"/>
  <c r="T556"/>
  <c r="S556"/>
  <c r="R556"/>
  <c r="Q556"/>
  <c r="P556"/>
  <c r="O556"/>
  <c r="N556"/>
  <c r="M556"/>
  <c r="L556"/>
  <c r="K556"/>
  <c r="X555"/>
  <c r="W555"/>
  <c r="V555"/>
  <c r="U555"/>
  <c r="T555"/>
  <c r="S555"/>
  <c r="R555"/>
  <c r="Q555"/>
  <c r="P555"/>
  <c r="O555"/>
  <c r="N555"/>
  <c r="M555"/>
  <c r="L555"/>
  <c r="K555"/>
  <c r="X554"/>
  <c r="W554"/>
  <c r="V554"/>
  <c r="U554"/>
  <c r="T554"/>
  <c r="S554"/>
  <c r="R554"/>
  <c r="Q554"/>
  <c r="P554"/>
  <c r="O554"/>
  <c r="N554"/>
  <c r="M554"/>
  <c r="L554"/>
  <c r="K554"/>
  <c r="X553"/>
  <c r="W553"/>
  <c r="V553"/>
  <c r="U553"/>
  <c r="T553"/>
  <c r="S553"/>
  <c r="R553"/>
  <c r="Q553"/>
  <c r="P553"/>
  <c r="O553"/>
  <c r="N553"/>
  <c r="M553"/>
  <c r="L553"/>
  <c r="K553"/>
  <c r="X552"/>
  <c r="W552"/>
  <c r="V552"/>
  <c r="U552"/>
  <c r="T552"/>
  <c r="S552"/>
  <c r="R552"/>
  <c r="Q552"/>
  <c r="P552"/>
  <c r="O552"/>
  <c r="N552"/>
  <c r="M552"/>
  <c r="L552"/>
  <c r="K552"/>
  <c r="X551"/>
  <c r="W551"/>
  <c r="V551"/>
  <c r="U551"/>
  <c r="T551"/>
  <c r="S551"/>
  <c r="R551"/>
  <c r="Q551"/>
  <c r="P551"/>
  <c r="O551"/>
  <c r="N551"/>
  <c r="M551"/>
  <c r="L551"/>
  <c r="K551"/>
  <c r="X550"/>
  <c r="W550"/>
  <c r="V550"/>
  <c r="U550"/>
  <c r="T550"/>
  <c r="S550"/>
  <c r="R550"/>
  <c r="Q550"/>
  <c r="P550"/>
  <c r="O550"/>
  <c r="N550"/>
  <c r="M550"/>
  <c r="L550"/>
  <c r="K550"/>
  <c r="X549"/>
  <c r="W549"/>
  <c r="V549"/>
  <c r="U549"/>
  <c r="T549"/>
  <c r="S549"/>
  <c r="R549"/>
  <c r="Q549"/>
  <c r="P549"/>
  <c r="O549"/>
  <c r="N549"/>
  <c r="M549"/>
  <c r="L549"/>
  <c r="K549"/>
  <c r="X548"/>
  <c r="W548"/>
  <c r="V548"/>
  <c r="U548"/>
  <c r="T548"/>
  <c r="S548"/>
  <c r="R548"/>
  <c r="Q548"/>
  <c r="P548"/>
  <c r="O548"/>
  <c r="N548"/>
  <c r="M548"/>
  <c r="L548"/>
  <c r="K548"/>
  <c r="X547"/>
  <c r="W547"/>
  <c r="V547"/>
  <c r="U547"/>
  <c r="T547"/>
  <c r="S547"/>
  <c r="R547"/>
  <c r="Q547"/>
  <c r="P547"/>
  <c r="O547"/>
  <c r="N547"/>
  <c r="M547"/>
  <c r="L547"/>
  <c r="K547"/>
  <c r="X546"/>
  <c r="W546"/>
  <c r="V546"/>
  <c r="U546"/>
  <c r="T546"/>
  <c r="S546"/>
  <c r="R546"/>
  <c r="Q546"/>
  <c r="P546"/>
  <c r="O546"/>
  <c r="N546"/>
  <c r="M546"/>
  <c r="L546"/>
  <c r="K546"/>
  <c r="X545"/>
  <c r="W545"/>
  <c r="V545"/>
  <c r="U545"/>
  <c r="T545"/>
  <c r="S545"/>
  <c r="R545"/>
  <c r="Q545"/>
  <c r="P545"/>
  <c r="O545"/>
  <c r="N545"/>
  <c r="M545"/>
  <c r="L545"/>
  <c r="K545"/>
  <c r="X544"/>
  <c r="W544"/>
  <c r="V544"/>
  <c r="U544"/>
  <c r="T544"/>
  <c r="S544"/>
  <c r="R544"/>
  <c r="Q544"/>
  <c r="P544"/>
  <c r="O544"/>
  <c r="N544"/>
  <c r="M544"/>
  <c r="L544"/>
  <c r="K544"/>
  <c r="X543"/>
  <c r="W543"/>
  <c r="V543"/>
  <c r="U543"/>
  <c r="T543"/>
  <c r="S543"/>
  <c r="R543"/>
  <c r="Q543"/>
  <c r="P543"/>
  <c r="O543"/>
  <c r="N543"/>
  <c r="M543"/>
  <c r="L543"/>
  <c r="K543"/>
  <c r="X542"/>
  <c r="W542"/>
  <c r="V542"/>
  <c r="U542"/>
  <c r="T542"/>
  <c r="S542"/>
  <c r="R542"/>
  <c r="Q542"/>
  <c r="P542"/>
  <c r="O542"/>
  <c r="N542"/>
  <c r="M542"/>
  <c r="L542"/>
  <c r="K542"/>
  <c r="X541"/>
  <c r="W541"/>
  <c r="V541"/>
  <c r="U541"/>
  <c r="T541"/>
  <c r="S541"/>
  <c r="R541"/>
  <c r="Q541"/>
  <c r="P541"/>
  <c r="O541"/>
  <c r="N541"/>
  <c r="M541"/>
  <c r="L541"/>
  <c r="K541"/>
  <c r="X540"/>
  <c r="W540"/>
  <c r="V540"/>
  <c r="U540"/>
  <c r="T540"/>
  <c r="S540"/>
  <c r="R540"/>
  <c r="Q540"/>
  <c r="P540"/>
  <c r="O540"/>
  <c r="N540"/>
  <c r="M540"/>
  <c r="L540"/>
  <c r="K540"/>
  <c r="X539"/>
  <c r="W539"/>
  <c r="V539"/>
  <c r="U539"/>
  <c r="T539"/>
  <c r="S539"/>
  <c r="R539"/>
  <c r="Q539"/>
  <c r="P539"/>
  <c r="O539"/>
  <c r="N539"/>
  <c r="M539"/>
  <c r="L539"/>
  <c r="K539"/>
  <c r="X538"/>
  <c r="W538"/>
  <c r="V538"/>
  <c r="U538"/>
  <c r="T538"/>
  <c r="S538"/>
  <c r="R538"/>
  <c r="Q538"/>
  <c r="P538"/>
  <c r="O538"/>
  <c r="N538"/>
  <c r="M538"/>
  <c r="L538"/>
  <c r="K538"/>
  <c r="X537"/>
  <c r="W537"/>
  <c r="V537"/>
  <c r="U537"/>
  <c r="T537"/>
  <c r="S537"/>
  <c r="R537"/>
  <c r="Q537"/>
  <c r="P537"/>
  <c r="O537"/>
  <c r="N537"/>
  <c r="M537"/>
  <c r="L537"/>
  <c r="K537"/>
  <c r="X536"/>
  <c r="W536"/>
  <c r="V536"/>
  <c r="U536"/>
  <c r="T536"/>
  <c r="S536"/>
  <c r="R536"/>
  <c r="Q536"/>
  <c r="P536"/>
  <c r="O536"/>
  <c r="N536"/>
  <c r="M536"/>
  <c r="L536"/>
  <c r="K536"/>
  <c r="X535"/>
  <c r="W535"/>
  <c r="V535"/>
  <c r="U535"/>
  <c r="T535"/>
  <c r="S535"/>
  <c r="R535"/>
  <c r="Q535"/>
  <c r="P535"/>
  <c r="O535"/>
  <c r="N535"/>
  <c r="M535"/>
  <c r="L535"/>
  <c r="K535"/>
  <c r="X534"/>
  <c r="W534"/>
  <c r="V534"/>
  <c r="U534"/>
  <c r="T534"/>
  <c r="S534"/>
  <c r="R534"/>
  <c r="Q534"/>
  <c r="P534"/>
  <c r="O534"/>
  <c r="N534"/>
  <c r="M534"/>
  <c r="L534"/>
  <c r="K534"/>
  <c r="X533"/>
  <c r="W533"/>
  <c r="V533"/>
  <c r="U533"/>
  <c r="T533"/>
  <c r="S533"/>
  <c r="R533"/>
  <c r="Q533"/>
  <c r="P533"/>
  <c r="O533"/>
  <c r="N533"/>
  <c r="M533"/>
  <c r="L533"/>
  <c r="K533"/>
  <c r="X532"/>
  <c r="W532"/>
  <c r="V532"/>
  <c r="U532"/>
  <c r="T532"/>
  <c r="S532"/>
  <c r="R532"/>
  <c r="Q532"/>
  <c r="P532"/>
  <c r="O532"/>
  <c r="N532"/>
  <c r="M532"/>
  <c r="L532"/>
  <c r="K532"/>
  <c r="X531"/>
  <c r="W531"/>
  <c r="V531"/>
  <c r="U531"/>
  <c r="T531"/>
  <c r="S531"/>
  <c r="R531"/>
  <c r="Q531"/>
  <c r="P531"/>
  <c r="O531"/>
  <c r="N531"/>
  <c r="M531"/>
  <c r="L531"/>
  <c r="K531"/>
  <c r="X530"/>
  <c r="W530"/>
  <c r="V530"/>
  <c r="U530"/>
  <c r="T530"/>
  <c r="S530"/>
  <c r="R530"/>
  <c r="Q530"/>
  <c r="P530"/>
  <c r="O530"/>
  <c r="N530"/>
  <c r="M530"/>
  <c r="L530"/>
  <c r="K530"/>
  <c r="X529"/>
  <c r="W529"/>
  <c r="V529"/>
  <c r="U529"/>
  <c r="T529"/>
  <c r="S529"/>
  <c r="R529"/>
  <c r="Q529"/>
  <c r="P529"/>
  <c r="O529"/>
  <c r="N529"/>
  <c r="M529"/>
  <c r="L529"/>
  <c r="K529"/>
  <c r="X528"/>
  <c r="W528"/>
  <c r="V528"/>
  <c r="U528"/>
  <c r="T528"/>
  <c r="S528"/>
  <c r="R528"/>
  <c r="Q528"/>
  <c r="P528"/>
  <c r="O528"/>
  <c r="N528"/>
  <c r="M528"/>
  <c r="L528"/>
  <c r="K528"/>
  <c r="X527"/>
  <c r="W527"/>
  <c r="V527"/>
  <c r="U527"/>
  <c r="T527"/>
  <c r="S527"/>
  <c r="R527"/>
  <c r="Q527"/>
  <c r="P527"/>
  <c r="O527"/>
  <c r="N527"/>
  <c r="M527"/>
  <c r="L527"/>
  <c r="K527"/>
  <c r="X526"/>
  <c r="W526"/>
  <c r="V526"/>
  <c r="U526"/>
  <c r="T526"/>
  <c r="S526"/>
  <c r="R526"/>
  <c r="Q526"/>
  <c r="P526"/>
  <c r="O526"/>
  <c r="N526"/>
  <c r="M526"/>
  <c r="L526"/>
  <c r="K526"/>
  <c r="X525"/>
  <c r="W525"/>
  <c r="V525"/>
  <c r="U525"/>
  <c r="T525"/>
  <c r="S525"/>
  <c r="R525"/>
  <c r="Q525"/>
  <c r="P525"/>
  <c r="O525"/>
  <c r="N525"/>
  <c r="M525"/>
  <c r="L525"/>
  <c r="K525"/>
  <c r="X524"/>
  <c r="W524"/>
  <c r="V524"/>
  <c r="U524"/>
  <c r="T524"/>
  <c r="S524"/>
  <c r="R524"/>
  <c r="Q524"/>
  <c r="P524"/>
  <c r="O524"/>
  <c r="N524"/>
  <c r="M524"/>
  <c r="L524"/>
  <c r="K524"/>
  <c r="X523"/>
  <c r="W523"/>
  <c r="V523"/>
  <c r="U523"/>
  <c r="T523"/>
  <c r="S523"/>
  <c r="R523"/>
  <c r="Q523"/>
  <c r="P523"/>
  <c r="O523"/>
  <c r="N523"/>
  <c r="M523"/>
  <c r="L523"/>
  <c r="K523"/>
  <c r="X522"/>
  <c r="W522"/>
  <c r="V522"/>
  <c r="U522"/>
  <c r="T522"/>
  <c r="S522"/>
  <c r="R522"/>
  <c r="Q522"/>
  <c r="P522"/>
  <c r="O522"/>
  <c r="N522"/>
  <c r="M522"/>
  <c r="L522"/>
  <c r="K522"/>
  <c r="X521"/>
  <c r="W521"/>
  <c r="V521"/>
  <c r="U521"/>
  <c r="T521"/>
  <c r="S521"/>
  <c r="R521"/>
  <c r="Q521"/>
  <c r="P521"/>
  <c r="O521"/>
  <c r="N521"/>
  <c r="M521"/>
  <c r="L521"/>
  <c r="K521"/>
  <c r="X520"/>
  <c r="W520"/>
  <c r="V520"/>
  <c r="U520"/>
  <c r="T520"/>
  <c r="S520"/>
  <c r="R520"/>
  <c r="Q520"/>
  <c r="P520"/>
  <c r="O520"/>
  <c r="N520"/>
  <c r="M520"/>
  <c r="L520"/>
  <c r="K520"/>
  <c r="X519"/>
  <c r="W519"/>
  <c r="V519"/>
  <c r="U519"/>
  <c r="T519"/>
  <c r="S519"/>
  <c r="R519"/>
  <c r="Q519"/>
  <c r="P519"/>
  <c r="O519"/>
  <c r="N519"/>
  <c r="M519"/>
  <c r="L519"/>
  <c r="K519"/>
  <c r="X518"/>
  <c r="W518"/>
  <c r="V518"/>
  <c r="U518"/>
  <c r="T518"/>
  <c r="S518"/>
  <c r="R518"/>
  <c r="Q518"/>
  <c r="P518"/>
  <c r="O518"/>
  <c r="N518"/>
  <c r="M518"/>
  <c r="L518"/>
  <c r="K518"/>
  <c r="X517"/>
  <c r="W517"/>
  <c r="V517"/>
  <c r="U517"/>
  <c r="T517"/>
  <c r="S517"/>
  <c r="R517"/>
  <c r="Q517"/>
  <c r="P517"/>
  <c r="O517"/>
  <c r="N517"/>
  <c r="M517"/>
  <c r="L517"/>
  <c r="K517"/>
  <c r="X516"/>
  <c r="W516"/>
  <c r="V516"/>
  <c r="U516"/>
  <c r="T516"/>
  <c r="S516"/>
  <c r="R516"/>
  <c r="Q516"/>
  <c r="P516"/>
  <c r="O516"/>
  <c r="N516"/>
  <c r="M516"/>
  <c r="L516"/>
  <c r="K516"/>
  <c r="X515"/>
  <c r="W515"/>
  <c r="V515"/>
  <c r="U515"/>
  <c r="T515"/>
  <c r="S515"/>
  <c r="R515"/>
  <c r="Q515"/>
  <c r="P515"/>
  <c r="O515"/>
  <c r="N515"/>
  <c r="M515"/>
  <c r="L515"/>
  <c r="K515"/>
  <c r="X514"/>
  <c r="W514"/>
  <c r="V514"/>
  <c r="U514"/>
  <c r="T514"/>
  <c r="S514"/>
  <c r="R514"/>
  <c r="Q514"/>
  <c r="P514"/>
  <c r="O514"/>
  <c r="N514"/>
  <c r="M514"/>
  <c r="L514"/>
  <c r="K514"/>
  <c r="X513"/>
  <c r="W513"/>
  <c r="V513"/>
  <c r="U513"/>
  <c r="T513"/>
  <c r="S513"/>
  <c r="R513"/>
  <c r="Q513"/>
  <c r="P513"/>
  <c r="O513"/>
  <c r="N513"/>
  <c r="M513"/>
  <c r="L513"/>
  <c r="K513"/>
  <c r="X512"/>
  <c r="W512"/>
  <c r="V512"/>
  <c r="U512"/>
  <c r="T512"/>
  <c r="S512"/>
  <c r="R512"/>
  <c r="Q512"/>
  <c r="P512"/>
  <c r="O512"/>
  <c r="N512"/>
  <c r="M512"/>
  <c r="L512"/>
  <c r="K512"/>
  <c r="X511"/>
  <c r="W511"/>
  <c r="V511"/>
  <c r="U511"/>
  <c r="T511"/>
  <c r="S511"/>
  <c r="R511"/>
  <c r="Q511"/>
  <c r="P511"/>
  <c r="O511"/>
  <c r="N511"/>
  <c r="M511"/>
  <c r="L511"/>
  <c r="K511"/>
  <c r="X510"/>
  <c r="W510"/>
  <c r="V510"/>
  <c r="U510"/>
  <c r="T510"/>
  <c r="S510"/>
  <c r="R510"/>
  <c r="Q510"/>
  <c r="P510"/>
  <c r="O510"/>
  <c r="N510"/>
  <c r="M510"/>
  <c r="L510"/>
  <c r="K510"/>
  <c r="X509"/>
  <c r="W509"/>
  <c r="V509"/>
  <c r="U509"/>
  <c r="T509"/>
  <c r="S509"/>
  <c r="R509"/>
  <c r="Q509"/>
  <c r="P509"/>
  <c r="O509"/>
  <c r="N509"/>
  <c r="M509"/>
  <c r="L509"/>
  <c r="K509"/>
  <c r="X508"/>
  <c r="W508"/>
  <c r="V508"/>
  <c r="U508"/>
  <c r="T508"/>
  <c r="S508"/>
  <c r="R508"/>
  <c r="Q508"/>
  <c r="P508"/>
  <c r="O508"/>
  <c r="N508"/>
  <c r="M508"/>
  <c r="L508"/>
  <c r="K508"/>
  <c r="X507"/>
  <c r="W507"/>
  <c r="V507"/>
  <c r="U507"/>
  <c r="T507"/>
  <c r="S507"/>
  <c r="R507"/>
  <c r="Q507"/>
  <c r="P507"/>
  <c r="O507"/>
  <c r="N507"/>
  <c r="M507"/>
  <c r="L507"/>
  <c r="K507"/>
  <c r="X506"/>
  <c r="W506"/>
  <c r="V506"/>
  <c r="U506"/>
  <c r="T506"/>
  <c r="S506"/>
  <c r="R506"/>
  <c r="Q506"/>
  <c r="P506"/>
  <c r="O506"/>
  <c r="N506"/>
  <c r="M506"/>
  <c r="L506"/>
  <c r="K506"/>
  <c r="X505"/>
  <c r="W505"/>
  <c r="V505"/>
  <c r="U505"/>
  <c r="T505"/>
  <c r="S505"/>
  <c r="R505"/>
  <c r="Q505"/>
  <c r="P505"/>
  <c r="O505"/>
  <c r="N505"/>
  <c r="M505"/>
  <c r="L505"/>
  <c r="K505"/>
  <c r="X504"/>
  <c r="W504"/>
  <c r="V504"/>
  <c r="U504"/>
  <c r="T504"/>
  <c r="S504"/>
  <c r="R504"/>
  <c r="Q504"/>
  <c r="P504"/>
  <c r="O504"/>
  <c r="N504"/>
  <c r="M504"/>
  <c r="L504"/>
  <c r="K504"/>
  <c r="X503"/>
  <c r="W503"/>
  <c r="V503"/>
  <c r="U503"/>
  <c r="T503"/>
  <c r="S503"/>
  <c r="R503"/>
  <c r="Q503"/>
  <c r="P503"/>
  <c r="O503"/>
  <c r="N503"/>
  <c r="M503"/>
  <c r="L503"/>
  <c r="K503"/>
  <c r="X502"/>
  <c r="W502"/>
  <c r="V502"/>
  <c r="U502"/>
  <c r="T502"/>
  <c r="S502"/>
  <c r="R502"/>
  <c r="Q502"/>
  <c r="P502"/>
  <c r="O502"/>
  <c r="N502"/>
  <c r="M502"/>
  <c r="L502"/>
  <c r="K502"/>
  <c r="X501"/>
  <c r="W501"/>
  <c r="V501"/>
  <c r="U501"/>
  <c r="T501"/>
  <c r="S501"/>
  <c r="R501"/>
  <c r="Q501"/>
  <c r="P501"/>
  <c r="O501"/>
  <c r="N501"/>
  <c r="M501"/>
  <c r="L501"/>
  <c r="K501"/>
  <c r="X500"/>
  <c r="W500"/>
  <c r="V500"/>
  <c r="U500"/>
  <c r="T500"/>
  <c r="S500"/>
  <c r="R500"/>
  <c r="Q500"/>
  <c r="P500"/>
  <c r="O500"/>
  <c r="N500"/>
  <c r="M500"/>
  <c r="L500"/>
  <c r="K500"/>
  <c r="X499"/>
  <c r="W499"/>
  <c r="V499"/>
  <c r="U499"/>
  <c r="T499"/>
  <c r="S499"/>
  <c r="R499"/>
  <c r="Q499"/>
  <c r="P499"/>
  <c r="O499"/>
  <c r="N499"/>
  <c r="M499"/>
  <c r="L499"/>
  <c r="K499"/>
  <c r="X498"/>
  <c r="W498"/>
  <c r="V498"/>
  <c r="U498"/>
  <c r="T498"/>
  <c r="S498"/>
  <c r="R498"/>
  <c r="Q498"/>
  <c r="P498"/>
  <c r="O498"/>
  <c r="N498"/>
  <c r="M498"/>
  <c r="L498"/>
  <c r="K498"/>
  <c r="X497"/>
  <c r="W497"/>
  <c r="V497"/>
  <c r="U497"/>
  <c r="T497"/>
  <c r="S497"/>
  <c r="R497"/>
  <c r="Q497"/>
  <c r="P497"/>
  <c r="O497"/>
  <c r="N497"/>
  <c r="M497"/>
  <c r="L497"/>
  <c r="K497"/>
  <c r="X496"/>
  <c r="W496"/>
  <c r="V496"/>
  <c r="U496"/>
  <c r="T496"/>
  <c r="S496"/>
  <c r="R496"/>
  <c r="Q496"/>
  <c r="P496"/>
  <c r="O496"/>
  <c r="N496"/>
  <c r="M496"/>
  <c r="L496"/>
  <c r="K496"/>
  <c r="X495"/>
  <c r="W495"/>
  <c r="V495"/>
  <c r="U495"/>
  <c r="T495"/>
  <c r="S495"/>
  <c r="R495"/>
  <c r="Q495"/>
  <c r="P495"/>
  <c r="O495"/>
  <c r="N495"/>
  <c r="M495"/>
  <c r="L495"/>
  <c r="K495"/>
  <c r="X494"/>
  <c r="W494"/>
  <c r="V494"/>
  <c r="U494"/>
  <c r="T494"/>
  <c r="S494"/>
  <c r="R494"/>
  <c r="Q494"/>
  <c r="P494"/>
  <c r="O494"/>
  <c r="N494"/>
  <c r="M494"/>
  <c r="L494"/>
  <c r="K494"/>
  <c r="X493"/>
  <c r="W493"/>
  <c r="V493"/>
  <c r="U493"/>
  <c r="T493"/>
  <c r="S493"/>
  <c r="R493"/>
  <c r="Q493"/>
  <c r="P493"/>
  <c r="O493"/>
  <c r="N493"/>
  <c r="M493"/>
  <c r="L493"/>
  <c r="K493"/>
  <c r="X492"/>
  <c r="W492"/>
  <c r="V492"/>
  <c r="U492"/>
  <c r="T492"/>
  <c r="S492"/>
  <c r="R492"/>
  <c r="Q492"/>
  <c r="P492"/>
  <c r="O492"/>
  <c r="N492"/>
  <c r="M492"/>
  <c r="L492"/>
  <c r="K492"/>
  <c r="X491"/>
  <c r="W491"/>
  <c r="V491"/>
  <c r="U491"/>
  <c r="T491"/>
  <c r="S491"/>
  <c r="R491"/>
  <c r="Q491"/>
  <c r="P491"/>
  <c r="O491"/>
  <c r="N491"/>
  <c r="M491"/>
  <c r="L491"/>
  <c r="K491"/>
  <c r="X490"/>
  <c r="W490"/>
  <c r="V490"/>
  <c r="U490"/>
  <c r="T490"/>
  <c r="S490"/>
  <c r="R490"/>
  <c r="Q490"/>
  <c r="P490"/>
  <c r="O490"/>
  <c r="N490"/>
  <c r="M490"/>
  <c r="L490"/>
  <c r="K490"/>
  <c r="X489"/>
  <c r="W489"/>
  <c r="V489"/>
  <c r="U489"/>
  <c r="T489"/>
  <c r="S489"/>
  <c r="R489"/>
  <c r="Q489"/>
  <c r="P489"/>
  <c r="O489"/>
  <c r="N489"/>
  <c r="M489"/>
  <c r="L489"/>
  <c r="K489"/>
  <c r="X488"/>
  <c r="W488"/>
  <c r="V488"/>
  <c r="U488"/>
  <c r="T488"/>
  <c r="S488"/>
  <c r="R488"/>
  <c r="Q488"/>
  <c r="P488"/>
  <c r="O488"/>
  <c r="N488"/>
  <c r="M488"/>
  <c r="L488"/>
  <c r="K488"/>
  <c r="X487"/>
  <c r="W487"/>
  <c r="V487"/>
  <c r="U487"/>
  <c r="T487"/>
  <c r="S487"/>
  <c r="R487"/>
  <c r="Q487"/>
  <c r="P487"/>
  <c r="O487"/>
  <c r="N487"/>
  <c r="M487"/>
  <c r="L487"/>
  <c r="K487"/>
  <c r="X486"/>
  <c r="W486"/>
  <c r="V486"/>
  <c r="U486"/>
  <c r="T486"/>
  <c r="S486"/>
  <c r="R486"/>
  <c r="Q486"/>
  <c r="P486"/>
  <c r="O486"/>
  <c r="N486"/>
  <c r="M486"/>
  <c r="L486"/>
  <c r="K486"/>
  <c r="X485"/>
  <c r="W485"/>
  <c r="V485"/>
  <c r="U485"/>
  <c r="T485"/>
  <c r="S485"/>
  <c r="R485"/>
  <c r="Q485"/>
  <c r="P485"/>
  <c r="O485"/>
  <c r="N485"/>
  <c r="M485"/>
  <c r="L485"/>
  <c r="K485"/>
  <c r="X484"/>
  <c r="W484"/>
  <c r="V484"/>
  <c r="U484"/>
  <c r="T484"/>
  <c r="S484"/>
  <c r="R484"/>
  <c r="Q484"/>
  <c r="P484"/>
  <c r="O484"/>
  <c r="N484"/>
  <c r="M484"/>
  <c r="L484"/>
  <c r="K484"/>
  <c r="X483"/>
  <c r="W483"/>
  <c r="V483"/>
  <c r="U483"/>
  <c r="T483"/>
  <c r="S483"/>
  <c r="R483"/>
  <c r="Q483"/>
  <c r="P483"/>
  <c r="O483"/>
  <c r="N483"/>
  <c r="M483"/>
  <c r="L483"/>
  <c r="K483"/>
  <c r="X482"/>
  <c r="W482"/>
  <c r="V482"/>
  <c r="U482"/>
  <c r="T482"/>
  <c r="S482"/>
  <c r="R482"/>
  <c r="Q482"/>
  <c r="P482"/>
  <c r="O482"/>
  <c r="N482"/>
  <c r="M482"/>
  <c r="L482"/>
  <c r="K482"/>
  <c r="X481"/>
  <c r="W481"/>
  <c r="V481"/>
  <c r="U481"/>
  <c r="T481"/>
  <c r="S481"/>
  <c r="R481"/>
  <c r="Q481"/>
  <c r="P481"/>
  <c r="O481"/>
  <c r="N481"/>
  <c r="M481"/>
  <c r="L481"/>
  <c r="K481"/>
  <c r="X480"/>
  <c r="W480"/>
  <c r="V480"/>
  <c r="U480"/>
  <c r="T480"/>
  <c r="S480"/>
  <c r="R480"/>
  <c r="Q480"/>
  <c r="P480"/>
  <c r="O480"/>
  <c r="N480"/>
  <c r="M480"/>
  <c r="L480"/>
  <c r="K480"/>
  <c r="X479"/>
  <c r="W479"/>
  <c r="V479"/>
  <c r="U479"/>
  <c r="T479"/>
  <c r="S479"/>
  <c r="R479"/>
  <c r="Q479"/>
  <c r="P479"/>
  <c r="O479"/>
  <c r="N479"/>
  <c r="M479"/>
  <c r="L479"/>
  <c r="K479"/>
  <c r="X478"/>
  <c r="W478"/>
  <c r="V478"/>
  <c r="U478"/>
  <c r="T478"/>
  <c r="S478"/>
  <c r="R478"/>
  <c r="Q478"/>
  <c r="P478"/>
  <c r="O478"/>
  <c r="N478"/>
  <c r="M478"/>
  <c r="L478"/>
  <c r="K478"/>
  <c r="X477"/>
  <c r="W477"/>
  <c r="V477"/>
  <c r="U477"/>
  <c r="T477"/>
  <c r="S477"/>
  <c r="R477"/>
  <c r="Q477"/>
  <c r="P477"/>
  <c r="O477"/>
  <c r="N477"/>
  <c r="M477"/>
  <c r="L477"/>
  <c r="K477"/>
  <c r="X476"/>
  <c r="W476"/>
  <c r="V476"/>
  <c r="U476"/>
  <c r="T476"/>
  <c r="S476"/>
  <c r="R476"/>
  <c r="Q476"/>
  <c r="P476"/>
  <c r="O476"/>
  <c r="N476"/>
  <c r="M476"/>
  <c r="L476"/>
  <c r="K476"/>
  <c r="X475"/>
  <c r="W475"/>
  <c r="V475"/>
  <c r="U475"/>
  <c r="T475"/>
  <c r="S475"/>
  <c r="R475"/>
  <c r="Q475"/>
  <c r="P475"/>
  <c r="O475"/>
  <c r="N475"/>
  <c r="M475"/>
  <c r="L475"/>
  <c r="K475"/>
  <c r="X474"/>
  <c r="W474"/>
  <c r="V474"/>
  <c r="U474"/>
  <c r="T474"/>
  <c r="S474"/>
  <c r="R474"/>
  <c r="Q474"/>
  <c r="P474"/>
  <c r="O474"/>
  <c r="N474"/>
  <c r="M474"/>
  <c r="L474"/>
  <c r="K474"/>
  <c r="X473"/>
  <c r="W473"/>
  <c r="V473"/>
  <c r="U473"/>
  <c r="T473"/>
  <c r="S473"/>
  <c r="R473"/>
  <c r="Q473"/>
  <c r="P473"/>
  <c r="O473"/>
  <c r="N473"/>
  <c r="M473"/>
  <c r="L473"/>
  <c r="K473"/>
  <c r="X472"/>
  <c r="W472"/>
  <c r="V472"/>
  <c r="U472"/>
  <c r="T472"/>
  <c r="S472"/>
  <c r="R472"/>
  <c r="Q472"/>
  <c r="P472"/>
  <c r="O472"/>
  <c r="N472"/>
  <c r="M472"/>
  <c r="L472"/>
  <c r="K472"/>
  <c r="X471"/>
  <c r="W471"/>
  <c r="V471"/>
  <c r="U471"/>
  <c r="T471"/>
  <c r="S471"/>
  <c r="R471"/>
  <c r="Q471"/>
  <c r="P471"/>
  <c r="O471"/>
  <c r="N471"/>
  <c r="M471"/>
  <c r="L471"/>
  <c r="K471"/>
  <c r="X470"/>
  <c r="W470"/>
  <c r="V470"/>
  <c r="U470"/>
  <c r="T470"/>
  <c r="S470"/>
  <c r="R470"/>
  <c r="Q470"/>
  <c r="P470"/>
  <c r="O470"/>
  <c r="N470"/>
  <c r="M470"/>
  <c r="L470"/>
  <c r="K470"/>
  <c r="X469"/>
  <c r="W469"/>
  <c r="V469"/>
  <c r="U469"/>
  <c r="T469"/>
  <c r="S469"/>
  <c r="R469"/>
  <c r="Q469"/>
  <c r="P469"/>
  <c r="O469"/>
  <c r="N469"/>
  <c r="M469"/>
  <c r="L469"/>
  <c r="K469"/>
  <c r="X468"/>
  <c r="W468"/>
  <c r="V468"/>
  <c r="U468"/>
  <c r="T468"/>
  <c r="S468"/>
  <c r="R468"/>
  <c r="Q468"/>
  <c r="P468"/>
  <c r="O468"/>
  <c r="N468"/>
  <c r="M468"/>
  <c r="L468"/>
  <c r="K468"/>
  <c r="X467"/>
  <c r="W467"/>
  <c r="V467"/>
  <c r="U467"/>
  <c r="T467"/>
  <c r="S467"/>
  <c r="R467"/>
  <c r="Q467"/>
  <c r="P467"/>
  <c r="O467"/>
  <c r="N467"/>
  <c r="M467"/>
  <c r="L467"/>
  <c r="K467"/>
  <c r="X466"/>
  <c r="W466"/>
  <c r="V466"/>
  <c r="U466"/>
  <c r="T466"/>
  <c r="S466"/>
  <c r="R466"/>
  <c r="Q466"/>
  <c r="P466"/>
  <c r="O466"/>
  <c r="N466"/>
  <c r="M466"/>
  <c r="L466"/>
  <c r="K466"/>
  <c r="X465"/>
  <c r="W465"/>
  <c r="V465"/>
  <c r="U465"/>
  <c r="T465"/>
  <c r="S465"/>
  <c r="R465"/>
  <c r="Q465"/>
  <c r="P465"/>
  <c r="O465"/>
  <c r="N465"/>
  <c r="M465"/>
  <c r="L465"/>
  <c r="K465"/>
  <c r="X464"/>
  <c r="W464"/>
  <c r="V464"/>
  <c r="U464"/>
  <c r="T464"/>
  <c r="S464"/>
  <c r="R464"/>
  <c r="Q464"/>
  <c r="P464"/>
  <c r="O464"/>
  <c r="N464"/>
  <c r="M464"/>
  <c r="L464"/>
  <c r="K464"/>
  <c r="X463"/>
  <c r="W463"/>
  <c r="V463"/>
  <c r="U463"/>
  <c r="T463"/>
  <c r="S463"/>
  <c r="R463"/>
  <c r="Q463"/>
  <c r="P463"/>
  <c r="O463"/>
  <c r="N463"/>
  <c r="M463"/>
  <c r="L463"/>
  <c r="K463"/>
  <c r="X462"/>
  <c r="W462"/>
  <c r="V462"/>
  <c r="U462"/>
  <c r="T462"/>
  <c r="S462"/>
  <c r="R462"/>
  <c r="Q462"/>
  <c r="P462"/>
  <c r="O462"/>
  <c r="N462"/>
  <c r="M462"/>
  <c r="L462"/>
  <c r="K462"/>
  <c r="X461"/>
  <c r="W461"/>
  <c r="V461"/>
  <c r="U461"/>
  <c r="T461"/>
  <c r="S461"/>
  <c r="R461"/>
  <c r="Q461"/>
  <c r="P461"/>
  <c r="O461"/>
  <c r="N461"/>
  <c r="M461"/>
  <c r="L461"/>
  <c r="K461"/>
  <c r="X460"/>
  <c r="W460"/>
  <c r="V460"/>
  <c r="U460"/>
  <c r="T460"/>
  <c r="S460"/>
  <c r="R460"/>
  <c r="Q460"/>
  <c r="P460"/>
  <c r="O460"/>
  <c r="N460"/>
  <c r="M460"/>
  <c r="L460"/>
  <c r="K460"/>
  <c r="X459"/>
  <c r="W459"/>
  <c r="V459"/>
  <c r="U459"/>
  <c r="T459"/>
  <c r="S459"/>
  <c r="R459"/>
  <c r="Q459"/>
  <c r="P459"/>
  <c r="O459"/>
  <c r="N459"/>
  <c r="M459"/>
  <c r="L459"/>
  <c r="K459"/>
  <c r="X458"/>
  <c r="W458"/>
  <c r="V458"/>
  <c r="U458"/>
  <c r="T458"/>
  <c r="S458"/>
  <c r="R458"/>
  <c r="Q458"/>
  <c r="P458"/>
  <c r="O458"/>
  <c r="N458"/>
  <c r="M458"/>
  <c r="L458"/>
  <c r="K458"/>
  <c r="X457"/>
  <c r="W457"/>
  <c r="V457"/>
  <c r="U457"/>
  <c r="T457"/>
  <c r="S457"/>
  <c r="R457"/>
  <c r="Q457"/>
  <c r="P457"/>
  <c r="O457"/>
  <c r="N457"/>
  <c r="M457"/>
  <c r="L457"/>
  <c r="K457"/>
  <c r="X456"/>
  <c r="W456"/>
  <c r="V456"/>
  <c r="U456"/>
  <c r="T456"/>
  <c r="S456"/>
  <c r="R456"/>
  <c r="Q456"/>
  <c r="P456"/>
  <c r="O456"/>
  <c r="N456"/>
  <c r="M456"/>
  <c r="L456"/>
  <c r="K456"/>
  <c r="X455"/>
  <c r="W455"/>
  <c r="V455"/>
  <c r="U455"/>
  <c r="T455"/>
  <c r="S455"/>
  <c r="R455"/>
  <c r="Q455"/>
  <c r="P455"/>
  <c r="O455"/>
  <c r="N455"/>
  <c r="M455"/>
  <c r="L455"/>
  <c r="K455"/>
  <c r="X454"/>
  <c r="W454"/>
  <c r="V454"/>
  <c r="U454"/>
  <c r="T454"/>
  <c r="S454"/>
  <c r="R454"/>
  <c r="Q454"/>
  <c r="P454"/>
  <c r="O454"/>
  <c r="N454"/>
  <c r="M454"/>
  <c r="L454"/>
  <c r="K454"/>
  <c r="X453"/>
  <c r="W453"/>
  <c r="V453"/>
  <c r="U453"/>
  <c r="T453"/>
  <c r="S453"/>
  <c r="R453"/>
  <c r="Q453"/>
  <c r="P453"/>
  <c r="O453"/>
  <c r="N453"/>
  <c r="M453"/>
  <c r="L453"/>
  <c r="K453"/>
  <c r="X452"/>
  <c r="W452"/>
  <c r="V452"/>
  <c r="U452"/>
  <c r="T452"/>
  <c r="S452"/>
  <c r="R452"/>
  <c r="Q452"/>
  <c r="P452"/>
  <c r="O452"/>
  <c r="N452"/>
  <c r="M452"/>
  <c r="L452"/>
  <c r="K452"/>
  <c r="X451"/>
  <c r="W451"/>
  <c r="V451"/>
  <c r="U451"/>
  <c r="T451"/>
  <c r="S451"/>
  <c r="R451"/>
  <c r="Q451"/>
  <c r="P451"/>
  <c r="O451"/>
  <c r="N451"/>
  <c r="M451"/>
  <c r="L451"/>
  <c r="K451"/>
  <c r="X450"/>
  <c r="W450"/>
  <c r="V450"/>
  <c r="U450"/>
  <c r="T450"/>
  <c r="S450"/>
  <c r="R450"/>
  <c r="Q450"/>
  <c r="P450"/>
  <c r="O450"/>
  <c r="N450"/>
  <c r="M450"/>
  <c r="L450"/>
  <c r="K450"/>
  <c r="X449"/>
  <c r="W449"/>
  <c r="V449"/>
  <c r="U449"/>
  <c r="T449"/>
  <c r="S449"/>
  <c r="R449"/>
  <c r="Q449"/>
  <c r="P449"/>
  <c r="O449"/>
  <c r="N449"/>
  <c r="M449"/>
  <c r="L449"/>
  <c r="K449"/>
  <c r="X448"/>
  <c r="W448"/>
  <c r="V448"/>
  <c r="U448"/>
  <c r="T448"/>
  <c r="S448"/>
  <c r="R448"/>
  <c r="Q448"/>
  <c r="P448"/>
  <c r="O448"/>
  <c r="N448"/>
  <c r="M448"/>
  <c r="L448"/>
  <c r="K448"/>
  <c r="X447"/>
  <c r="W447"/>
  <c r="V447"/>
  <c r="U447"/>
  <c r="T447"/>
  <c r="S447"/>
  <c r="R447"/>
  <c r="Q447"/>
  <c r="P447"/>
  <c r="O447"/>
  <c r="N447"/>
  <c r="M447"/>
  <c r="L447"/>
  <c r="K447"/>
  <c r="X446"/>
  <c r="W446"/>
  <c r="V446"/>
  <c r="U446"/>
  <c r="T446"/>
  <c r="S446"/>
  <c r="R446"/>
  <c r="Q446"/>
  <c r="P446"/>
  <c r="O446"/>
  <c r="N446"/>
  <c r="M446"/>
  <c r="L446"/>
  <c r="K446"/>
  <c r="X445"/>
  <c r="W445"/>
  <c r="V445"/>
  <c r="U445"/>
  <c r="T445"/>
  <c r="S445"/>
  <c r="R445"/>
  <c r="Q445"/>
  <c r="P445"/>
  <c r="O445"/>
  <c r="N445"/>
  <c r="M445"/>
  <c r="L445"/>
  <c r="K445"/>
  <c r="X444"/>
  <c r="W444"/>
  <c r="V444"/>
  <c r="U444"/>
  <c r="T444"/>
  <c r="S444"/>
  <c r="R444"/>
  <c r="Q444"/>
  <c r="P444"/>
  <c r="O444"/>
  <c r="N444"/>
  <c r="M444"/>
  <c r="L444"/>
  <c r="K444"/>
  <c r="X443"/>
  <c r="W443"/>
  <c r="V443"/>
  <c r="U443"/>
  <c r="T443"/>
  <c r="S443"/>
  <c r="R443"/>
  <c r="Q443"/>
  <c r="P443"/>
  <c r="O443"/>
  <c r="N443"/>
  <c r="M443"/>
  <c r="L443"/>
  <c r="K443"/>
  <c r="X442"/>
  <c r="W442"/>
  <c r="V442"/>
  <c r="U442"/>
  <c r="T442"/>
  <c r="S442"/>
  <c r="R442"/>
  <c r="Q442"/>
  <c r="P442"/>
  <c r="O442"/>
  <c r="N442"/>
  <c r="M442"/>
  <c r="L442"/>
  <c r="K442"/>
  <c r="X441"/>
  <c r="W441"/>
  <c r="V441"/>
  <c r="U441"/>
  <c r="T441"/>
  <c r="S441"/>
  <c r="R441"/>
  <c r="Q441"/>
  <c r="P441"/>
  <c r="O441"/>
  <c r="N441"/>
  <c r="M441"/>
  <c r="L441"/>
  <c r="K441"/>
  <c r="X440"/>
  <c r="W440"/>
  <c r="V440"/>
  <c r="U440"/>
  <c r="T440"/>
  <c r="S440"/>
  <c r="R440"/>
  <c r="Q440"/>
  <c r="P440"/>
  <c r="O440"/>
  <c r="N440"/>
  <c r="M440"/>
  <c r="L440"/>
  <c r="K440"/>
  <c r="X439"/>
  <c r="W439"/>
  <c r="V439"/>
  <c r="U439"/>
  <c r="T439"/>
  <c r="S439"/>
  <c r="R439"/>
  <c r="Q439"/>
  <c r="P439"/>
  <c r="O439"/>
  <c r="N439"/>
  <c r="M439"/>
  <c r="L439"/>
  <c r="K439"/>
  <c r="X438"/>
  <c r="W438"/>
  <c r="V438"/>
  <c r="U438"/>
  <c r="T438"/>
  <c r="S438"/>
  <c r="R438"/>
  <c r="Q438"/>
  <c r="P438"/>
  <c r="O438"/>
  <c r="N438"/>
  <c r="M438"/>
  <c r="L438"/>
  <c r="K438"/>
  <c r="X437"/>
  <c r="W437"/>
  <c r="V437"/>
  <c r="U437"/>
  <c r="T437"/>
  <c r="S437"/>
  <c r="R437"/>
  <c r="Q437"/>
  <c r="P437"/>
  <c r="O437"/>
  <c r="N437"/>
  <c r="M437"/>
  <c r="L437"/>
  <c r="K437"/>
  <c r="X436"/>
  <c r="W436"/>
  <c r="V436"/>
  <c r="U436"/>
  <c r="T436"/>
  <c r="S436"/>
  <c r="R436"/>
  <c r="Q436"/>
  <c r="P436"/>
  <c r="O436"/>
  <c r="N436"/>
  <c r="M436"/>
  <c r="L436"/>
  <c r="K436"/>
  <c r="X435"/>
  <c r="W435"/>
  <c r="V435"/>
  <c r="U435"/>
  <c r="T435"/>
  <c r="S435"/>
  <c r="R435"/>
  <c r="Q435"/>
  <c r="P435"/>
  <c r="O435"/>
  <c r="N435"/>
  <c r="M435"/>
  <c r="L435"/>
  <c r="K435"/>
  <c r="X434"/>
  <c r="W434"/>
  <c r="V434"/>
  <c r="U434"/>
  <c r="T434"/>
  <c r="S434"/>
  <c r="R434"/>
  <c r="Q434"/>
  <c r="P434"/>
  <c r="O434"/>
  <c r="N434"/>
  <c r="M434"/>
  <c r="L434"/>
  <c r="K434"/>
  <c r="X433"/>
  <c r="W433"/>
  <c r="V433"/>
  <c r="U433"/>
  <c r="T433"/>
  <c r="S433"/>
  <c r="R433"/>
  <c r="Q433"/>
  <c r="P433"/>
  <c r="O433"/>
  <c r="N433"/>
  <c r="M433"/>
  <c r="L433"/>
  <c r="K433"/>
  <c r="X432"/>
  <c r="W432"/>
  <c r="V432"/>
  <c r="U432"/>
  <c r="T432"/>
  <c r="S432"/>
  <c r="R432"/>
  <c r="Q432"/>
  <c r="P432"/>
  <c r="O432"/>
  <c r="N432"/>
  <c r="M432"/>
  <c r="L432"/>
  <c r="K432"/>
  <c r="X431"/>
  <c r="W431"/>
  <c r="V431"/>
  <c r="U431"/>
  <c r="T431"/>
  <c r="S431"/>
  <c r="R431"/>
  <c r="Q431"/>
  <c r="P431"/>
  <c r="O431"/>
  <c r="N431"/>
  <c r="M431"/>
  <c r="L431"/>
  <c r="K431"/>
  <c r="X430"/>
  <c r="W430"/>
  <c r="V430"/>
  <c r="U430"/>
  <c r="T430"/>
  <c r="S430"/>
  <c r="R430"/>
  <c r="Q430"/>
  <c r="P430"/>
  <c r="O430"/>
  <c r="N430"/>
  <c r="M430"/>
  <c r="L430"/>
  <c r="K430"/>
  <c r="X429"/>
  <c r="W429"/>
  <c r="V429"/>
  <c r="U429"/>
  <c r="T429"/>
  <c r="S429"/>
  <c r="R429"/>
  <c r="Q429"/>
  <c r="P429"/>
  <c r="O429"/>
  <c r="N429"/>
  <c r="M429"/>
  <c r="L429"/>
  <c r="K429"/>
  <c r="X428"/>
  <c r="W428"/>
  <c r="V428"/>
  <c r="U428"/>
  <c r="T428"/>
  <c r="S428"/>
  <c r="R428"/>
  <c r="Q428"/>
  <c r="P428"/>
  <c r="O428"/>
  <c r="N428"/>
  <c r="M428"/>
  <c r="L428"/>
  <c r="K428"/>
  <c r="X427"/>
  <c r="W427"/>
  <c r="V427"/>
  <c r="U427"/>
  <c r="T427"/>
  <c r="S427"/>
  <c r="R427"/>
  <c r="Q427"/>
  <c r="P427"/>
  <c r="O427"/>
  <c r="N427"/>
  <c r="M427"/>
  <c r="L427"/>
  <c r="K427"/>
  <c r="X426"/>
  <c r="W426"/>
  <c r="V426"/>
  <c r="U426"/>
  <c r="T426"/>
  <c r="S426"/>
  <c r="R426"/>
  <c r="Q426"/>
  <c r="P426"/>
  <c r="O426"/>
  <c r="N426"/>
  <c r="M426"/>
  <c r="L426"/>
  <c r="K426"/>
  <c r="X425"/>
  <c r="W425"/>
  <c r="V425"/>
  <c r="U425"/>
  <c r="T425"/>
  <c r="S425"/>
  <c r="R425"/>
  <c r="Q425"/>
  <c r="P425"/>
  <c r="O425"/>
  <c r="N425"/>
  <c r="M425"/>
  <c r="L425"/>
  <c r="K425"/>
  <c r="X424"/>
  <c r="W424"/>
  <c r="V424"/>
  <c r="U424"/>
  <c r="T424"/>
  <c r="S424"/>
  <c r="R424"/>
  <c r="Q424"/>
  <c r="P424"/>
  <c r="O424"/>
  <c r="N424"/>
  <c r="M424"/>
  <c r="L424"/>
  <c r="K424"/>
  <c r="X423"/>
  <c r="W423"/>
  <c r="V423"/>
  <c r="U423"/>
  <c r="T423"/>
  <c r="S423"/>
  <c r="R423"/>
  <c r="Q423"/>
  <c r="P423"/>
  <c r="O423"/>
  <c r="N423"/>
  <c r="M423"/>
  <c r="L423"/>
  <c r="K423"/>
  <c r="X422"/>
  <c r="W422"/>
  <c r="V422"/>
  <c r="U422"/>
  <c r="T422"/>
  <c r="S422"/>
  <c r="R422"/>
  <c r="Q422"/>
  <c r="P422"/>
  <c r="O422"/>
  <c r="N422"/>
  <c r="M422"/>
  <c r="L422"/>
  <c r="K422"/>
  <c r="X421"/>
  <c r="W421"/>
  <c r="V421"/>
  <c r="U421"/>
  <c r="T421"/>
  <c r="S421"/>
  <c r="R421"/>
  <c r="Q421"/>
  <c r="P421"/>
  <c r="O421"/>
  <c r="N421"/>
  <c r="M421"/>
  <c r="L421"/>
  <c r="K421"/>
  <c r="X420"/>
  <c r="W420"/>
  <c r="V420"/>
  <c r="U420"/>
  <c r="T420"/>
  <c r="S420"/>
  <c r="R420"/>
  <c r="Q420"/>
  <c r="P420"/>
  <c r="O420"/>
  <c r="N420"/>
  <c r="M420"/>
  <c r="L420"/>
  <c r="K420"/>
  <c r="X419"/>
  <c r="W419"/>
  <c r="V419"/>
  <c r="U419"/>
  <c r="T419"/>
  <c r="S419"/>
  <c r="R419"/>
  <c r="Q419"/>
  <c r="P419"/>
  <c r="O419"/>
  <c r="N419"/>
  <c r="M419"/>
  <c r="L419"/>
  <c r="K419"/>
  <c r="X418"/>
  <c r="W418"/>
  <c r="V418"/>
  <c r="U418"/>
  <c r="T418"/>
  <c r="S418"/>
  <c r="R418"/>
  <c r="Q418"/>
  <c r="P418"/>
  <c r="O418"/>
  <c r="N418"/>
  <c r="M418"/>
  <c r="L418"/>
  <c r="K418"/>
  <c r="X417"/>
  <c r="W417"/>
  <c r="V417"/>
  <c r="U417"/>
  <c r="T417"/>
  <c r="S417"/>
  <c r="R417"/>
  <c r="Q417"/>
  <c r="P417"/>
  <c r="O417"/>
  <c r="N417"/>
  <c r="M417"/>
  <c r="L417"/>
  <c r="K417"/>
  <c r="X416"/>
  <c r="W416"/>
  <c r="V416"/>
  <c r="U416"/>
  <c r="T416"/>
  <c r="S416"/>
  <c r="R416"/>
  <c r="Q416"/>
  <c r="P416"/>
  <c r="O416"/>
  <c r="N416"/>
  <c r="M416"/>
  <c r="L416"/>
  <c r="K416"/>
  <c r="X415"/>
  <c r="W415"/>
  <c r="V415"/>
  <c r="U415"/>
  <c r="T415"/>
  <c r="S415"/>
  <c r="R415"/>
  <c r="Q415"/>
  <c r="P415"/>
  <c r="O415"/>
  <c r="N415"/>
  <c r="M415"/>
  <c r="L415"/>
  <c r="K415"/>
  <c r="X414"/>
  <c r="W414"/>
  <c r="V414"/>
  <c r="U414"/>
  <c r="T414"/>
  <c r="S414"/>
  <c r="R414"/>
  <c r="Q414"/>
  <c r="P414"/>
  <c r="O414"/>
  <c r="N414"/>
  <c r="M414"/>
  <c r="L414"/>
  <c r="K414"/>
  <c r="X413"/>
  <c r="W413"/>
  <c r="V413"/>
  <c r="U413"/>
  <c r="T413"/>
  <c r="S413"/>
  <c r="R413"/>
  <c r="Q413"/>
  <c r="P413"/>
  <c r="O413"/>
  <c r="N413"/>
  <c r="M413"/>
  <c r="L413"/>
  <c r="K413"/>
  <c r="X412"/>
  <c r="W412"/>
  <c r="V412"/>
  <c r="U412"/>
  <c r="T412"/>
  <c r="S412"/>
  <c r="R412"/>
  <c r="Q412"/>
  <c r="P412"/>
  <c r="O412"/>
  <c r="N412"/>
  <c r="M412"/>
  <c r="L412"/>
  <c r="K412"/>
  <c r="X411"/>
  <c r="W411"/>
  <c r="V411"/>
  <c r="U411"/>
  <c r="T411"/>
  <c r="S411"/>
  <c r="R411"/>
  <c r="Q411"/>
  <c r="P411"/>
  <c r="O411"/>
  <c r="N411"/>
  <c r="M411"/>
  <c r="L411"/>
  <c r="K411"/>
  <c r="X410"/>
  <c r="W410"/>
  <c r="V410"/>
  <c r="U410"/>
  <c r="T410"/>
  <c r="S410"/>
  <c r="R410"/>
  <c r="Q410"/>
  <c r="P410"/>
  <c r="O410"/>
  <c r="N410"/>
  <c r="M410"/>
  <c r="L410"/>
  <c r="K410"/>
  <c r="X409"/>
  <c r="W409"/>
  <c r="V409"/>
  <c r="U409"/>
  <c r="T409"/>
  <c r="S409"/>
  <c r="R409"/>
  <c r="Q409"/>
  <c r="P409"/>
  <c r="O409"/>
  <c r="N409"/>
  <c r="M409"/>
  <c r="L409"/>
  <c r="K409"/>
  <c r="X408"/>
  <c r="W408"/>
  <c r="V408"/>
  <c r="U408"/>
  <c r="T408"/>
  <c r="S408"/>
  <c r="R408"/>
  <c r="Q408"/>
  <c r="P408"/>
  <c r="O408"/>
  <c r="N408"/>
  <c r="M408"/>
  <c r="L408"/>
  <c r="K408"/>
  <c r="X407"/>
  <c r="W407"/>
  <c r="V407"/>
  <c r="U407"/>
  <c r="T407"/>
  <c r="S407"/>
  <c r="R407"/>
  <c r="Q407"/>
  <c r="P407"/>
  <c r="O407"/>
  <c r="N407"/>
  <c r="M407"/>
  <c r="L407"/>
  <c r="K407"/>
  <c r="X406"/>
  <c r="W406"/>
  <c r="V406"/>
  <c r="U406"/>
  <c r="T406"/>
  <c r="S406"/>
  <c r="R406"/>
  <c r="Q406"/>
  <c r="P406"/>
  <c r="O406"/>
  <c r="N406"/>
  <c r="M406"/>
  <c r="L406"/>
  <c r="K406"/>
  <c r="X405"/>
  <c r="W405"/>
  <c r="V405"/>
  <c r="U405"/>
  <c r="T405"/>
  <c r="S405"/>
  <c r="R405"/>
  <c r="Q405"/>
  <c r="P405"/>
  <c r="O405"/>
  <c r="N405"/>
  <c r="M405"/>
  <c r="L405"/>
  <c r="K405"/>
  <c r="X404"/>
  <c r="W404"/>
  <c r="V404"/>
  <c r="U404"/>
  <c r="T404"/>
  <c r="S404"/>
  <c r="R404"/>
  <c r="Q404"/>
  <c r="P404"/>
  <c r="O404"/>
  <c r="N404"/>
  <c r="M404"/>
  <c r="L404"/>
  <c r="K404"/>
  <c r="X403"/>
  <c r="W403"/>
  <c r="V403"/>
  <c r="U403"/>
  <c r="T403"/>
  <c r="S403"/>
  <c r="R403"/>
  <c r="Q403"/>
  <c r="P403"/>
  <c r="O403"/>
  <c r="N403"/>
  <c r="M403"/>
  <c r="L403"/>
  <c r="K403"/>
  <c r="X402"/>
  <c r="W402"/>
  <c r="V402"/>
  <c r="U402"/>
  <c r="T402"/>
  <c r="S402"/>
  <c r="R402"/>
  <c r="Q402"/>
  <c r="P402"/>
  <c r="O402"/>
  <c r="N402"/>
  <c r="M402"/>
  <c r="L402"/>
  <c r="K402"/>
  <c r="X401"/>
  <c r="W401"/>
  <c r="V401"/>
  <c r="U401"/>
  <c r="T401"/>
  <c r="S401"/>
  <c r="R401"/>
  <c r="Q401"/>
  <c r="P401"/>
  <c r="O401"/>
  <c r="N401"/>
  <c r="M401"/>
  <c r="L401"/>
  <c r="K401"/>
  <c r="X400"/>
  <c r="W400"/>
  <c r="V400"/>
  <c r="U400"/>
  <c r="T400"/>
  <c r="S400"/>
  <c r="R400"/>
  <c r="Q400"/>
  <c r="P400"/>
  <c r="O400"/>
  <c r="N400"/>
  <c r="M400"/>
  <c r="L400"/>
  <c r="K400"/>
  <c r="X399"/>
  <c r="W399"/>
  <c r="V399"/>
  <c r="U399"/>
  <c r="T399"/>
  <c r="S399"/>
  <c r="R399"/>
  <c r="Q399"/>
  <c r="P399"/>
  <c r="O399"/>
  <c r="N399"/>
  <c r="M399"/>
  <c r="L399"/>
  <c r="K399"/>
  <c r="X398"/>
  <c r="W398"/>
  <c r="V398"/>
  <c r="U398"/>
  <c r="T398"/>
  <c r="S398"/>
  <c r="R398"/>
  <c r="Q398"/>
  <c r="P398"/>
  <c r="O398"/>
  <c r="N398"/>
  <c r="M398"/>
  <c r="L398"/>
  <c r="K398"/>
  <c r="X397"/>
  <c r="W397"/>
  <c r="V397"/>
  <c r="U397"/>
  <c r="T397"/>
  <c r="S397"/>
  <c r="R397"/>
  <c r="Q397"/>
  <c r="P397"/>
  <c r="O397"/>
  <c r="N397"/>
  <c r="M397"/>
  <c r="L397"/>
  <c r="K397"/>
  <c r="X396"/>
  <c r="W396"/>
  <c r="V396"/>
  <c r="U396"/>
  <c r="T396"/>
  <c r="S396"/>
  <c r="R396"/>
  <c r="Q396"/>
  <c r="P396"/>
  <c r="O396"/>
  <c r="N396"/>
  <c r="M396"/>
  <c r="L396"/>
  <c r="K396"/>
  <c r="X395"/>
  <c r="W395"/>
  <c r="V395"/>
  <c r="U395"/>
  <c r="T395"/>
  <c r="S395"/>
  <c r="R395"/>
  <c r="Q395"/>
  <c r="P395"/>
  <c r="O395"/>
  <c r="N395"/>
  <c r="M395"/>
  <c r="L395"/>
  <c r="K395"/>
  <c r="X394"/>
  <c r="W394"/>
  <c r="V394"/>
  <c r="U394"/>
  <c r="T394"/>
  <c r="S394"/>
  <c r="R394"/>
  <c r="Q394"/>
  <c r="P394"/>
  <c r="O394"/>
  <c r="N394"/>
  <c r="M394"/>
  <c r="L394"/>
  <c r="K394"/>
  <c r="X393"/>
  <c r="W393"/>
  <c r="V393"/>
  <c r="U393"/>
  <c r="T393"/>
  <c r="S393"/>
  <c r="R393"/>
  <c r="Q393"/>
  <c r="P393"/>
  <c r="O393"/>
  <c r="N393"/>
  <c r="M393"/>
  <c r="L393"/>
  <c r="K393"/>
  <c r="X392"/>
  <c r="W392"/>
  <c r="V392"/>
  <c r="U392"/>
  <c r="T392"/>
  <c r="S392"/>
  <c r="R392"/>
  <c r="Q392"/>
  <c r="P392"/>
  <c r="O392"/>
  <c r="N392"/>
  <c r="M392"/>
  <c r="L392"/>
  <c r="K392"/>
  <c r="X391"/>
  <c r="W391"/>
  <c r="V391"/>
  <c r="U391"/>
  <c r="T391"/>
  <c r="S391"/>
  <c r="R391"/>
  <c r="Q391"/>
  <c r="P391"/>
  <c r="O391"/>
  <c r="N391"/>
  <c r="M391"/>
  <c r="L391"/>
  <c r="K391"/>
  <c r="X390"/>
  <c r="W390"/>
  <c r="V390"/>
  <c r="U390"/>
  <c r="T390"/>
  <c r="S390"/>
  <c r="R390"/>
  <c r="Q390"/>
  <c r="P390"/>
  <c r="O390"/>
  <c r="N390"/>
  <c r="M390"/>
  <c r="L390"/>
  <c r="K390"/>
  <c r="X389"/>
  <c r="W389"/>
  <c r="V389"/>
  <c r="U389"/>
  <c r="T389"/>
  <c r="S389"/>
  <c r="R389"/>
  <c r="Q389"/>
  <c r="P389"/>
  <c r="O389"/>
  <c r="N389"/>
  <c r="M389"/>
  <c r="L389"/>
  <c r="K389"/>
  <c r="X388"/>
  <c r="W388"/>
  <c r="V388"/>
  <c r="U388"/>
  <c r="T388"/>
  <c r="S388"/>
  <c r="R388"/>
  <c r="Q388"/>
  <c r="P388"/>
  <c r="O388"/>
  <c r="N388"/>
  <c r="M388"/>
  <c r="L388"/>
  <c r="K388"/>
  <c r="X387"/>
  <c r="W387"/>
  <c r="V387"/>
  <c r="U387"/>
  <c r="T387"/>
  <c r="S387"/>
  <c r="R387"/>
  <c r="Q387"/>
  <c r="P387"/>
  <c r="O387"/>
  <c r="N387"/>
  <c r="M387"/>
  <c r="L387"/>
  <c r="K387"/>
  <c r="X386"/>
  <c r="W386"/>
  <c r="V386"/>
  <c r="U386"/>
  <c r="T386"/>
  <c r="S386"/>
  <c r="R386"/>
  <c r="Q386"/>
  <c r="P386"/>
  <c r="O386"/>
  <c r="N386"/>
  <c r="M386"/>
  <c r="L386"/>
  <c r="K386"/>
  <c r="X385"/>
  <c r="W385"/>
  <c r="V385"/>
  <c r="U385"/>
  <c r="T385"/>
  <c r="S385"/>
  <c r="R385"/>
  <c r="Q385"/>
  <c r="P385"/>
  <c r="O385"/>
  <c r="N385"/>
  <c r="M385"/>
  <c r="L385"/>
  <c r="K385"/>
  <c r="X384"/>
  <c r="W384"/>
  <c r="V384"/>
  <c r="U384"/>
  <c r="T384"/>
  <c r="S384"/>
  <c r="R384"/>
  <c r="Q384"/>
  <c r="P384"/>
  <c r="O384"/>
  <c r="N384"/>
  <c r="M384"/>
  <c r="L384"/>
  <c r="K384"/>
  <c r="X383"/>
  <c r="W383"/>
  <c r="V383"/>
  <c r="U383"/>
  <c r="T383"/>
  <c r="S383"/>
  <c r="R383"/>
  <c r="Q383"/>
  <c r="P383"/>
  <c r="O383"/>
  <c r="N383"/>
  <c r="M383"/>
  <c r="L383"/>
  <c r="K383"/>
  <c r="X382"/>
  <c r="W382"/>
  <c r="V382"/>
  <c r="U382"/>
  <c r="T382"/>
  <c r="S382"/>
  <c r="R382"/>
  <c r="Q382"/>
  <c r="P382"/>
  <c r="O382"/>
  <c r="N382"/>
  <c r="M382"/>
  <c r="L382"/>
  <c r="K382"/>
  <c r="X381"/>
  <c r="W381"/>
  <c r="V381"/>
  <c r="U381"/>
  <c r="T381"/>
  <c r="S381"/>
  <c r="R381"/>
  <c r="Q381"/>
  <c r="P381"/>
  <c r="O381"/>
  <c r="N381"/>
  <c r="M381"/>
  <c r="L381"/>
  <c r="K381"/>
  <c r="X380"/>
  <c r="W380"/>
  <c r="V380"/>
  <c r="U380"/>
  <c r="T380"/>
  <c r="S380"/>
  <c r="R380"/>
  <c r="Q380"/>
  <c r="P380"/>
  <c r="O380"/>
  <c r="N380"/>
  <c r="M380"/>
  <c r="L380"/>
  <c r="K380"/>
  <c r="X379"/>
  <c r="W379"/>
  <c r="V379"/>
  <c r="U379"/>
  <c r="T379"/>
  <c r="S379"/>
  <c r="R379"/>
  <c r="Q379"/>
  <c r="P379"/>
  <c r="O379"/>
  <c r="N379"/>
  <c r="M379"/>
  <c r="L379"/>
  <c r="K379"/>
  <c r="X378"/>
  <c r="W378"/>
  <c r="V378"/>
  <c r="U378"/>
  <c r="T378"/>
  <c r="S378"/>
  <c r="R378"/>
  <c r="Q378"/>
  <c r="P378"/>
  <c r="O378"/>
  <c r="N378"/>
  <c r="M378"/>
  <c r="L378"/>
  <c r="K378"/>
  <c r="X377"/>
  <c r="W377"/>
  <c r="V377"/>
  <c r="U377"/>
  <c r="T377"/>
  <c r="S377"/>
  <c r="R377"/>
  <c r="Q377"/>
  <c r="P377"/>
  <c r="O377"/>
  <c r="N377"/>
  <c r="M377"/>
  <c r="L377"/>
  <c r="K377"/>
  <c r="X376"/>
  <c r="W376"/>
  <c r="V376"/>
  <c r="U376"/>
  <c r="T376"/>
  <c r="S376"/>
  <c r="R376"/>
  <c r="Q376"/>
  <c r="P376"/>
  <c r="O376"/>
  <c r="N376"/>
  <c r="M376"/>
  <c r="L376"/>
  <c r="K376"/>
  <c r="X375"/>
  <c r="W375"/>
  <c r="V375"/>
  <c r="U375"/>
  <c r="T375"/>
  <c r="S375"/>
  <c r="R375"/>
  <c r="Q375"/>
  <c r="P375"/>
  <c r="O375"/>
  <c r="N375"/>
  <c r="M375"/>
  <c r="L375"/>
  <c r="K375"/>
  <c r="X374"/>
  <c r="W374"/>
  <c r="V374"/>
  <c r="U374"/>
  <c r="T374"/>
  <c r="S374"/>
  <c r="R374"/>
  <c r="Q374"/>
  <c r="P374"/>
  <c r="O374"/>
  <c r="N374"/>
  <c r="M374"/>
  <c r="L374"/>
  <c r="K374"/>
  <c r="X373"/>
  <c r="W373"/>
  <c r="V373"/>
  <c r="U373"/>
  <c r="T373"/>
  <c r="S373"/>
  <c r="R373"/>
  <c r="Q373"/>
  <c r="P373"/>
  <c r="O373"/>
  <c r="N373"/>
  <c r="M373"/>
  <c r="L373"/>
  <c r="K373"/>
  <c r="X372"/>
  <c r="W372"/>
  <c r="V372"/>
  <c r="U372"/>
  <c r="T372"/>
  <c r="S372"/>
  <c r="R372"/>
  <c r="Q372"/>
  <c r="P372"/>
  <c r="O372"/>
  <c r="N372"/>
  <c r="M372"/>
  <c r="L372"/>
  <c r="K372"/>
  <c r="X371"/>
  <c r="W371"/>
  <c r="V371"/>
  <c r="U371"/>
  <c r="T371"/>
  <c r="S371"/>
  <c r="R371"/>
  <c r="Q371"/>
  <c r="P371"/>
  <c r="O371"/>
  <c r="N371"/>
  <c r="M371"/>
  <c r="L371"/>
  <c r="K371"/>
  <c r="X370"/>
  <c r="W370"/>
  <c r="V370"/>
  <c r="U370"/>
  <c r="T370"/>
  <c r="S370"/>
  <c r="R370"/>
  <c r="Q370"/>
  <c r="P370"/>
  <c r="O370"/>
  <c r="N370"/>
  <c r="M370"/>
  <c r="L370"/>
  <c r="K370"/>
  <c r="X369"/>
  <c r="W369"/>
  <c r="V369"/>
  <c r="U369"/>
  <c r="T369"/>
  <c r="S369"/>
  <c r="R369"/>
  <c r="Q369"/>
  <c r="P369"/>
  <c r="O369"/>
  <c r="N369"/>
  <c r="M369"/>
  <c r="L369"/>
  <c r="K369"/>
  <c r="X368"/>
  <c r="W368"/>
  <c r="V368"/>
  <c r="U368"/>
  <c r="T368"/>
  <c r="S368"/>
  <c r="R368"/>
  <c r="Q368"/>
  <c r="P368"/>
  <c r="O368"/>
  <c r="N368"/>
  <c r="M368"/>
  <c r="L368"/>
  <c r="K368"/>
  <c r="X367"/>
  <c r="W367"/>
  <c r="V367"/>
  <c r="U367"/>
  <c r="T367"/>
  <c r="S367"/>
  <c r="R367"/>
  <c r="Q367"/>
  <c r="P367"/>
  <c r="O367"/>
  <c r="N367"/>
  <c r="M367"/>
  <c r="L367"/>
  <c r="K367"/>
  <c r="X366"/>
  <c r="W366"/>
  <c r="V366"/>
  <c r="U366"/>
  <c r="T366"/>
  <c r="S366"/>
  <c r="R366"/>
  <c r="Q366"/>
  <c r="P366"/>
  <c r="O366"/>
  <c r="N366"/>
  <c r="M366"/>
  <c r="L366"/>
  <c r="K366"/>
  <c r="X365"/>
  <c r="W365"/>
  <c r="V365"/>
  <c r="U365"/>
  <c r="T365"/>
  <c r="S365"/>
  <c r="R365"/>
  <c r="Q365"/>
  <c r="P365"/>
  <c r="O365"/>
  <c r="N365"/>
  <c r="M365"/>
  <c r="L365"/>
  <c r="K365"/>
  <c r="X364"/>
  <c r="W364"/>
  <c r="V364"/>
  <c r="U364"/>
  <c r="T364"/>
  <c r="S364"/>
  <c r="R364"/>
  <c r="Q364"/>
  <c r="P364"/>
  <c r="O364"/>
  <c r="N364"/>
  <c r="M364"/>
  <c r="L364"/>
  <c r="K364"/>
  <c r="X363"/>
  <c r="W363"/>
  <c r="V363"/>
  <c r="U363"/>
  <c r="T363"/>
  <c r="S363"/>
  <c r="R363"/>
  <c r="Q363"/>
  <c r="P363"/>
  <c r="O363"/>
  <c r="N363"/>
  <c r="M363"/>
  <c r="L363"/>
  <c r="K363"/>
  <c r="X362"/>
  <c r="W362"/>
  <c r="V362"/>
  <c r="U362"/>
  <c r="T362"/>
  <c r="S362"/>
  <c r="R362"/>
  <c r="Q362"/>
  <c r="P362"/>
  <c r="O362"/>
  <c r="N362"/>
  <c r="M362"/>
  <c r="L362"/>
  <c r="K362"/>
  <c r="X361"/>
  <c r="W361"/>
  <c r="V361"/>
  <c r="U361"/>
  <c r="T361"/>
  <c r="S361"/>
  <c r="R361"/>
  <c r="Q361"/>
  <c r="P361"/>
  <c r="O361"/>
  <c r="N361"/>
  <c r="M361"/>
  <c r="L361"/>
  <c r="K361"/>
  <c r="X360"/>
  <c r="W360"/>
  <c r="V360"/>
  <c r="U360"/>
  <c r="T360"/>
  <c r="S360"/>
  <c r="R360"/>
  <c r="Q360"/>
  <c r="P360"/>
  <c r="O360"/>
  <c r="N360"/>
  <c r="M360"/>
  <c r="L360"/>
  <c r="K360"/>
  <c r="X359"/>
  <c r="W359"/>
  <c r="V359"/>
  <c r="U359"/>
  <c r="T359"/>
  <c r="S359"/>
  <c r="R359"/>
  <c r="Q359"/>
  <c r="P359"/>
  <c r="O359"/>
  <c r="N359"/>
  <c r="M359"/>
  <c r="L359"/>
  <c r="K359"/>
  <c r="X358"/>
  <c r="W358"/>
  <c r="V358"/>
  <c r="U358"/>
  <c r="T358"/>
  <c r="S358"/>
  <c r="R358"/>
  <c r="Q358"/>
  <c r="P358"/>
  <c r="O358"/>
  <c r="N358"/>
  <c r="M358"/>
  <c r="L358"/>
  <c r="K358"/>
  <c r="X357"/>
  <c r="W357"/>
  <c r="V357"/>
  <c r="U357"/>
  <c r="T357"/>
  <c r="S357"/>
  <c r="R357"/>
  <c r="Q357"/>
  <c r="P357"/>
  <c r="O357"/>
  <c r="N357"/>
  <c r="M357"/>
  <c r="L357"/>
  <c r="K357"/>
  <c r="X356"/>
  <c r="W356"/>
  <c r="V356"/>
  <c r="U356"/>
  <c r="T356"/>
  <c r="S356"/>
  <c r="R356"/>
  <c r="Q356"/>
  <c r="P356"/>
  <c r="O356"/>
  <c r="N356"/>
  <c r="M356"/>
  <c r="L356"/>
  <c r="K356"/>
  <c r="X355"/>
  <c r="W355"/>
  <c r="V355"/>
  <c r="U355"/>
  <c r="T355"/>
  <c r="S355"/>
  <c r="R355"/>
  <c r="Q355"/>
  <c r="P355"/>
  <c r="O355"/>
  <c r="N355"/>
  <c r="M355"/>
  <c r="L355"/>
  <c r="K355"/>
  <c r="X354"/>
  <c r="W354"/>
  <c r="V354"/>
  <c r="U354"/>
  <c r="T354"/>
  <c r="S354"/>
  <c r="R354"/>
  <c r="Q354"/>
  <c r="P354"/>
  <c r="O354"/>
  <c r="N354"/>
  <c r="M354"/>
  <c r="L354"/>
  <c r="K354"/>
  <c r="X353"/>
  <c r="W353"/>
  <c r="V353"/>
  <c r="U353"/>
  <c r="T353"/>
  <c r="S353"/>
  <c r="R353"/>
  <c r="Q353"/>
  <c r="P353"/>
  <c r="O353"/>
  <c r="N353"/>
  <c r="M353"/>
  <c r="L353"/>
  <c r="K353"/>
  <c r="X352"/>
  <c r="W352"/>
  <c r="V352"/>
  <c r="U352"/>
  <c r="T352"/>
  <c r="S352"/>
  <c r="R352"/>
  <c r="Q352"/>
  <c r="P352"/>
  <c r="O352"/>
  <c r="N352"/>
  <c r="M352"/>
  <c r="L352"/>
  <c r="K352"/>
  <c r="X351"/>
  <c r="W351"/>
  <c r="V351"/>
  <c r="U351"/>
  <c r="T351"/>
  <c r="S351"/>
  <c r="R351"/>
  <c r="Q351"/>
  <c r="P351"/>
  <c r="O351"/>
  <c r="N351"/>
  <c r="M351"/>
  <c r="L351"/>
  <c r="K351"/>
  <c r="X350"/>
  <c r="W350"/>
  <c r="V350"/>
  <c r="U350"/>
  <c r="T350"/>
  <c r="S350"/>
  <c r="R350"/>
  <c r="Q350"/>
  <c r="P350"/>
  <c r="O350"/>
  <c r="N350"/>
  <c r="M350"/>
  <c r="L350"/>
  <c r="K350"/>
  <c r="X349"/>
  <c r="W349"/>
  <c r="V349"/>
  <c r="U349"/>
  <c r="T349"/>
  <c r="S349"/>
  <c r="R349"/>
  <c r="Q349"/>
  <c r="P349"/>
  <c r="O349"/>
  <c r="N349"/>
  <c r="M349"/>
  <c r="L349"/>
  <c r="K349"/>
  <c r="X348"/>
  <c r="W348"/>
  <c r="V348"/>
  <c r="U348"/>
  <c r="T348"/>
  <c r="S348"/>
  <c r="R348"/>
  <c r="Q348"/>
  <c r="P348"/>
  <c r="O348"/>
  <c r="N348"/>
  <c r="M348"/>
  <c r="L348"/>
  <c r="K348"/>
  <c r="X347"/>
  <c r="W347"/>
  <c r="V347"/>
  <c r="U347"/>
  <c r="T347"/>
  <c r="S347"/>
  <c r="R347"/>
  <c r="Q347"/>
  <c r="P347"/>
  <c r="O347"/>
  <c r="N347"/>
  <c r="M347"/>
  <c r="L347"/>
  <c r="K347"/>
  <c r="X346"/>
  <c r="W346"/>
  <c r="V346"/>
  <c r="U346"/>
  <c r="T346"/>
  <c r="S346"/>
  <c r="R346"/>
  <c r="Q346"/>
  <c r="P346"/>
  <c r="O346"/>
  <c r="N346"/>
  <c r="M346"/>
  <c r="L346"/>
  <c r="K346"/>
  <c r="X345"/>
  <c r="W345"/>
  <c r="V345"/>
  <c r="U345"/>
  <c r="T345"/>
  <c r="S345"/>
  <c r="R345"/>
  <c r="Q345"/>
  <c r="P345"/>
  <c r="O345"/>
  <c r="N345"/>
  <c r="M345"/>
  <c r="L345"/>
  <c r="K345"/>
  <c r="X344"/>
  <c r="W344"/>
  <c r="V344"/>
  <c r="U344"/>
  <c r="T344"/>
  <c r="S344"/>
  <c r="R344"/>
  <c r="Q344"/>
  <c r="P344"/>
  <c r="O344"/>
  <c r="N344"/>
  <c r="M344"/>
  <c r="L344"/>
  <c r="K344"/>
  <c r="X343"/>
  <c r="W343"/>
  <c r="V343"/>
  <c r="U343"/>
  <c r="T343"/>
  <c r="S343"/>
  <c r="R343"/>
  <c r="Q343"/>
  <c r="P343"/>
  <c r="O343"/>
  <c r="N343"/>
  <c r="M343"/>
  <c r="L343"/>
  <c r="K343"/>
  <c r="X342"/>
  <c r="W342"/>
  <c r="V342"/>
  <c r="U342"/>
  <c r="T342"/>
  <c r="S342"/>
  <c r="R342"/>
  <c r="Q342"/>
  <c r="P342"/>
  <c r="O342"/>
  <c r="N342"/>
  <c r="M342"/>
  <c r="L342"/>
  <c r="K342"/>
  <c r="X341"/>
  <c r="W341"/>
  <c r="V341"/>
  <c r="U341"/>
  <c r="T341"/>
  <c r="S341"/>
  <c r="R341"/>
  <c r="Q341"/>
  <c r="P341"/>
  <c r="O341"/>
  <c r="N341"/>
  <c r="M341"/>
  <c r="L341"/>
  <c r="K341"/>
  <c r="X340"/>
  <c r="W340"/>
  <c r="V340"/>
  <c r="U340"/>
  <c r="T340"/>
  <c r="S340"/>
  <c r="R340"/>
  <c r="Q340"/>
  <c r="P340"/>
  <c r="O340"/>
  <c r="N340"/>
  <c r="M340"/>
  <c r="L340"/>
  <c r="K340"/>
  <c r="X339"/>
  <c r="W339"/>
  <c r="V339"/>
  <c r="U339"/>
  <c r="T339"/>
  <c r="S339"/>
  <c r="R339"/>
  <c r="Q339"/>
  <c r="P339"/>
  <c r="O339"/>
  <c r="N339"/>
  <c r="M339"/>
  <c r="L339"/>
  <c r="K339"/>
  <c r="X338"/>
  <c r="W338"/>
  <c r="V338"/>
  <c r="U338"/>
  <c r="T338"/>
  <c r="S338"/>
  <c r="R338"/>
  <c r="Q338"/>
  <c r="P338"/>
  <c r="O338"/>
  <c r="N338"/>
  <c r="M338"/>
  <c r="L338"/>
  <c r="K338"/>
  <c r="X337"/>
  <c r="W337"/>
  <c r="V337"/>
  <c r="U337"/>
  <c r="T337"/>
  <c r="S337"/>
  <c r="R337"/>
  <c r="Q337"/>
  <c r="P337"/>
  <c r="O337"/>
  <c r="N337"/>
  <c r="M337"/>
  <c r="L337"/>
  <c r="K337"/>
  <c r="X336"/>
  <c r="W336"/>
  <c r="V336"/>
  <c r="U336"/>
  <c r="T336"/>
  <c r="S336"/>
  <c r="R336"/>
  <c r="Q336"/>
  <c r="P336"/>
  <c r="O336"/>
  <c r="N336"/>
  <c r="M336"/>
  <c r="L336"/>
  <c r="K336"/>
  <c r="X335"/>
  <c r="W335"/>
  <c r="V335"/>
  <c r="U335"/>
  <c r="T335"/>
  <c r="S335"/>
  <c r="R335"/>
  <c r="Q335"/>
  <c r="P335"/>
  <c r="O335"/>
  <c r="N335"/>
  <c r="M335"/>
  <c r="L335"/>
  <c r="K335"/>
  <c r="X334"/>
  <c r="W334"/>
  <c r="V334"/>
  <c r="U334"/>
  <c r="T334"/>
  <c r="S334"/>
  <c r="R334"/>
  <c r="Q334"/>
  <c r="P334"/>
  <c r="O334"/>
  <c r="N334"/>
  <c r="M334"/>
  <c r="L334"/>
  <c r="K334"/>
  <c r="X333"/>
  <c r="W333"/>
  <c r="V333"/>
  <c r="U333"/>
  <c r="T333"/>
  <c r="S333"/>
  <c r="R333"/>
  <c r="Q333"/>
  <c r="P333"/>
  <c r="O333"/>
  <c r="N333"/>
  <c r="M333"/>
  <c r="L333"/>
  <c r="K333"/>
  <c r="X332"/>
  <c r="W332"/>
  <c r="V332"/>
  <c r="U332"/>
  <c r="T332"/>
  <c r="S332"/>
  <c r="R332"/>
  <c r="Q332"/>
  <c r="P332"/>
  <c r="O332"/>
  <c r="N332"/>
  <c r="M332"/>
  <c r="L332"/>
  <c r="K332"/>
  <c r="X331"/>
  <c r="W331"/>
  <c r="V331"/>
  <c r="U331"/>
  <c r="T331"/>
  <c r="S331"/>
  <c r="R331"/>
  <c r="Q331"/>
  <c r="P331"/>
  <c r="O331"/>
  <c r="N331"/>
  <c r="M331"/>
  <c r="L331"/>
  <c r="K331"/>
  <c r="X330"/>
  <c r="W330"/>
  <c r="V330"/>
  <c r="U330"/>
  <c r="T330"/>
  <c r="S330"/>
  <c r="R330"/>
  <c r="Q330"/>
  <c r="P330"/>
  <c r="O330"/>
  <c r="N330"/>
  <c r="M330"/>
  <c r="L330"/>
  <c r="K330"/>
  <c r="X329"/>
  <c r="W329"/>
  <c r="V329"/>
  <c r="U329"/>
  <c r="T329"/>
  <c r="S329"/>
  <c r="R329"/>
  <c r="Q329"/>
  <c r="P329"/>
  <c r="O329"/>
  <c r="N329"/>
  <c r="M329"/>
  <c r="L329"/>
  <c r="K329"/>
  <c r="X328"/>
  <c r="W328"/>
  <c r="V328"/>
  <c r="U328"/>
  <c r="T328"/>
  <c r="S328"/>
  <c r="R328"/>
  <c r="Q328"/>
  <c r="P328"/>
  <c r="O328"/>
  <c r="N328"/>
  <c r="M328"/>
  <c r="L328"/>
  <c r="K328"/>
  <c r="X327"/>
  <c r="W327"/>
  <c r="V327"/>
  <c r="U327"/>
  <c r="T327"/>
  <c r="S327"/>
  <c r="R327"/>
  <c r="Q327"/>
  <c r="P327"/>
  <c r="O327"/>
  <c r="N327"/>
  <c r="M327"/>
  <c r="L327"/>
  <c r="K327"/>
  <c r="X326"/>
  <c r="W326"/>
  <c r="V326"/>
  <c r="U326"/>
  <c r="T326"/>
  <c r="S326"/>
  <c r="R326"/>
  <c r="Q326"/>
  <c r="P326"/>
  <c r="O326"/>
  <c r="N326"/>
  <c r="M326"/>
  <c r="L326"/>
  <c r="K326"/>
  <c r="X325"/>
  <c r="W325"/>
  <c r="V325"/>
  <c r="U325"/>
  <c r="T325"/>
  <c r="S325"/>
  <c r="R325"/>
  <c r="Q325"/>
  <c r="P325"/>
  <c r="O325"/>
  <c r="N325"/>
  <c r="M325"/>
  <c r="L325"/>
  <c r="K325"/>
  <c r="X324"/>
  <c r="W324"/>
  <c r="V324"/>
  <c r="U324"/>
  <c r="T324"/>
  <c r="S324"/>
  <c r="R324"/>
  <c r="Q324"/>
  <c r="P324"/>
  <c r="O324"/>
  <c r="N324"/>
  <c r="M324"/>
  <c r="L324"/>
  <c r="K324"/>
  <c r="X323"/>
  <c r="W323"/>
  <c r="V323"/>
  <c r="U323"/>
  <c r="T323"/>
  <c r="S323"/>
  <c r="R323"/>
  <c r="Q323"/>
  <c r="P323"/>
  <c r="O323"/>
  <c r="N323"/>
  <c r="M323"/>
  <c r="L323"/>
  <c r="K323"/>
  <c r="X322"/>
  <c r="W322"/>
  <c r="V322"/>
  <c r="U322"/>
  <c r="T322"/>
  <c r="S322"/>
  <c r="R322"/>
  <c r="Q322"/>
  <c r="P322"/>
  <c r="O322"/>
  <c r="N322"/>
  <c r="M322"/>
  <c r="L322"/>
  <c r="K322"/>
  <c r="X321"/>
  <c r="W321"/>
  <c r="V321"/>
  <c r="U321"/>
  <c r="T321"/>
  <c r="S321"/>
  <c r="R321"/>
  <c r="Q321"/>
  <c r="P321"/>
  <c r="O321"/>
  <c r="N321"/>
  <c r="M321"/>
  <c r="L321"/>
  <c r="K321"/>
  <c r="X320"/>
  <c r="W320"/>
  <c r="V320"/>
  <c r="U320"/>
  <c r="T320"/>
  <c r="S320"/>
  <c r="R320"/>
  <c r="Q320"/>
  <c r="P320"/>
  <c r="O320"/>
  <c r="N320"/>
  <c r="M320"/>
  <c r="L320"/>
  <c r="K320"/>
  <c r="X319"/>
  <c r="W319"/>
  <c r="V319"/>
  <c r="U319"/>
  <c r="T319"/>
  <c r="S319"/>
  <c r="R319"/>
  <c r="Q319"/>
  <c r="P319"/>
  <c r="O319"/>
  <c r="N319"/>
  <c r="M319"/>
  <c r="L319"/>
  <c r="K319"/>
  <c r="X318"/>
  <c r="W318"/>
  <c r="V318"/>
  <c r="U318"/>
  <c r="T318"/>
  <c r="S318"/>
  <c r="R318"/>
  <c r="Q318"/>
  <c r="P318"/>
  <c r="O318"/>
  <c r="N318"/>
  <c r="M318"/>
  <c r="L318"/>
  <c r="K318"/>
  <c r="X317"/>
  <c r="W317"/>
  <c r="V317"/>
  <c r="U317"/>
  <c r="T317"/>
  <c r="S317"/>
  <c r="R317"/>
  <c r="Q317"/>
  <c r="P317"/>
  <c r="O317"/>
  <c r="N317"/>
  <c r="M317"/>
  <c r="L317"/>
  <c r="K317"/>
  <c r="X316"/>
  <c r="W316"/>
  <c r="V316"/>
  <c r="U316"/>
  <c r="T316"/>
  <c r="S316"/>
  <c r="R316"/>
  <c r="Q316"/>
  <c r="P316"/>
  <c r="O316"/>
  <c r="N316"/>
  <c r="M316"/>
  <c r="L316"/>
  <c r="K316"/>
  <c r="X315"/>
  <c r="W315"/>
  <c r="V315"/>
  <c r="U315"/>
  <c r="T315"/>
  <c r="S315"/>
  <c r="R315"/>
  <c r="Q315"/>
  <c r="P315"/>
  <c r="O315"/>
  <c r="N315"/>
  <c r="M315"/>
  <c r="L315"/>
  <c r="K315"/>
  <c r="X314"/>
  <c r="W314"/>
  <c r="V314"/>
  <c r="U314"/>
  <c r="T314"/>
  <c r="S314"/>
  <c r="R314"/>
  <c r="Q314"/>
  <c r="P314"/>
  <c r="O314"/>
  <c r="N314"/>
  <c r="M314"/>
  <c r="L314"/>
  <c r="K314"/>
  <c r="X313"/>
  <c r="W313"/>
  <c r="V313"/>
  <c r="U313"/>
  <c r="T313"/>
  <c r="S313"/>
  <c r="R313"/>
  <c r="Q313"/>
  <c r="P313"/>
  <c r="O313"/>
  <c r="N313"/>
  <c r="M313"/>
  <c r="L313"/>
  <c r="K313"/>
  <c r="X312"/>
  <c r="W312"/>
  <c r="V312"/>
  <c r="U312"/>
  <c r="T312"/>
  <c r="S312"/>
  <c r="R312"/>
  <c r="Q312"/>
  <c r="P312"/>
  <c r="O312"/>
  <c r="N312"/>
  <c r="M312"/>
  <c r="L312"/>
  <c r="K312"/>
  <c r="X311"/>
  <c r="W311"/>
  <c r="V311"/>
  <c r="U311"/>
  <c r="T311"/>
  <c r="S311"/>
  <c r="R311"/>
  <c r="Q311"/>
  <c r="P311"/>
  <c r="O311"/>
  <c r="N311"/>
  <c r="M311"/>
  <c r="L311"/>
  <c r="K311"/>
  <c r="X310"/>
  <c r="W310"/>
  <c r="V310"/>
  <c r="U310"/>
  <c r="T310"/>
  <c r="S310"/>
  <c r="R310"/>
  <c r="Q310"/>
  <c r="P310"/>
  <c r="O310"/>
  <c r="N310"/>
  <c r="M310"/>
  <c r="L310"/>
  <c r="K310"/>
  <c r="X309"/>
  <c r="W309"/>
  <c r="V309"/>
  <c r="U309"/>
  <c r="T309"/>
  <c r="S309"/>
  <c r="R309"/>
  <c r="Q309"/>
  <c r="P309"/>
  <c r="O309"/>
  <c r="N309"/>
  <c r="M309"/>
  <c r="L309"/>
  <c r="K309"/>
  <c r="X308"/>
  <c r="W308"/>
  <c r="V308"/>
  <c r="U308"/>
  <c r="T308"/>
  <c r="S308"/>
  <c r="R308"/>
  <c r="Q308"/>
  <c r="P308"/>
  <c r="O308"/>
  <c r="N308"/>
  <c r="M308"/>
  <c r="L308"/>
  <c r="K308"/>
  <c r="X307"/>
  <c r="W307"/>
  <c r="V307"/>
  <c r="U307"/>
  <c r="T307"/>
  <c r="S307"/>
  <c r="R307"/>
  <c r="Q307"/>
  <c r="P307"/>
  <c r="O307"/>
  <c r="N307"/>
  <c r="M307"/>
  <c r="L307"/>
  <c r="K307"/>
  <c r="X306"/>
  <c r="W306"/>
  <c r="V306"/>
  <c r="U306"/>
  <c r="T306"/>
  <c r="S306"/>
  <c r="R306"/>
  <c r="Q306"/>
  <c r="P306"/>
  <c r="O306"/>
  <c r="N306"/>
  <c r="M306"/>
  <c r="L306"/>
  <c r="K306"/>
  <c r="X305"/>
  <c r="W305"/>
  <c r="V305"/>
  <c r="U305"/>
  <c r="T305"/>
  <c r="S305"/>
  <c r="R305"/>
  <c r="Q305"/>
  <c r="P305"/>
  <c r="O305"/>
  <c r="N305"/>
  <c r="M305"/>
  <c r="L305"/>
  <c r="K305"/>
  <c r="X304"/>
  <c r="W304"/>
  <c r="V304"/>
  <c r="U304"/>
  <c r="T304"/>
  <c r="S304"/>
  <c r="R304"/>
  <c r="Q304"/>
  <c r="P304"/>
  <c r="O304"/>
  <c r="N304"/>
  <c r="M304"/>
  <c r="L304"/>
  <c r="K304"/>
  <c r="X303"/>
  <c r="W303"/>
  <c r="V303"/>
  <c r="U303"/>
  <c r="T303"/>
  <c r="S303"/>
  <c r="R303"/>
  <c r="Q303"/>
  <c r="P303"/>
  <c r="O303"/>
  <c r="N303"/>
  <c r="M303"/>
  <c r="L303"/>
  <c r="K303"/>
  <c r="X302"/>
  <c r="W302"/>
  <c r="V302"/>
  <c r="U302"/>
  <c r="T302"/>
  <c r="S302"/>
  <c r="R302"/>
  <c r="Q302"/>
  <c r="P302"/>
  <c r="O302"/>
  <c r="N302"/>
  <c r="M302"/>
  <c r="L302"/>
  <c r="K302"/>
  <c r="X301"/>
  <c r="W301"/>
  <c r="V301"/>
  <c r="U301"/>
  <c r="T301"/>
  <c r="S301"/>
  <c r="R301"/>
  <c r="Q301"/>
  <c r="P301"/>
  <c r="O301"/>
  <c r="N301"/>
  <c r="M301"/>
  <c r="L301"/>
  <c r="K301"/>
  <c r="X300"/>
  <c r="W300"/>
  <c r="V300"/>
  <c r="U300"/>
  <c r="T300"/>
  <c r="S300"/>
  <c r="R300"/>
  <c r="Q300"/>
  <c r="P300"/>
  <c r="O300"/>
  <c r="N300"/>
  <c r="M300"/>
  <c r="L300"/>
  <c r="K300"/>
  <c r="X299"/>
  <c r="W299"/>
  <c r="V299"/>
  <c r="U299"/>
  <c r="T299"/>
  <c r="S299"/>
  <c r="R299"/>
  <c r="Q299"/>
  <c r="P299"/>
  <c r="O299"/>
  <c r="N299"/>
  <c r="M299"/>
  <c r="L299"/>
  <c r="K299"/>
  <c r="X298"/>
  <c r="W298"/>
  <c r="V298"/>
  <c r="U298"/>
  <c r="T298"/>
  <c r="S298"/>
  <c r="R298"/>
  <c r="Q298"/>
  <c r="P298"/>
  <c r="O298"/>
  <c r="N298"/>
  <c r="M298"/>
  <c r="L298"/>
  <c r="K298"/>
  <c r="X297"/>
  <c r="W297"/>
  <c r="V297"/>
  <c r="U297"/>
  <c r="T297"/>
  <c r="S297"/>
  <c r="R297"/>
  <c r="Q297"/>
  <c r="P297"/>
  <c r="O297"/>
  <c r="N297"/>
  <c r="M297"/>
  <c r="L297"/>
  <c r="K297"/>
  <c r="X296"/>
  <c r="W296"/>
  <c r="V296"/>
  <c r="U296"/>
  <c r="T296"/>
  <c r="S296"/>
  <c r="R296"/>
  <c r="Q296"/>
  <c r="P296"/>
  <c r="O296"/>
  <c r="N296"/>
  <c r="M296"/>
  <c r="L296"/>
  <c r="K296"/>
  <c r="X295"/>
  <c r="W295"/>
  <c r="V295"/>
  <c r="U295"/>
  <c r="T295"/>
  <c r="S295"/>
  <c r="R295"/>
  <c r="Q295"/>
  <c r="P295"/>
  <c r="O295"/>
  <c r="N295"/>
  <c r="M295"/>
  <c r="L295"/>
  <c r="K295"/>
  <c r="X294"/>
  <c r="W294"/>
  <c r="V294"/>
  <c r="U294"/>
  <c r="T294"/>
  <c r="S294"/>
  <c r="R294"/>
  <c r="Q294"/>
  <c r="P294"/>
  <c r="O294"/>
  <c r="N294"/>
  <c r="M294"/>
  <c r="L294"/>
  <c r="K294"/>
  <c r="X293"/>
  <c r="W293"/>
  <c r="V293"/>
  <c r="U293"/>
  <c r="T293"/>
  <c r="S293"/>
  <c r="R293"/>
  <c r="Q293"/>
  <c r="P293"/>
  <c r="O293"/>
  <c r="N293"/>
  <c r="M293"/>
  <c r="L293"/>
  <c r="K293"/>
  <c r="X292"/>
  <c r="W292"/>
  <c r="V292"/>
  <c r="U292"/>
  <c r="T292"/>
  <c r="S292"/>
  <c r="R292"/>
  <c r="Q292"/>
  <c r="P292"/>
  <c r="O292"/>
  <c r="N292"/>
  <c r="M292"/>
  <c r="L292"/>
  <c r="K292"/>
  <c r="X291"/>
  <c r="W291"/>
  <c r="V291"/>
  <c r="U291"/>
  <c r="T291"/>
  <c r="S291"/>
  <c r="R291"/>
  <c r="Q291"/>
  <c r="P291"/>
  <c r="O291"/>
  <c r="N291"/>
  <c r="M291"/>
  <c r="L291"/>
  <c r="K291"/>
  <c r="X290"/>
  <c r="W290"/>
  <c r="V290"/>
  <c r="U290"/>
  <c r="T290"/>
  <c r="S290"/>
  <c r="R290"/>
  <c r="Q290"/>
  <c r="P290"/>
  <c r="O290"/>
  <c r="N290"/>
  <c r="M290"/>
  <c r="L290"/>
  <c r="K290"/>
  <c r="X289"/>
  <c r="W289"/>
  <c r="V289"/>
  <c r="U289"/>
  <c r="T289"/>
  <c r="S289"/>
  <c r="R289"/>
  <c r="Q289"/>
  <c r="P289"/>
  <c r="O289"/>
  <c r="N289"/>
  <c r="M289"/>
  <c r="L289"/>
  <c r="K289"/>
  <c r="X288"/>
  <c r="W288"/>
  <c r="V288"/>
  <c r="U288"/>
  <c r="T288"/>
  <c r="S288"/>
  <c r="R288"/>
  <c r="Q288"/>
  <c r="P288"/>
  <c r="O288"/>
  <c r="N288"/>
  <c r="M288"/>
  <c r="L288"/>
  <c r="K288"/>
  <c r="X287"/>
  <c r="W287"/>
  <c r="V287"/>
  <c r="U287"/>
  <c r="T287"/>
  <c r="S287"/>
  <c r="R287"/>
  <c r="Q287"/>
  <c r="P287"/>
  <c r="O287"/>
  <c r="N287"/>
  <c r="M287"/>
  <c r="L287"/>
  <c r="K287"/>
  <c r="X286"/>
  <c r="W286"/>
  <c r="V286"/>
  <c r="U286"/>
  <c r="T286"/>
  <c r="S286"/>
  <c r="R286"/>
  <c r="Q286"/>
  <c r="P286"/>
  <c r="O286"/>
  <c r="N286"/>
  <c r="M286"/>
  <c r="L286"/>
  <c r="K286"/>
  <c r="X285"/>
  <c r="W285"/>
  <c r="V285"/>
  <c r="U285"/>
  <c r="T285"/>
  <c r="S285"/>
  <c r="R285"/>
  <c r="Q285"/>
  <c r="P285"/>
  <c r="O285"/>
  <c r="N285"/>
  <c r="M285"/>
  <c r="L285"/>
  <c r="K285"/>
  <c r="X284"/>
  <c r="W284"/>
  <c r="V284"/>
  <c r="U284"/>
  <c r="T284"/>
  <c r="S284"/>
  <c r="R284"/>
  <c r="Q284"/>
  <c r="P284"/>
  <c r="O284"/>
  <c r="N284"/>
  <c r="M284"/>
  <c r="L284"/>
  <c r="K284"/>
  <c r="X283"/>
  <c r="W283"/>
  <c r="V283"/>
  <c r="U283"/>
  <c r="T283"/>
  <c r="S283"/>
  <c r="R283"/>
  <c r="Q283"/>
  <c r="P283"/>
  <c r="O283"/>
  <c r="N283"/>
  <c r="M283"/>
  <c r="L283"/>
  <c r="K283"/>
  <c r="X282"/>
  <c r="W282"/>
  <c r="V282"/>
  <c r="U282"/>
  <c r="T282"/>
  <c r="S282"/>
  <c r="R282"/>
  <c r="Q282"/>
  <c r="P282"/>
  <c r="O282"/>
  <c r="N282"/>
  <c r="M282"/>
  <c r="L282"/>
  <c r="K282"/>
  <c r="X281"/>
  <c r="W281"/>
  <c r="V281"/>
  <c r="U281"/>
  <c r="T281"/>
  <c r="S281"/>
  <c r="R281"/>
  <c r="Q281"/>
  <c r="P281"/>
  <c r="O281"/>
  <c r="N281"/>
  <c r="M281"/>
  <c r="L281"/>
  <c r="K281"/>
  <c r="X280"/>
  <c r="W280"/>
  <c r="V280"/>
  <c r="U280"/>
  <c r="T280"/>
  <c r="S280"/>
  <c r="R280"/>
  <c r="Q280"/>
  <c r="P280"/>
  <c r="O280"/>
  <c r="N280"/>
  <c r="M280"/>
  <c r="L280"/>
  <c r="K280"/>
  <c r="X279"/>
  <c r="W279"/>
  <c r="V279"/>
  <c r="U279"/>
  <c r="T279"/>
  <c r="S279"/>
  <c r="R279"/>
  <c r="Q279"/>
  <c r="P279"/>
  <c r="O279"/>
  <c r="N279"/>
  <c r="M279"/>
  <c r="L279"/>
  <c r="K279"/>
  <c r="X278"/>
  <c r="W278"/>
  <c r="V278"/>
  <c r="U278"/>
  <c r="T278"/>
  <c r="S278"/>
  <c r="R278"/>
  <c r="Q278"/>
  <c r="P278"/>
  <c r="O278"/>
  <c r="N278"/>
  <c r="M278"/>
  <c r="L278"/>
  <c r="K278"/>
  <c r="X277"/>
  <c r="W277"/>
  <c r="V277"/>
  <c r="U277"/>
  <c r="T277"/>
  <c r="S277"/>
  <c r="R277"/>
  <c r="Q277"/>
  <c r="P277"/>
  <c r="O277"/>
  <c r="N277"/>
  <c r="M277"/>
  <c r="L277"/>
  <c r="K277"/>
  <c r="X276"/>
  <c r="W276"/>
  <c r="V276"/>
  <c r="U276"/>
  <c r="T276"/>
  <c r="S276"/>
  <c r="R276"/>
  <c r="Q276"/>
  <c r="P276"/>
  <c r="O276"/>
  <c r="N276"/>
  <c r="M276"/>
  <c r="L276"/>
  <c r="K276"/>
  <c r="X275"/>
  <c r="W275"/>
  <c r="V275"/>
  <c r="U275"/>
  <c r="T275"/>
  <c r="S275"/>
  <c r="R275"/>
  <c r="Q275"/>
  <c r="P275"/>
  <c r="O275"/>
  <c r="N275"/>
  <c r="M275"/>
  <c r="L275"/>
  <c r="K275"/>
  <c r="X274"/>
  <c r="W274"/>
  <c r="V274"/>
  <c r="U274"/>
  <c r="T274"/>
  <c r="S274"/>
  <c r="R274"/>
  <c r="Q274"/>
  <c r="P274"/>
  <c r="O274"/>
  <c r="N274"/>
  <c r="M274"/>
  <c r="L274"/>
  <c r="K274"/>
  <c r="X273"/>
  <c r="W273"/>
  <c r="V273"/>
  <c r="U273"/>
  <c r="T273"/>
  <c r="S273"/>
  <c r="R273"/>
  <c r="Q273"/>
  <c r="P273"/>
  <c r="O273"/>
  <c r="N273"/>
  <c r="M273"/>
  <c r="L273"/>
  <c r="K273"/>
  <c r="X272"/>
  <c r="W272"/>
  <c r="V272"/>
  <c r="U272"/>
  <c r="T272"/>
  <c r="S272"/>
  <c r="R272"/>
  <c r="Q272"/>
  <c r="P272"/>
  <c r="O272"/>
  <c r="N272"/>
  <c r="M272"/>
  <c r="L272"/>
  <c r="K272"/>
  <c r="X271"/>
  <c r="W271"/>
  <c r="V271"/>
  <c r="U271"/>
  <c r="T271"/>
  <c r="S271"/>
  <c r="R271"/>
  <c r="Q271"/>
  <c r="P271"/>
  <c r="O271"/>
  <c r="N271"/>
  <c r="M271"/>
  <c r="L271"/>
  <c r="K271"/>
  <c r="X270"/>
  <c r="W270"/>
  <c r="V270"/>
  <c r="U270"/>
  <c r="T270"/>
  <c r="S270"/>
  <c r="R270"/>
  <c r="Q270"/>
  <c r="P270"/>
  <c r="O270"/>
  <c r="N270"/>
  <c r="M270"/>
  <c r="L270"/>
  <c r="K270"/>
  <c r="X269"/>
  <c r="W269"/>
  <c r="V269"/>
  <c r="U269"/>
  <c r="T269"/>
  <c r="S269"/>
  <c r="R269"/>
  <c r="Q269"/>
  <c r="P269"/>
  <c r="O269"/>
  <c r="N269"/>
  <c r="M269"/>
  <c r="L269"/>
  <c r="K269"/>
  <c r="X268"/>
  <c r="W268"/>
  <c r="V268"/>
  <c r="U268"/>
  <c r="T268"/>
  <c r="S268"/>
  <c r="R268"/>
  <c r="Q268"/>
  <c r="P268"/>
  <c r="O268"/>
  <c r="N268"/>
  <c r="M268"/>
  <c r="L268"/>
  <c r="K268"/>
  <c r="X267"/>
  <c r="W267"/>
  <c r="V267"/>
  <c r="U267"/>
  <c r="T267"/>
  <c r="S267"/>
  <c r="R267"/>
  <c r="Q267"/>
  <c r="P267"/>
  <c r="O267"/>
  <c r="N267"/>
  <c r="M267"/>
  <c r="L267"/>
  <c r="K267"/>
  <c r="X266"/>
  <c r="W266"/>
  <c r="V266"/>
  <c r="U266"/>
  <c r="T266"/>
  <c r="S266"/>
  <c r="R266"/>
  <c r="Q266"/>
  <c r="P266"/>
  <c r="O266"/>
  <c r="N266"/>
  <c r="M266"/>
  <c r="L266"/>
  <c r="K266"/>
  <c r="X265"/>
  <c r="W265"/>
  <c r="V265"/>
  <c r="U265"/>
  <c r="T265"/>
  <c r="S265"/>
  <c r="R265"/>
  <c r="Q265"/>
  <c r="P265"/>
  <c r="O265"/>
  <c r="N265"/>
  <c r="M265"/>
  <c r="L265"/>
  <c r="K265"/>
  <c r="X264"/>
  <c r="W264"/>
  <c r="V264"/>
  <c r="U264"/>
  <c r="T264"/>
  <c r="S264"/>
  <c r="R264"/>
  <c r="Q264"/>
  <c r="P264"/>
  <c r="O264"/>
  <c r="N264"/>
  <c r="M264"/>
  <c r="L264"/>
  <c r="K264"/>
  <c r="X263"/>
  <c r="W263"/>
  <c r="V263"/>
  <c r="U263"/>
  <c r="T263"/>
  <c r="S263"/>
  <c r="R263"/>
  <c r="Q263"/>
  <c r="P263"/>
  <c r="O263"/>
  <c r="N263"/>
  <c r="M263"/>
  <c r="L263"/>
  <c r="K263"/>
  <c r="X262"/>
  <c r="W262"/>
  <c r="V262"/>
  <c r="U262"/>
  <c r="T262"/>
  <c r="S262"/>
  <c r="R262"/>
  <c r="Q262"/>
  <c r="P262"/>
  <c r="O262"/>
  <c r="N262"/>
  <c r="M262"/>
  <c r="L262"/>
  <c r="K262"/>
  <c r="X261"/>
  <c r="W261"/>
  <c r="V261"/>
  <c r="U261"/>
  <c r="T261"/>
  <c r="S261"/>
  <c r="R261"/>
  <c r="Q261"/>
  <c r="P261"/>
  <c r="O261"/>
  <c r="N261"/>
  <c r="M261"/>
  <c r="L261"/>
  <c r="K261"/>
  <c r="X260"/>
  <c r="W260"/>
  <c r="V260"/>
  <c r="U260"/>
  <c r="T260"/>
  <c r="S260"/>
  <c r="R260"/>
  <c r="Q260"/>
  <c r="P260"/>
  <c r="O260"/>
  <c r="N260"/>
  <c r="M260"/>
  <c r="L260"/>
  <c r="K260"/>
  <c r="X259"/>
  <c r="W259"/>
  <c r="V259"/>
  <c r="U259"/>
  <c r="T259"/>
  <c r="S259"/>
  <c r="R259"/>
  <c r="Q259"/>
  <c r="P259"/>
  <c r="O259"/>
  <c r="N259"/>
  <c r="M259"/>
  <c r="L259"/>
  <c r="K259"/>
  <c r="X258"/>
  <c r="W258"/>
  <c r="V258"/>
  <c r="U258"/>
  <c r="T258"/>
  <c r="S258"/>
  <c r="R258"/>
  <c r="Q258"/>
  <c r="P258"/>
  <c r="O258"/>
  <c r="N258"/>
  <c r="M258"/>
  <c r="L258"/>
  <c r="K258"/>
  <c r="X257"/>
  <c r="W257"/>
  <c r="V257"/>
  <c r="U257"/>
  <c r="T257"/>
  <c r="S257"/>
  <c r="R257"/>
  <c r="Q257"/>
  <c r="P257"/>
  <c r="O257"/>
  <c r="N257"/>
  <c r="M257"/>
  <c r="L257"/>
  <c r="K257"/>
  <c r="X256"/>
  <c r="W256"/>
  <c r="V256"/>
  <c r="U256"/>
  <c r="T256"/>
  <c r="S256"/>
  <c r="R256"/>
  <c r="Q256"/>
  <c r="P256"/>
  <c r="O256"/>
  <c r="N256"/>
  <c r="M256"/>
  <c r="L256"/>
  <c r="K256"/>
  <c r="X255"/>
  <c r="W255"/>
  <c r="V255"/>
  <c r="U255"/>
  <c r="T255"/>
  <c r="S255"/>
  <c r="R255"/>
  <c r="Q255"/>
  <c r="P255"/>
  <c r="O255"/>
  <c r="N255"/>
  <c r="M255"/>
  <c r="L255"/>
  <c r="K255"/>
  <c r="X254"/>
  <c r="W254"/>
  <c r="V254"/>
  <c r="U254"/>
  <c r="T254"/>
  <c r="S254"/>
  <c r="R254"/>
  <c r="Q254"/>
  <c r="P254"/>
  <c r="O254"/>
  <c r="N254"/>
  <c r="M254"/>
  <c r="L254"/>
  <c r="K254"/>
  <c r="X253"/>
  <c r="W253"/>
  <c r="V253"/>
  <c r="U253"/>
  <c r="T253"/>
  <c r="S253"/>
  <c r="R253"/>
  <c r="Q253"/>
  <c r="P253"/>
  <c r="O253"/>
  <c r="N253"/>
  <c r="M253"/>
  <c r="L253"/>
  <c r="K253"/>
  <c r="X252"/>
  <c r="W252"/>
  <c r="V252"/>
  <c r="U252"/>
  <c r="T252"/>
  <c r="S252"/>
  <c r="R252"/>
  <c r="Q252"/>
  <c r="P252"/>
  <c r="O252"/>
  <c r="N252"/>
  <c r="M252"/>
  <c r="L252"/>
  <c r="K252"/>
  <c r="X251"/>
  <c r="W251"/>
  <c r="V251"/>
  <c r="U251"/>
  <c r="T251"/>
  <c r="S251"/>
  <c r="R251"/>
  <c r="Q251"/>
  <c r="P251"/>
  <c r="O251"/>
  <c r="N251"/>
  <c r="M251"/>
  <c r="L251"/>
  <c r="K251"/>
  <c r="X250"/>
  <c r="W250"/>
  <c r="V250"/>
  <c r="U250"/>
  <c r="T250"/>
  <c r="S250"/>
  <c r="R250"/>
  <c r="Q250"/>
  <c r="P250"/>
  <c r="O250"/>
  <c r="N250"/>
  <c r="M250"/>
  <c r="L250"/>
  <c r="K250"/>
  <c r="X249"/>
  <c r="W249"/>
  <c r="V249"/>
  <c r="U249"/>
  <c r="T249"/>
  <c r="S249"/>
  <c r="R249"/>
  <c r="Q249"/>
  <c r="P249"/>
  <c r="O249"/>
  <c r="N249"/>
  <c r="M249"/>
  <c r="L249"/>
  <c r="K249"/>
  <c r="X248"/>
  <c r="W248"/>
  <c r="V248"/>
  <c r="U248"/>
  <c r="T248"/>
  <c r="S248"/>
  <c r="R248"/>
  <c r="Q248"/>
  <c r="P248"/>
  <c r="O248"/>
  <c r="N248"/>
  <c r="M248"/>
  <c r="L248"/>
  <c r="K248"/>
  <c r="X247"/>
  <c r="W247"/>
  <c r="V247"/>
  <c r="U247"/>
  <c r="T247"/>
  <c r="S247"/>
  <c r="R247"/>
  <c r="Q247"/>
  <c r="P247"/>
  <c r="O247"/>
  <c r="N247"/>
  <c r="M247"/>
  <c r="L247"/>
  <c r="K247"/>
  <c r="X246"/>
  <c r="W246"/>
  <c r="V246"/>
  <c r="U246"/>
  <c r="T246"/>
  <c r="S246"/>
  <c r="R246"/>
  <c r="Q246"/>
  <c r="P246"/>
  <c r="O246"/>
  <c r="N246"/>
  <c r="M246"/>
  <c r="L246"/>
  <c r="K246"/>
  <c r="X245"/>
  <c r="W245"/>
  <c r="V245"/>
  <c r="U245"/>
  <c r="T245"/>
  <c r="S245"/>
  <c r="R245"/>
  <c r="Q245"/>
  <c r="P245"/>
  <c r="O245"/>
  <c r="N245"/>
  <c r="M245"/>
  <c r="L245"/>
  <c r="K245"/>
  <c r="X244"/>
  <c r="W244"/>
  <c r="V244"/>
  <c r="U244"/>
  <c r="T244"/>
  <c r="S244"/>
  <c r="R244"/>
  <c r="Q244"/>
  <c r="P244"/>
  <c r="O244"/>
  <c r="N244"/>
  <c r="M244"/>
  <c r="L244"/>
  <c r="K244"/>
  <c r="X243"/>
  <c r="W243"/>
  <c r="V243"/>
  <c r="U243"/>
  <c r="T243"/>
  <c r="S243"/>
  <c r="R243"/>
  <c r="Q243"/>
  <c r="P243"/>
  <c r="O243"/>
  <c r="N243"/>
  <c r="M243"/>
  <c r="L243"/>
  <c r="K243"/>
  <c r="X242"/>
  <c r="W242"/>
  <c r="V242"/>
  <c r="U242"/>
  <c r="T242"/>
  <c r="S242"/>
  <c r="R242"/>
  <c r="Q242"/>
  <c r="P242"/>
  <c r="O242"/>
  <c r="N242"/>
  <c r="M242"/>
  <c r="L242"/>
  <c r="K242"/>
  <c r="X241"/>
  <c r="W241"/>
  <c r="V241"/>
  <c r="U241"/>
  <c r="T241"/>
  <c r="S241"/>
  <c r="R241"/>
  <c r="Q241"/>
  <c r="P241"/>
  <c r="O241"/>
  <c r="N241"/>
  <c r="M241"/>
  <c r="L241"/>
  <c r="K241"/>
  <c r="X240"/>
  <c r="W240"/>
  <c r="V240"/>
  <c r="U240"/>
  <c r="T240"/>
  <c r="S240"/>
  <c r="R240"/>
  <c r="Q240"/>
  <c r="P240"/>
  <c r="O240"/>
  <c r="N240"/>
  <c r="M240"/>
  <c r="L240"/>
  <c r="K240"/>
  <c r="X239"/>
  <c r="W239"/>
  <c r="V239"/>
  <c r="U239"/>
  <c r="T239"/>
  <c r="S239"/>
  <c r="R239"/>
  <c r="Q239"/>
  <c r="P239"/>
  <c r="O239"/>
  <c r="N239"/>
  <c r="M239"/>
  <c r="L239"/>
  <c r="K239"/>
  <c r="X238"/>
  <c r="W238"/>
  <c r="V238"/>
  <c r="U238"/>
  <c r="T238"/>
  <c r="S238"/>
  <c r="R238"/>
  <c r="Q238"/>
  <c r="P238"/>
  <c r="O238"/>
  <c r="N238"/>
  <c r="M238"/>
  <c r="L238"/>
  <c r="K238"/>
  <c r="X237"/>
  <c r="W237"/>
  <c r="V237"/>
  <c r="U237"/>
  <c r="T237"/>
  <c r="S237"/>
  <c r="R237"/>
  <c r="Q237"/>
  <c r="P237"/>
  <c r="O237"/>
  <c r="N237"/>
  <c r="M237"/>
  <c r="L237"/>
  <c r="K237"/>
  <c r="X236"/>
  <c r="W236"/>
  <c r="V236"/>
  <c r="U236"/>
  <c r="T236"/>
  <c r="S236"/>
  <c r="R236"/>
  <c r="Q236"/>
  <c r="P236"/>
  <c r="O236"/>
  <c r="N236"/>
  <c r="M236"/>
  <c r="L236"/>
  <c r="K236"/>
  <c r="X235"/>
  <c r="W235"/>
  <c r="V235"/>
  <c r="U235"/>
  <c r="T235"/>
  <c r="S235"/>
  <c r="R235"/>
  <c r="Q235"/>
  <c r="P235"/>
  <c r="O235"/>
  <c r="N235"/>
  <c r="M235"/>
  <c r="L235"/>
  <c r="K235"/>
  <c r="X234"/>
  <c r="W234"/>
  <c r="V234"/>
  <c r="U234"/>
  <c r="T234"/>
  <c r="S234"/>
  <c r="R234"/>
  <c r="Q234"/>
  <c r="P234"/>
  <c r="O234"/>
  <c r="N234"/>
  <c r="M234"/>
  <c r="L234"/>
  <c r="K234"/>
  <c r="X233"/>
  <c r="W233"/>
  <c r="V233"/>
  <c r="U233"/>
  <c r="T233"/>
  <c r="S233"/>
  <c r="R233"/>
  <c r="Q233"/>
  <c r="P233"/>
  <c r="O233"/>
  <c r="N233"/>
  <c r="M233"/>
  <c r="L233"/>
  <c r="K233"/>
  <c r="X232"/>
  <c r="W232"/>
  <c r="V232"/>
  <c r="U232"/>
  <c r="T232"/>
  <c r="S232"/>
  <c r="R232"/>
  <c r="Q232"/>
  <c r="P232"/>
  <c r="O232"/>
  <c r="N232"/>
  <c r="M232"/>
  <c r="L232"/>
  <c r="K232"/>
  <c r="X231"/>
  <c r="W231"/>
  <c r="V231"/>
  <c r="U231"/>
  <c r="T231"/>
  <c r="S231"/>
  <c r="R231"/>
  <c r="Q231"/>
  <c r="P231"/>
  <c r="O231"/>
  <c r="N231"/>
  <c r="M231"/>
  <c r="L231"/>
  <c r="K231"/>
  <c r="X230"/>
  <c r="W230"/>
  <c r="V230"/>
  <c r="U230"/>
  <c r="T230"/>
  <c r="S230"/>
  <c r="R230"/>
  <c r="Q230"/>
  <c r="P230"/>
  <c r="O230"/>
  <c r="N230"/>
  <c r="M230"/>
  <c r="L230"/>
  <c r="K230"/>
  <c r="X229"/>
  <c r="W229"/>
  <c r="V229"/>
  <c r="U229"/>
  <c r="T229"/>
  <c r="S229"/>
  <c r="R229"/>
  <c r="Q229"/>
  <c r="P229"/>
  <c r="O229"/>
  <c r="N229"/>
  <c r="M229"/>
  <c r="L229"/>
  <c r="K229"/>
  <c r="X228"/>
  <c r="W228"/>
  <c r="V228"/>
  <c r="U228"/>
  <c r="T228"/>
  <c r="S228"/>
  <c r="R228"/>
  <c r="Q228"/>
  <c r="P228"/>
  <c r="O228"/>
  <c r="N228"/>
  <c r="M228"/>
  <c r="L228"/>
  <c r="K228"/>
  <c r="X227"/>
  <c r="W227"/>
  <c r="V227"/>
  <c r="U227"/>
  <c r="T227"/>
  <c r="S227"/>
  <c r="R227"/>
  <c r="Q227"/>
  <c r="P227"/>
  <c r="O227"/>
  <c r="N227"/>
  <c r="M227"/>
  <c r="L227"/>
  <c r="K227"/>
  <c r="X226"/>
  <c r="W226"/>
  <c r="V226"/>
  <c r="U226"/>
  <c r="T226"/>
  <c r="S226"/>
  <c r="R226"/>
  <c r="Q226"/>
  <c r="P226"/>
  <c r="O226"/>
  <c r="N226"/>
  <c r="M226"/>
  <c r="L226"/>
  <c r="K226"/>
  <c r="X225"/>
  <c r="W225"/>
  <c r="V225"/>
  <c r="U225"/>
  <c r="T225"/>
  <c r="S225"/>
  <c r="R225"/>
  <c r="Q225"/>
  <c r="P225"/>
  <c r="O225"/>
  <c r="N225"/>
  <c r="M225"/>
  <c r="L225"/>
  <c r="K225"/>
  <c r="X224"/>
  <c r="W224"/>
  <c r="V224"/>
  <c r="U224"/>
  <c r="T224"/>
  <c r="S224"/>
  <c r="R224"/>
  <c r="Q224"/>
  <c r="P224"/>
  <c r="O224"/>
  <c r="N224"/>
  <c r="M224"/>
  <c r="L224"/>
  <c r="K224"/>
  <c r="X223"/>
  <c r="W223"/>
  <c r="V223"/>
  <c r="U223"/>
  <c r="T223"/>
  <c r="S223"/>
  <c r="R223"/>
  <c r="Q223"/>
  <c r="P223"/>
  <c r="O223"/>
  <c r="N223"/>
  <c r="M223"/>
  <c r="L223"/>
  <c r="K223"/>
  <c r="X222"/>
  <c r="W222"/>
  <c r="V222"/>
  <c r="U222"/>
  <c r="T222"/>
  <c r="S222"/>
  <c r="R222"/>
  <c r="Q222"/>
  <c r="P222"/>
  <c r="O222"/>
  <c r="N222"/>
  <c r="M222"/>
  <c r="L222"/>
  <c r="K222"/>
  <c r="X221"/>
  <c r="W221"/>
  <c r="V221"/>
  <c r="U221"/>
  <c r="T221"/>
  <c r="S221"/>
  <c r="R221"/>
  <c r="Q221"/>
  <c r="P221"/>
  <c r="O221"/>
  <c r="N221"/>
  <c r="M221"/>
  <c r="L221"/>
  <c r="K221"/>
  <c r="X220"/>
  <c r="W220"/>
  <c r="V220"/>
  <c r="U220"/>
  <c r="T220"/>
  <c r="S220"/>
  <c r="R220"/>
  <c r="Q220"/>
  <c r="P220"/>
  <c r="O220"/>
  <c r="N220"/>
  <c r="M220"/>
  <c r="L220"/>
  <c r="K220"/>
  <c r="X219"/>
  <c r="W219"/>
  <c r="V219"/>
  <c r="U219"/>
  <c r="T219"/>
  <c r="S219"/>
  <c r="R219"/>
  <c r="Q219"/>
  <c r="P219"/>
  <c r="O219"/>
  <c r="N219"/>
  <c r="M219"/>
  <c r="L219"/>
  <c r="K219"/>
  <c r="X218"/>
  <c r="W218"/>
  <c r="V218"/>
  <c r="U218"/>
  <c r="T218"/>
  <c r="S218"/>
  <c r="R218"/>
  <c r="Q218"/>
  <c r="P218"/>
  <c r="O218"/>
  <c r="N218"/>
  <c r="M218"/>
  <c r="L218"/>
  <c r="K218"/>
  <c r="X217"/>
  <c r="W217"/>
  <c r="V217"/>
  <c r="U217"/>
  <c r="T217"/>
  <c r="S217"/>
  <c r="R217"/>
  <c r="Q217"/>
  <c r="P217"/>
  <c r="O217"/>
  <c r="N217"/>
  <c r="M217"/>
  <c r="L217"/>
  <c r="K217"/>
  <c r="X216"/>
  <c r="W216"/>
  <c r="V216"/>
  <c r="U216"/>
  <c r="T216"/>
  <c r="S216"/>
  <c r="R216"/>
  <c r="Q216"/>
  <c r="P216"/>
  <c r="O216"/>
  <c r="N216"/>
  <c r="M216"/>
  <c r="L216"/>
  <c r="K216"/>
  <c r="X215"/>
  <c r="W215"/>
  <c r="V215"/>
  <c r="U215"/>
  <c r="T215"/>
  <c r="S215"/>
  <c r="R215"/>
  <c r="Q215"/>
  <c r="P215"/>
  <c r="O215"/>
  <c r="N215"/>
  <c r="M215"/>
  <c r="L215"/>
  <c r="K215"/>
  <c r="X214"/>
  <c r="W214"/>
  <c r="V214"/>
  <c r="U214"/>
  <c r="T214"/>
  <c r="S214"/>
  <c r="R214"/>
  <c r="Q214"/>
  <c r="P214"/>
  <c r="O214"/>
  <c r="N214"/>
  <c r="M214"/>
  <c r="L214"/>
  <c r="K214"/>
  <c r="X213"/>
  <c r="W213"/>
  <c r="V213"/>
  <c r="U213"/>
  <c r="T213"/>
  <c r="S213"/>
  <c r="R213"/>
  <c r="Q213"/>
  <c r="P213"/>
  <c r="O213"/>
  <c r="N213"/>
  <c r="M213"/>
  <c r="L213"/>
  <c r="K213"/>
  <c r="X212"/>
  <c r="W212"/>
  <c r="V212"/>
  <c r="U212"/>
  <c r="T212"/>
  <c r="S212"/>
  <c r="R212"/>
  <c r="Q212"/>
  <c r="P212"/>
  <c r="O212"/>
  <c r="N212"/>
  <c r="M212"/>
  <c r="L212"/>
  <c r="K212"/>
  <c r="X211"/>
  <c r="W211"/>
  <c r="V211"/>
  <c r="U211"/>
  <c r="T211"/>
  <c r="S211"/>
  <c r="R211"/>
  <c r="Q211"/>
  <c r="P211"/>
  <c r="O211"/>
  <c r="N211"/>
  <c r="M211"/>
  <c r="L211"/>
  <c r="K211"/>
  <c r="X210"/>
  <c r="W210"/>
  <c r="V210"/>
  <c r="U210"/>
  <c r="T210"/>
  <c r="S210"/>
  <c r="R210"/>
  <c r="Q210"/>
  <c r="P210"/>
  <c r="O210"/>
  <c r="N210"/>
  <c r="M210"/>
  <c r="L210"/>
  <c r="K210"/>
  <c r="X209"/>
  <c r="W209"/>
  <c r="V209"/>
  <c r="U209"/>
  <c r="T209"/>
  <c r="S209"/>
  <c r="R209"/>
  <c r="Q209"/>
  <c r="P209"/>
  <c r="O209"/>
  <c r="N209"/>
  <c r="M209"/>
  <c r="L209"/>
  <c r="K209"/>
  <c r="X208"/>
  <c r="W208"/>
  <c r="V208"/>
  <c r="U208"/>
  <c r="T208"/>
  <c r="S208"/>
  <c r="R208"/>
  <c r="Q208"/>
  <c r="P208"/>
  <c r="O208"/>
  <c r="N208"/>
  <c r="M208"/>
  <c r="L208"/>
  <c r="K208"/>
  <c r="X207"/>
  <c r="W207"/>
  <c r="V207"/>
  <c r="U207"/>
  <c r="T207"/>
  <c r="S207"/>
  <c r="R207"/>
  <c r="Q207"/>
  <c r="P207"/>
  <c r="O207"/>
  <c r="N207"/>
  <c r="M207"/>
  <c r="L207"/>
  <c r="K207"/>
  <c r="X206"/>
  <c r="W206"/>
  <c r="V206"/>
  <c r="U206"/>
  <c r="T206"/>
  <c r="S206"/>
  <c r="R206"/>
  <c r="Q206"/>
  <c r="P206"/>
  <c r="O206"/>
  <c r="N206"/>
  <c r="M206"/>
  <c r="L206"/>
  <c r="K206"/>
  <c r="X205"/>
  <c r="W205"/>
  <c r="V205"/>
  <c r="U205"/>
  <c r="T205"/>
  <c r="S205"/>
  <c r="R205"/>
  <c r="Q205"/>
  <c r="P205"/>
  <c r="O205"/>
  <c r="N205"/>
  <c r="M205"/>
  <c r="L205"/>
  <c r="K205"/>
  <c r="X204"/>
  <c r="W204"/>
  <c r="V204"/>
  <c r="U204"/>
  <c r="T204"/>
  <c r="S204"/>
  <c r="R204"/>
  <c r="Q204"/>
  <c r="P204"/>
  <c r="O204"/>
  <c r="N204"/>
  <c r="M204"/>
  <c r="L204"/>
  <c r="K204"/>
  <c r="X203"/>
  <c r="W203"/>
  <c r="V203"/>
  <c r="U203"/>
  <c r="T203"/>
  <c r="S203"/>
  <c r="R203"/>
  <c r="Q203"/>
  <c r="P203"/>
  <c r="O203"/>
  <c r="N203"/>
  <c r="M203"/>
  <c r="L203"/>
  <c r="K203"/>
  <c r="X202"/>
  <c r="W202"/>
  <c r="V202"/>
  <c r="U202"/>
  <c r="T202"/>
  <c r="S202"/>
  <c r="R202"/>
  <c r="Q202"/>
  <c r="P202"/>
  <c r="O202"/>
  <c r="N202"/>
  <c r="M202"/>
  <c r="L202"/>
  <c r="K202"/>
  <c r="X201"/>
  <c r="W201"/>
  <c r="V201"/>
  <c r="U201"/>
  <c r="T201"/>
  <c r="S201"/>
  <c r="R201"/>
  <c r="Q201"/>
  <c r="P201"/>
  <c r="O201"/>
  <c r="N201"/>
  <c r="M201"/>
  <c r="L201"/>
  <c r="K201"/>
  <c r="X200"/>
  <c r="W200"/>
  <c r="V200"/>
  <c r="U200"/>
  <c r="T200"/>
  <c r="S200"/>
  <c r="R200"/>
  <c r="Q200"/>
  <c r="P200"/>
  <c r="O200"/>
  <c r="N200"/>
  <c r="M200"/>
  <c r="L200"/>
  <c r="K200"/>
  <c r="X199"/>
  <c r="W199"/>
  <c r="V199"/>
  <c r="U199"/>
  <c r="T199"/>
  <c r="S199"/>
  <c r="R199"/>
  <c r="Q199"/>
  <c r="P199"/>
  <c r="O199"/>
  <c r="N199"/>
  <c r="M199"/>
  <c r="L199"/>
  <c r="K199"/>
  <c r="X198"/>
  <c r="W198"/>
  <c r="V198"/>
  <c r="U198"/>
  <c r="T198"/>
  <c r="S198"/>
  <c r="R198"/>
  <c r="Q198"/>
  <c r="P198"/>
  <c r="O198"/>
  <c r="N198"/>
  <c r="M198"/>
  <c r="L198"/>
  <c r="K198"/>
  <c r="X197"/>
  <c r="W197"/>
  <c r="V197"/>
  <c r="U197"/>
  <c r="T197"/>
  <c r="S197"/>
  <c r="R197"/>
  <c r="Q197"/>
  <c r="P197"/>
  <c r="O197"/>
  <c r="N197"/>
  <c r="M197"/>
  <c r="L197"/>
  <c r="K197"/>
  <c r="X196"/>
  <c r="W196"/>
  <c r="V196"/>
  <c r="U196"/>
  <c r="T196"/>
  <c r="S196"/>
  <c r="R196"/>
  <c r="Q196"/>
  <c r="P196"/>
  <c r="O196"/>
  <c r="N196"/>
  <c r="M196"/>
  <c r="L196"/>
  <c r="K196"/>
  <c r="X195"/>
  <c r="W195"/>
  <c r="V195"/>
  <c r="U195"/>
  <c r="T195"/>
  <c r="S195"/>
  <c r="R195"/>
  <c r="Q195"/>
  <c r="P195"/>
  <c r="O195"/>
  <c r="N195"/>
  <c r="M195"/>
  <c r="L195"/>
  <c r="K195"/>
  <c r="X194"/>
  <c r="W194"/>
  <c r="V194"/>
  <c r="U194"/>
  <c r="T194"/>
  <c r="S194"/>
  <c r="R194"/>
  <c r="Q194"/>
  <c r="P194"/>
  <c r="O194"/>
  <c r="N194"/>
  <c r="M194"/>
  <c r="L194"/>
  <c r="K194"/>
  <c r="X193"/>
  <c r="W193"/>
  <c r="V193"/>
  <c r="U193"/>
  <c r="T193"/>
  <c r="S193"/>
  <c r="R193"/>
  <c r="Q193"/>
  <c r="P193"/>
  <c r="O193"/>
  <c r="N193"/>
  <c r="M193"/>
  <c r="L193"/>
  <c r="K193"/>
  <c r="X192"/>
  <c r="W192"/>
  <c r="V192"/>
  <c r="U192"/>
  <c r="T192"/>
  <c r="S192"/>
  <c r="R192"/>
  <c r="Q192"/>
  <c r="P192"/>
  <c r="O192"/>
  <c r="N192"/>
  <c r="M192"/>
  <c r="L192"/>
  <c r="K192"/>
  <c r="X191"/>
  <c r="W191"/>
  <c r="V191"/>
  <c r="U191"/>
  <c r="T191"/>
  <c r="S191"/>
  <c r="R191"/>
  <c r="Q191"/>
  <c r="P191"/>
  <c r="O191"/>
  <c r="N191"/>
  <c r="M191"/>
  <c r="L191"/>
  <c r="K191"/>
  <c r="X190"/>
  <c r="W190"/>
  <c r="V190"/>
  <c r="U190"/>
  <c r="T190"/>
  <c r="S190"/>
  <c r="R190"/>
  <c r="Q190"/>
  <c r="P190"/>
  <c r="O190"/>
  <c r="N190"/>
  <c r="M190"/>
  <c r="L190"/>
  <c r="K190"/>
  <c r="X189"/>
  <c r="W189"/>
  <c r="V189"/>
  <c r="U189"/>
  <c r="T189"/>
  <c r="S189"/>
  <c r="R189"/>
  <c r="Q189"/>
  <c r="P189"/>
  <c r="O189"/>
  <c r="N189"/>
  <c r="M189"/>
  <c r="L189"/>
  <c r="K189"/>
  <c r="X188"/>
  <c r="W188"/>
  <c r="V188"/>
  <c r="U188"/>
  <c r="T188"/>
  <c r="S188"/>
  <c r="R188"/>
  <c r="Q188"/>
  <c r="P188"/>
  <c r="O188"/>
  <c r="N188"/>
  <c r="M188"/>
  <c r="L188"/>
  <c r="K188"/>
  <c r="X187"/>
  <c r="W187"/>
  <c r="V187"/>
  <c r="U187"/>
  <c r="T187"/>
  <c r="S187"/>
  <c r="R187"/>
  <c r="Q187"/>
  <c r="P187"/>
  <c r="O187"/>
  <c r="N187"/>
  <c r="M187"/>
  <c r="L187"/>
  <c r="K187"/>
  <c r="X186"/>
  <c r="W186"/>
  <c r="V186"/>
  <c r="U186"/>
  <c r="T186"/>
  <c r="S186"/>
  <c r="R186"/>
  <c r="Q186"/>
  <c r="P186"/>
  <c r="O186"/>
  <c r="N186"/>
  <c r="M186"/>
  <c r="L186"/>
  <c r="K186"/>
  <c r="X185"/>
  <c r="W185"/>
  <c r="V185"/>
  <c r="U185"/>
  <c r="T185"/>
  <c r="S185"/>
  <c r="R185"/>
  <c r="Q185"/>
  <c r="P185"/>
  <c r="O185"/>
  <c r="N185"/>
  <c r="M185"/>
  <c r="L185"/>
  <c r="K185"/>
  <c r="X184"/>
  <c r="W184"/>
  <c r="V184"/>
  <c r="U184"/>
  <c r="T184"/>
  <c r="S184"/>
  <c r="R184"/>
  <c r="Q184"/>
  <c r="P184"/>
  <c r="O184"/>
  <c r="N184"/>
  <c r="M184"/>
  <c r="L184"/>
  <c r="K184"/>
  <c r="X183"/>
  <c r="W183"/>
  <c r="V183"/>
  <c r="U183"/>
  <c r="T183"/>
  <c r="S183"/>
  <c r="R183"/>
  <c r="Q183"/>
  <c r="P183"/>
  <c r="O183"/>
  <c r="N183"/>
  <c r="M183"/>
  <c r="L183"/>
  <c r="K183"/>
  <c r="X182"/>
  <c r="W182"/>
  <c r="V182"/>
  <c r="U182"/>
  <c r="T182"/>
  <c r="S182"/>
  <c r="R182"/>
  <c r="Q182"/>
  <c r="P182"/>
  <c r="O182"/>
  <c r="N182"/>
  <c r="M182"/>
  <c r="L182"/>
  <c r="K182"/>
  <c r="X181"/>
  <c r="W181"/>
  <c r="V181"/>
  <c r="U181"/>
  <c r="T181"/>
  <c r="S181"/>
  <c r="R181"/>
  <c r="Q181"/>
  <c r="P181"/>
  <c r="O181"/>
  <c r="N181"/>
  <c r="M181"/>
  <c r="L181"/>
  <c r="K181"/>
  <c r="X180"/>
  <c r="W180"/>
  <c r="V180"/>
  <c r="U180"/>
  <c r="T180"/>
  <c r="S180"/>
  <c r="R180"/>
  <c r="Q180"/>
  <c r="P180"/>
  <c r="O180"/>
  <c r="N180"/>
  <c r="M180"/>
  <c r="L180"/>
  <c r="K180"/>
  <c r="X179"/>
  <c r="W179"/>
  <c r="V179"/>
  <c r="U179"/>
  <c r="T179"/>
  <c r="S179"/>
  <c r="R179"/>
  <c r="Q179"/>
  <c r="P179"/>
  <c r="O179"/>
  <c r="N179"/>
  <c r="M179"/>
  <c r="L179"/>
  <c r="K179"/>
  <c r="X178"/>
  <c r="W178"/>
  <c r="V178"/>
  <c r="U178"/>
  <c r="T178"/>
  <c r="S178"/>
  <c r="R178"/>
  <c r="Q178"/>
  <c r="P178"/>
  <c r="O178"/>
  <c r="N178"/>
  <c r="M178"/>
  <c r="L178"/>
  <c r="K178"/>
  <c r="X177"/>
  <c r="W177"/>
  <c r="V177"/>
  <c r="U177"/>
  <c r="T177"/>
  <c r="S177"/>
  <c r="R177"/>
  <c r="Q177"/>
  <c r="P177"/>
  <c r="O177"/>
  <c r="N177"/>
  <c r="M177"/>
  <c r="L177"/>
  <c r="K177"/>
  <c r="X176"/>
  <c r="W176"/>
  <c r="V176"/>
  <c r="U176"/>
  <c r="T176"/>
  <c r="S176"/>
  <c r="R176"/>
  <c r="Q176"/>
  <c r="P176"/>
  <c r="O176"/>
  <c r="N176"/>
  <c r="M176"/>
  <c r="L176"/>
  <c r="K176"/>
  <c r="X175"/>
  <c r="W175"/>
  <c r="V175"/>
  <c r="U175"/>
  <c r="T175"/>
  <c r="S175"/>
  <c r="R175"/>
  <c r="Q175"/>
  <c r="P175"/>
  <c r="O175"/>
  <c r="N175"/>
  <c r="M175"/>
  <c r="L175"/>
  <c r="K175"/>
  <c r="X174"/>
  <c r="W174"/>
  <c r="V174"/>
  <c r="U174"/>
  <c r="T174"/>
  <c r="S174"/>
  <c r="R174"/>
  <c r="Q174"/>
  <c r="P174"/>
  <c r="O174"/>
  <c r="N174"/>
  <c r="M174"/>
  <c r="L174"/>
  <c r="K174"/>
  <c r="X173"/>
  <c r="W173"/>
  <c r="V173"/>
  <c r="U173"/>
  <c r="T173"/>
  <c r="S173"/>
  <c r="R173"/>
  <c r="Q173"/>
  <c r="P173"/>
  <c r="O173"/>
  <c r="N173"/>
  <c r="M173"/>
  <c r="L173"/>
  <c r="K173"/>
  <c r="X172"/>
  <c r="W172"/>
  <c r="V172"/>
  <c r="U172"/>
  <c r="T172"/>
  <c r="S172"/>
  <c r="R172"/>
  <c r="Q172"/>
  <c r="P172"/>
  <c r="O172"/>
  <c r="N172"/>
  <c r="M172"/>
  <c r="L172"/>
  <c r="K172"/>
  <c r="X171"/>
  <c r="W171"/>
  <c r="V171"/>
  <c r="U171"/>
  <c r="T171"/>
  <c r="S171"/>
  <c r="R171"/>
  <c r="Q171"/>
  <c r="P171"/>
  <c r="O171"/>
  <c r="N171"/>
  <c r="M171"/>
  <c r="L171"/>
  <c r="K171"/>
  <c r="X170"/>
  <c r="W170"/>
  <c r="V170"/>
  <c r="U170"/>
  <c r="T170"/>
  <c r="S170"/>
  <c r="R170"/>
  <c r="Q170"/>
  <c r="P170"/>
  <c r="O170"/>
  <c r="N170"/>
  <c r="M170"/>
  <c r="L170"/>
  <c r="K170"/>
  <c r="X169"/>
  <c r="W169"/>
  <c r="V169"/>
  <c r="U169"/>
  <c r="T169"/>
  <c r="S169"/>
  <c r="R169"/>
  <c r="Q169"/>
  <c r="P169"/>
  <c r="O169"/>
  <c r="N169"/>
  <c r="M169"/>
  <c r="L169"/>
  <c r="K169"/>
  <c r="X168"/>
  <c r="W168"/>
  <c r="V168"/>
  <c r="U168"/>
  <c r="T168"/>
  <c r="S168"/>
  <c r="R168"/>
  <c r="Q168"/>
  <c r="P168"/>
  <c r="O168"/>
  <c r="N168"/>
  <c r="M168"/>
  <c r="L168"/>
  <c r="K168"/>
  <c r="X167"/>
  <c r="W167"/>
  <c r="V167"/>
  <c r="U167"/>
  <c r="T167"/>
  <c r="S167"/>
  <c r="R167"/>
  <c r="Q167"/>
  <c r="P167"/>
  <c r="O167"/>
  <c r="N167"/>
  <c r="M167"/>
  <c r="L167"/>
  <c r="K167"/>
  <c r="X166"/>
  <c r="W166"/>
  <c r="V166"/>
  <c r="U166"/>
  <c r="T166"/>
  <c r="S166"/>
  <c r="R166"/>
  <c r="Q166"/>
  <c r="P166"/>
  <c r="O166"/>
  <c r="N166"/>
  <c r="M166"/>
  <c r="L166"/>
  <c r="K166"/>
  <c r="X165"/>
  <c r="W165"/>
  <c r="V165"/>
  <c r="U165"/>
  <c r="T165"/>
  <c r="S165"/>
  <c r="R165"/>
  <c r="Q165"/>
  <c r="P165"/>
  <c r="O165"/>
  <c r="N165"/>
  <c r="M165"/>
  <c r="L165"/>
  <c r="K165"/>
  <c r="X164"/>
  <c r="W164"/>
  <c r="V164"/>
  <c r="U164"/>
  <c r="T164"/>
  <c r="S164"/>
  <c r="R164"/>
  <c r="Q164"/>
  <c r="P164"/>
  <c r="O164"/>
  <c r="N164"/>
  <c r="M164"/>
  <c r="L164"/>
  <c r="K164"/>
  <c r="X163"/>
  <c r="W163"/>
  <c r="V163"/>
  <c r="U163"/>
  <c r="T163"/>
  <c r="S163"/>
  <c r="R163"/>
  <c r="Q163"/>
  <c r="P163"/>
  <c r="O163"/>
  <c r="N163"/>
  <c r="M163"/>
  <c r="L163"/>
  <c r="K163"/>
  <c r="X162"/>
  <c r="W162"/>
  <c r="V162"/>
  <c r="U162"/>
  <c r="T162"/>
  <c r="S162"/>
  <c r="R162"/>
  <c r="Q162"/>
  <c r="P162"/>
  <c r="O162"/>
  <c r="N162"/>
  <c r="M162"/>
  <c r="L162"/>
  <c r="K162"/>
  <c r="X161"/>
  <c r="W161"/>
  <c r="V161"/>
  <c r="U161"/>
  <c r="T161"/>
  <c r="S161"/>
  <c r="R161"/>
  <c r="Q161"/>
  <c r="P161"/>
  <c r="O161"/>
  <c r="N161"/>
  <c r="M161"/>
  <c r="L161"/>
  <c r="K161"/>
  <c r="X160"/>
  <c r="W160"/>
  <c r="V160"/>
  <c r="U160"/>
  <c r="T160"/>
  <c r="S160"/>
  <c r="R160"/>
  <c r="Q160"/>
  <c r="P160"/>
  <c r="O160"/>
  <c r="N160"/>
  <c r="M160"/>
  <c r="L160"/>
  <c r="K160"/>
  <c r="X159"/>
  <c r="W159"/>
  <c r="V159"/>
  <c r="U159"/>
  <c r="T159"/>
  <c r="S159"/>
  <c r="R159"/>
  <c r="Q159"/>
  <c r="P159"/>
  <c r="O159"/>
  <c r="N159"/>
  <c r="M159"/>
  <c r="L159"/>
  <c r="K159"/>
  <c r="X158"/>
  <c r="W158"/>
  <c r="V158"/>
  <c r="U158"/>
  <c r="T158"/>
  <c r="S158"/>
  <c r="R158"/>
  <c r="Q158"/>
  <c r="P158"/>
  <c r="O158"/>
  <c r="N158"/>
  <c r="M158"/>
  <c r="L158"/>
  <c r="K158"/>
  <c r="X157"/>
  <c r="W157"/>
  <c r="V157"/>
  <c r="U157"/>
  <c r="T157"/>
  <c r="S157"/>
  <c r="R157"/>
  <c r="Q157"/>
  <c r="P157"/>
  <c r="O157"/>
  <c r="N157"/>
  <c r="M157"/>
  <c r="L157"/>
  <c r="K157"/>
  <c r="X156"/>
  <c r="W156"/>
  <c r="V156"/>
  <c r="U156"/>
  <c r="T156"/>
  <c r="S156"/>
  <c r="R156"/>
  <c r="Q156"/>
  <c r="P156"/>
  <c r="O156"/>
  <c r="N156"/>
  <c r="M156"/>
  <c r="L156"/>
  <c r="K156"/>
  <c r="X155"/>
  <c r="W155"/>
  <c r="V155"/>
  <c r="U155"/>
  <c r="T155"/>
  <c r="S155"/>
  <c r="R155"/>
  <c r="Q155"/>
  <c r="P155"/>
  <c r="O155"/>
  <c r="N155"/>
  <c r="M155"/>
  <c r="L155"/>
  <c r="K155"/>
  <c r="X154"/>
  <c r="W154"/>
  <c r="V154"/>
  <c r="U154"/>
  <c r="T154"/>
  <c r="S154"/>
  <c r="R154"/>
  <c r="Q154"/>
  <c r="P154"/>
  <c r="O154"/>
  <c r="N154"/>
  <c r="M154"/>
  <c r="L154"/>
  <c r="K154"/>
  <c r="X153"/>
  <c r="W153"/>
  <c r="V153"/>
  <c r="U153"/>
  <c r="T153"/>
  <c r="S153"/>
  <c r="R153"/>
  <c r="Q153"/>
  <c r="P153"/>
  <c r="O153"/>
  <c r="N153"/>
  <c r="M153"/>
  <c r="L153"/>
  <c r="K153"/>
  <c r="X152"/>
  <c r="W152"/>
  <c r="V152"/>
  <c r="U152"/>
  <c r="T152"/>
  <c r="S152"/>
  <c r="R152"/>
  <c r="Q152"/>
  <c r="P152"/>
  <c r="O152"/>
  <c r="N152"/>
  <c r="M152"/>
  <c r="L152"/>
  <c r="K152"/>
  <c r="X151"/>
  <c r="W151"/>
  <c r="V151"/>
  <c r="U151"/>
  <c r="T151"/>
  <c r="S151"/>
  <c r="R151"/>
  <c r="Q151"/>
  <c r="P151"/>
  <c r="O151"/>
  <c r="N151"/>
  <c r="M151"/>
  <c r="L151"/>
  <c r="K151"/>
  <c r="X150"/>
  <c r="W150"/>
  <c r="V150"/>
  <c r="U150"/>
  <c r="T150"/>
  <c r="S150"/>
  <c r="R150"/>
  <c r="Q150"/>
  <c r="P150"/>
  <c r="O150"/>
  <c r="N150"/>
  <c r="M150"/>
  <c r="L150"/>
  <c r="K150"/>
  <c r="X149"/>
  <c r="W149"/>
  <c r="V149"/>
  <c r="U149"/>
  <c r="T149"/>
  <c r="S149"/>
  <c r="R149"/>
  <c r="Q149"/>
  <c r="P149"/>
  <c r="O149"/>
  <c r="N149"/>
  <c r="M149"/>
  <c r="L149"/>
  <c r="K149"/>
  <c r="X148"/>
  <c r="W148"/>
  <c r="V148"/>
  <c r="U148"/>
  <c r="T148"/>
  <c r="S148"/>
  <c r="R148"/>
  <c r="Q148"/>
  <c r="P148"/>
  <c r="O148"/>
  <c r="N148"/>
  <c r="M148"/>
  <c r="L148"/>
  <c r="K148"/>
  <c r="X147"/>
  <c r="W147"/>
  <c r="V147"/>
  <c r="U147"/>
  <c r="T147"/>
  <c r="S147"/>
  <c r="R147"/>
  <c r="Q147"/>
  <c r="P147"/>
  <c r="O147"/>
  <c r="N147"/>
  <c r="M147"/>
  <c r="L147"/>
  <c r="K147"/>
  <c r="X146"/>
  <c r="W146"/>
  <c r="V146"/>
  <c r="U146"/>
  <c r="T146"/>
  <c r="S146"/>
  <c r="R146"/>
  <c r="Q146"/>
  <c r="P146"/>
  <c r="O146"/>
  <c r="N146"/>
  <c r="M146"/>
  <c r="L146"/>
  <c r="K146"/>
  <c r="X145"/>
  <c r="W145"/>
  <c r="V145"/>
  <c r="U145"/>
  <c r="T145"/>
  <c r="S145"/>
  <c r="R145"/>
  <c r="Q145"/>
  <c r="P145"/>
  <c r="O145"/>
  <c r="N145"/>
  <c r="M145"/>
  <c r="L145"/>
  <c r="K145"/>
  <c r="X144"/>
  <c r="W144"/>
  <c r="V144"/>
  <c r="U144"/>
  <c r="T144"/>
  <c r="S144"/>
  <c r="R144"/>
  <c r="Q144"/>
  <c r="P144"/>
  <c r="O144"/>
  <c r="N144"/>
  <c r="M144"/>
  <c r="L144"/>
  <c r="K144"/>
  <c r="X143"/>
  <c r="W143"/>
  <c r="V143"/>
  <c r="U143"/>
  <c r="T143"/>
  <c r="S143"/>
  <c r="R143"/>
  <c r="Q143"/>
  <c r="P143"/>
  <c r="O143"/>
  <c r="N143"/>
  <c r="M143"/>
  <c r="L143"/>
  <c r="K143"/>
  <c r="X142"/>
  <c r="W142"/>
  <c r="V142"/>
  <c r="U142"/>
  <c r="T142"/>
  <c r="S142"/>
  <c r="R142"/>
  <c r="Q142"/>
  <c r="P142"/>
  <c r="O142"/>
  <c r="N142"/>
  <c r="M142"/>
  <c r="L142"/>
  <c r="K142"/>
  <c r="X141"/>
  <c r="W141"/>
  <c r="V141"/>
  <c r="U141"/>
  <c r="T141"/>
  <c r="S141"/>
  <c r="R141"/>
  <c r="Q141"/>
  <c r="P141"/>
  <c r="O141"/>
  <c r="N141"/>
  <c r="M141"/>
  <c r="L141"/>
  <c r="K141"/>
  <c r="X140"/>
  <c r="W140"/>
  <c r="V140"/>
  <c r="U140"/>
  <c r="T140"/>
  <c r="S140"/>
  <c r="R140"/>
  <c r="Q140"/>
  <c r="P140"/>
  <c r="O140"/>
  <c r="N140"/>
  <c r="M140"/>
  <c r="L140"/>
  <c r="K140"/>
  <c r="X139"/>
  <c r="W139"/>
  <c r="V139"/>
  <c r="U139"/>
  <c r="T139"/>
  <c r="S139"/>
  <c r="R139"/>
  <c r="Q139"/>
  <c r="P139"/>
  <c r="O139"/>
  <c r="N139"/>
  <c r="M139"/>
  <c r="L139"/>
  <c r="K139"/>
  <c r="X138"/>
  <c r="W138"/>
  <c r="V138"/>
  <c r="U138"/>
  <c r="T138"/>
  <c r="S138"/>
  <c r="R138"/>
  <c r="Q138"/>
  <c r="P138"/>
  <c r="O138"/>
  <c r="N138"/>
  <c r="M138"/>
  <c r="L138"/>
  <c r="K138"/>
  <c r="X137"/>
  <c r="W137"/>
  <c r="V137"/>
  <c r="U137"/>
  <c r="T137"/>
  <c r="S137"/>
  <c r="R137"/>
  <c r="Q137"/>
  <c r="P137"/>
  <c r="O137"/>
  <c r="N137"/>
  <c r="M137"/>
  <c r="L137"/>
  <c r="K137"/>
  <c r="X136"/>
  <c r="W136"/>
  <c r="V136"/>
  <c r="U136"/>
  <c r="T136"/>
  <c r="S136"/>
  <c r="R136"/>
  <c r="Q136"/>
  <c r="P136"/>
  <c r="O136"/>
  <c r="N136"/>
  <c r="M136"/>
  <c r="L136"/>
  <c r="K136"/>
  <c r="X135"/>
  <c r="W135"/>
  <c r="V135"/>
  <c r="U135"/>
  <c r="T135"/>
  <c r="S135"/>
  <c r="R135"/>
  <c r="Q135"/>
  <c r="P135"/>
  <c r="O135"/>
  <c r="N135"/>
  <c r="M135"/>
  <c r="L135"/>
  <c r="K135"/>
  <c r="X134"/>
  <c r="W134"/>
  <c r="V134"/>
  <c r="U134"/>
  <c r="T134"/>
  <c r="S134"/>
  <c r="R134"/>
  <c r="Q134"/>
  <c r="P134"/>
  <c r="O134"/>
  <c r="N134"/>
  <c r="M134"/>
  <c r="L134"/>
  <c r="K134"/>
  <c r="X133"/>
  <c r="W133"/>
  <c r="V133"/>
  <c r="U133"/>
  <c r="T133"/>
  <c r="S133"/>
  <c r="R133"/>
  <c r="Q133"/>
  <c r="P133"/>
  <c r="O133"/>
  <c r="N133"/>
  <c r="M133"/>
  <c r="L133"/>
  <c r="K133"/>
  <c r="X132"/>
  <c r="W132"/>
  <c r="V132"/>
  <c r="U132"/>
  <c r="T132"/>
  <c r="S132"/>
  <c r="R132"/>
  <c r="Q132"/>
  <c r="P132"/>
  <c r="O132"/>
  <c r="N132"/>
  <c r="M132"/>
  <c r="L132"/>
  <c r="K132"/>
  <c r="X131"/>
  <c r="W131"/>
  <c r="V131"/>
  <c r="U131"/>
  <c r="T131"/>
  <c r="S131"/>
  <c r="R131"/>
  <c r="Q131"/>
  <c r="P131"/>
  <c r="O131"/>
  <c r="N131"/>
  <c r="M131"/>
  <c r="L131"/>
  <c r="K131"/>
  <c r="X130"/>
  <c r="W130"/>
  <c r="V130"/>
  <c r="U130"/>
  <c r="T130"/>
  <c r="S130"/>
  <c r="R130"/>
  <c r="Q130"/>
  <c r="P130"/>
  <c r="O130"/>
  <c r="N130"/>
  <c r="M130"/>
  <c r="L130"/>
  <c r="K130"/>
  <c r="X129"/>
  <c r="W129"/>
  <c r="V129"/>
  <c r="U129"/>
  <c r="T129"/>
  <c r="S129"/>
  <c r="R129"/>
  <c r="Q129"/>
  <c r="P129"/>
  <c r="O129"/>
  <c r="N129"/>
  <c r="M129"/>
  <c r="L129"/>
  <c r="K129"/>
  <c r="X128"/>
  <c r="W128"/>
  <c r="V128"/>
  <c r="U128"/>
  <c r="T128"/>
  <c r="S128"/>
  <c r="R128"/>
  <c r="Q128"/>
  <c r="P128"/>
  <c r="O128"/>
  <c r="N128"/>
  <c r="M128"/>
  <c r="L128"/>
  <c r="K128"/>
  <c r="X127"/>
  <c r="W127"/>
  <c r="V127"/>
  <c r="U127"/>
  <c r="T127"/>
  <c r="S127"/>
  <c r="R127"/>
  <c r="Q127"/>
  <c r="P127"/>
  <c r="O127"/>
  <c r="N127"/>
  <c r="M127"/>
  <c r="L127"/>
  <c r="K127"/>
  <c r="X126"/>
  <c r="W126"/>
  <c r="V126"/>
  <c r="U126"/>
  <c r="T126"/>
  <c r="S126"/>
  <c r="R126"/>
  <c r="Q126"/>
  <c r="P126"/>
  <c r="O126"/>
  <c r="N126"/>
  <c r="M126"/>
  <c r="L126"/>
  <c r="K126"/>
  <c r="X125"/>
  <c r="W125"/>
  <c r="V125"/>
  <c r="U125"/>
  <c r="T125"/>
  <c r="S125"/>
  <c r="R125"/>
  <c r="Q125"/>
  <c r="P125"/>
  <c r="O125"/>
  <c r="N125"/>
  <c r="M125"/>
  <c r="L125"/>
  <c r="K125"/>
  <c r="X124"/>
  <c r="W124"/>
  <c r="V124"/>
  <c r="U124"/>
  <c r="T124"/>
  <c r="S124"/>
  <c r="R124"/>
  <c r="Q124"/>
  <c r="P124"/>
  <c r="O124"/>
  <c r="N124"/>
  <c r="M124"/>
  <c r="L124"/>
  <c r="K124"/>
  <c r="X123"/>
  <c r="W123"/>
  <c r="V123"/>
  <c r="U123"/>
  <c r="T123"/>
  <c r="S123"/>
  <c r="R123"/>
  <c r="Q123"/>
  <c r="P123"/>
  <c r="O123"/>
  <c r="N123"/>
  <c r="M123"/>
  <c r="L123"/>
  <c r="K123"/>
  <c r="X122"/>
  <c r="W122"/>
  <c r="V122"/>
  <c r="U122"/>
  <c r="T122"/>
  <c r="S122"/>
  <c r="R122"/>
  <c r="Q122"/>
  <c r="P122"/>
  <c r="O122"/>
  <c r="N122"/>
  <c r="M122"/>
  <c r="L122"/>
  <c r="K122"/>
  <c r="X121"/>
  <c r="W121"/>
  <c r="V121"/>
  <c r="U121"/>
  <c r="T121"/>
  <c r="S121"/>
  <c r="R121"/>
  <c r="Q121"/>
  <c r="P121"/>
  <c r="O121"/>
  <c r="N121"/>
  <c r="M121"/>
  <c r="L121"/>
  <c r="K121"/>
  <c r="X120"/>
  <c r="W120"/>
  <c r="V120"/>
  <c r="U120"/>
  <c r="T120"/>
  <c r="S120"/>
  <c r="R120"/>
  <c r="Q120"/>
  <c r="P120"/>
  <c r="O120"/>
  <c r="N120"/>
  <c r="M120"/>
  <c r="L120"/>
  <c r="K120"/>
  <c r="X119"/>
  <c r="W119"/>
  <c r="V119"/>
  <c r="U119"/>
  <c r="T119"/>
  <c r="S119"/>
  <c r="R119"/>
  <c r="Q119"/>
  <c r="P119"/>
  <c r="O119"/>
  <c r="N119"/>
  <c r="M119"/>
  <c r="L119"/>
  <c r="K119"/>
  <c r="X118"/>
  <c r="W118"/>
  <c r="V118"/>
  <c r="U118"/>
  <c r="T118"/>
  <c r="S118"/>
  <c r="R118"/>
  <c r="Q118"/>
  <c r="P118"/>
  <c r="O118"/>
  <c r="N118"/>
  <c r="M118"/>
  <c r="L118"/>
  <c r="K118"/>
  <c r="X117"/>
  <c r="W117"/>
  <c r="V117"/>
  <c r="U117"/>
  <c r="T117"/>
  <c r="S117"/>
  <c r="R117"/>
  <c r="Q117"/>
  <c r="P117"/>
  <c r="O117"/>
  <c r="N117"/>
  <c r="M117"/>
  <c r="L117"/>
  <c r="K117"/>
  <c r="X116"/>
  <c r="W116"/>
  <c r="V116"/>
  <c r="U116"/>
  <c r="T116"/>
  <c r="S116"/>
  <c r="R116"/>
  <c r="Q116"/>
  <c r="P116"/>
  <c r="O116"/>
  <c r="N116"/>
  <c r="M116"/>
  <c r="L116"/>
  <c r="K116"/>
  <c r="X115"/>
  <c r="W115"/>
  <c r="V115"/>
  <c r="U115"/>
  <c r="T115"/>
  <c r="S115"/>
  <c r="R115"/>
  <c r="Q115"/>
  <c r="P115"/>
  <c r="O115"/>
  <c r="N115"/>
  <c r="M115"/>
  <c r="L115"/>
  <c r="K115"/>
  <c r="X114"/>
  <c r="W114"/>
  <c r="V114"/>
  <c r="U114"/>
  <c r="T114"/>
  <c r="S114"/>
  <c r="R114"/>
  <c r="Q114"/>
  <c r="P114"/>
  <c r="O114"/>
  <c r="N114"/>
  <c r="M114"/>
  <c r="L114"/>
  <c r="K114"/>
  <c r="X113"/>
  <c r="W113"/>
  <c r="V113"/>
  <c r="U113"/>
  <c r="T113"/>
  <c r="S113"/>
  <c r="R113"/>
  <c r="Q113"/>
  <c r="P113"/>
  <c r="O113"/>
  <c r="N113"/>
  <c r="M113"/>
  <c r="L113"/>
  <c r="K113"/>
  <c r="X112"/>
  <c r="W112"/>
  <c r="V112"/>
  <c r="U112"/>
  <c r="T112"/>
  <c r="S112"/>
  <c r="R112"/>
  <c r="Q112"/>
  <c r="P112"/>
  <c r="O112"/>
  <c r="N112"/>
  <c r="M112"/>
  <c r="L112"/>
  <c r="K112"/>
  <c r="X111"/>
  <c r="W111"/>
  <c r="V111"/>
  <c r="U111"/>
  <c r="T111"/>
  <c r="S111"/>
  <c r="R111"/>
  <c r="Q111"/>
  <c r="P111"/>
  <c r="O111"/>
  <c r="N111"/>
  <c r="M111"/>
  <c r="L111"/>
  <c r="K111"/>
  <c r="X110"/>
  <c r="W110"/>
  <c r="V110"/>
  <c r="U110"/>
  <c r="T110"/>
  <c r="S110"/>
  <c r="R110"/>
  <c r="Q110"/>
  <c r="P110"/>
  <c r="O110"/>
  <c r="N110"/>
  <c r="M110"/>
  <c r="L110"/>
  <c r="K110"/>
  <c r="X109"/>
  <c r="W109"/>
  <c r="V109"/>
  <c r="U109"/>
  <c r="T109"/>
  <c r="S109"/>
  <c r="R109"/>
  <c r="Q109"/>
  <c r="P109"/>
  <c r="O109"/>
  <c r="N109"/>
  <c r="M109"/>
  <c r="L109"/>
  <c r="K109"/>
  <c r="X108"/>
  <c r="W108"/>
  <c r="V108"/>
  <c r="U108"/>
  <c r="T108"/>
  <c r="S108"/>
  <c r="R108"/>
  <c r="Q108"/>
  <c r="P108"/>
  <c r="O108"/>
  <c r="N108"/>
  <c r="M108"/>
  <c r="L108"/>
  <c r="K108"/>
  <c r="X107"/>
  <c r="W107"/>
  <c r="V107"/>
  <c r="U107"/>
  <c r="T107"/>
  <c r="S107"/>
  <c r="R107"/>
  <c r="Q107"/>
  <c r="P107"/>
  <c r="O107"/>
  <c r="N107"/>
  <c r="M107"/>
  <c r="L107"/>
  <c r="K107"/>
  <c r="X106"/>
  <c r="W106"/>
  <c r="V106"/>
  <c r="U106"/>
  <c r="T106"/>
  <c r="S106"/>
  <c r="R106"/>
  <c r="Q106"/>
  <c r="P106"/>
  <c r="O106"/>
  <c r="N106"/>
  <c r="M106"/>
  <c r="L106"/>
  <c r="K106"/>
  <c r="X105"/>
  <c r="W105"/>
  <c r="V105"/>
  <c r="U105"/>
  <c r="T105"/>
  <c r="S105"/>
  <c r="R105"/>
  <c r="Q105"/>
  <c r="P105"/>
  <c r="O105"/>
  <c r="N105"/>
  <c r="M105"/>
  <c r="L105"/>
  <c r="K105"/>
  <c r="X104"/>
  <c r="W104"/>
  <c r="V104"/>
  <c r="U104"/>
  <c r="T104"/>
  <c r="S104"/>
  <c r="R104"/>
  <c r="Q104"/>
  <c r="P104"/>
  <c r="O104"/>
  <c r="N104"/>
  <c r="M104"/>
  <c r="L104"/>
  <c r="K104"/>
  <c r="X103"/>
  <c r="W103"/>
  <c r="V103"/>
  <c r="U103"/>
  <c r="T103"/>
  <c r="S103"/>
  <c r="R103"/>
  <c r="Q103"/>
  <c r="P103"/>
  <c r="O103"/>
  <c r="N103"/>
  <c r="M103"/>
  <c r="L103"/>
  <c r="K103"/>
  <c r="X102"/>
  <c r="W102"/>
  <c r="V102"/>
  <c r="U102"/>
  <c r="T102"/>
  <c r="S102"/>
  <c r="R102"/>
  <c r="Q102"/>
  <c r="P102"/>
  <c r="O102"/>
  <c r="N102"/>
  <c r="M102"/>
  <c r="L102"/>
  <c r="K102"/>
  <c r="X101"/>
  <c r="W101"/>
  <c r="V101"/>
  <c r="U101"/>
  <c r="T101"/>
  <c r="S101"/>
  <c r="R101"/>
  <c r="Q101"/>
  <c r="P101"/>
  <c r="O101"/>
  <c r="N101"/>
  <c r="M101"/>
  <c r="L101"/>
  <c r="K101"/>
  <c r="X100"/>
  <c r="W100"/>
  <c r="V100"/>
  <c r="U100"/>
  <c r="T100"/>
  <c r="S100"/>
  <c r="R100"/>
  <c r="Q100"/>
  <c r="P100"/>
  <c r="O100"/>
  <c r="N100"/>
  <c r="M100"/>
  <c r="L100"/>
  <c r="K100"/>
  <c r="X99"/>
  <c r="W99"/>
  <c r="V99"/>
  <c r="U99"/>
  <c r="T99"/>
  <c r="S99"/>
  <c r="R99"/>
  <c r="Q99"/>
  <c r="P99"/>
  <c r="O99"/>
  <c r="N99"/>
  <c r="M99"/>
  <c r="L99"/>
  <c r="K99"/>
  <c r="X98"/>
  <c r="W98"/>
  <c r="V98"/>
  <c r="U98"/>
  <c r="T98"/>
  <c r="S98"/>
  <c r="R98"/>
  <c r="Q98"/>
  <c r="P98"/>
  <c r="O98"/>
  <c r="N98"/>
  <c r="M98"/>
  <c r="L98"/>
  <c r="K98"/>
  <c r="X97"/>
  <c r="W97"/>
  <c r="V97"/>
  <c r="U97"/>
  <c r="T97"/>
  <c r="S97"/>
  <c r="R97"/>
  <c r="Q97"/>
  <c r="P97"/>
  <c r="O97"/>
  <c r="N97"/>
  <c r="M97"/>
  <c r="L97"/>
  <c r="K97"/>
  <c r="X96"/>
  <c r="W96"/>
  <c r="V96"/>
  <c r="U96"/>
  <c r="T96"/>
  <c r="S96"/>
  <c r="R96"/>
  <c r="Q96"/>
  <c r="P96"/>
  <c r="O96"/>
  <c r="N96"/>
  <c r="M96"/>
  <c r="L96"/>
  <c r="K96"/>
  <c r="X95"/>
  <c r="W95"/>
  <c r="V95"/>
  <c r="U95"/>
  <c r="T95"/>
  <c r="S95"/>
  <c r="R95"/>
  <c r="Q95"/>
  <c r="P95"/>
  <c r="O95"/>
  <c r="N95"/>
  <c r="M95"/>
  <c r="L95"/>
  <c r="K95"/>
  <c r="X94"/>
  <c r="W94"/>
  <c r="V94"/>
  <c r="U94"/>
  <c r="T94"/>
  <c r="S94"/>
  <c r="R94"/>
  <c r="Q94"/>
  <c r="P94"/>
  <c r="O94"/>
  <c r="N94"/>
  <c r="M94"/>
  <c r="L94"/>
  <c r="K94"/>
  <c r="X93"/>
  <c r="W93"/>
  <c r="V93"/>
  <c r="U93"/>
  <c r="T93"/>
  <c r="S93"/>
  <c r="R93"/>
  <c r="Q93"/>
  <c r="P93"/>
  <c r="O93"/>
  <c r="N93"/>
  <c r="M93"/>
  <c r="L93"/>
  <c r="K93"/>
  <c r="X92"/>
  <c r="W92"/>
  <c r="V92"/>
  <c r="U92"/>
  <c r="T92"/>
  <c r="S92"/>
  <c r="R92"/>
  <c r="Q92"/>
  <c r="P92"/>
  <c r="O92"/>
  <c r="N92"/>
  <c r="M92"/>
  <c r="L92"/>
  <c r="K92"/>
  <c r="X91"/>
  <c r="W91"/>
  <c r="V91"/>
  <c r="U91"/>
  <c r="T91"/>
  <c r="S91"/>
  <c r="R91"/>
  <c r="Q91"/>
  <c r="P91"/>
  <c r="O91"/>
  <c r="N91"/>
  <c r="M91"/>
  <c r="L91"/>
  <c r="K91"/>
  <c r="X90"/>
  <c r="W90"/>
  <c r="V90"/>
  <c r="U90"/>
  <c r="T90"/>
  <c r="S90"/>
  <c r="R90"/>
  <c r="Q90"/>
  <c r="P90"/>
  <c r="O90"/>
  <c r="N90"/>
  <c r="M90"/>
  <c r="L90"/>
  <c r="K90"/>
  <c r="X89"/>
  <c r="W89"/>
  <c r="V89"/>
  <c r="U89"/>
  <c r="T89"/>
  <c r="S89"/>
  <c r="R89"/>
  <c r="Q89"/>
  <c r="P89"/>
  <c r="O89"/>
  <c r="N89"/>
  <c r="M89"/>
  <c r="L89"/>
  <c r="K89"/>
  <c r="X88"/>
  <c r="W88"/>
  <c r="V88"/>
  <c r="U88"/>
  <c r="T88"/>
  <c r="S88"/>
  <c r="R88"/>
  <c r="Q88"/>
  <c r="P88"/>
  <c r="O88"/>
  <c r="N88"/>
  <c r="M88"/>
  <c r="L88"/>
  <c r="K88"/>
  <c r="X87"/>
  <c r="W87"/>
  <c r="V87"/>
  <c r="U87"/>
  <c r="T87"/>
  <c r="S87"/>
  <c r="R87"/>
  <c r="Q87"/>
  <c r="P87"/>
  <c r="O87"/>
  <c r="N87"/>
  <c r="M87"/>
  <c r="L87"/>
  <c r="K87"/>
  <c r="X86"/>
  <c r="W86"/>
  <c r="V86"/>
  <c r="U86"/>
  <c r="T86"/>
  <c r="S86"/>
  <c r="R86"/>
  <c r="Q86"/>
  <c r="P86"/>
  <c r="O86"/>
  <c r="N86"/>
  <c r="M86"/>
  <c r="L86"/>
  <c r="K86"/>
  <c r="X85"/>
  <c r="W85"/>
  <c r="V85"/>
  <c r="U85"/>
  <c r="T85"/>
  <c r="S85"/>
  <c r="R85"/>
  <c r="Q85"/>
  <c r="P85"/>
  <c r="O85"/>
  <c r="N85"/>
  <c r="M85"/>
  <c r="L85"/>
  <c r="K85"/>
  <c r="X84"/>
  <c r="W84"/>
  <c r="V84"/>
  <c r="U84"/>
  <c r="T84"/>
  <c r="S84"/>
  <c r="R84"/>
  <c r="Q84"/>
  <c r="P84"/>
  <c r="O84"/>
  <c r="N84"/>
  <c r="M84"/>
  <c r="L84"/>
  <c r="K84"/>
  <c r="X83"/>
  <c r="W83"/>
  <c r="V83"/>
  <c r="U83"/>
  <c r="T83"/>
  <c r="S83"/>
  <c r="R83"/>
  <c r="Q83"/>
  <c r="P83"/>
  <c r="O83"/>
  <c r="N83"/>
  <c r="M83"/>
  <c r="L83"/>
  <c r="K83"/>
  <c r="X82"/>
  <c r="W82"/>
  <c r="V82"/>
  <c r="U82"/>
  <c r="T82"/>
  <c r="S82"/>
  <c r="R82"/>
  <c r="Q82"/>
  <c r="P82"/>
  <c r="O82"/>
  <c r="N82"/>
  <c r="M82"/>
  <c r="L82"/>
  <c r="K82"/>
  <c r="X81"/>
  <c r="W81"/>
  <c r="V81"/>
  <c r="U81"/>
  <c r="T81"/>
  <c r="S81"/>
  <c r="R81"/>
  <c r="Q81"/>
  <c r="P81"/>
  <c r="O81"/>
  <c r="N81"/>
  <c r="M81"/>
  <c r="L81"/>
  <c r="K81"/>
  <c r="X80"/>
  <c r="W80"/>
  <c r="V80"/>
  <c r="U80"/>
  <c r="T80"/>
  <c r="S80"/>
  <c r="R80"/>
  <c r="Q80"/>
  <c r="P80"/>
  <c r="O80"/>
  <c r="N80"/>
  <c r="M80"/>
  <c r="L80"/>
  <c r="K80"/>
  <c r="X79"/>
  <c r="W79"/>
  <c r="V79"/>
  <c r="U79"/>
  <c r="T79"/>
  <c r="S79"/>
  <c r="R79"/>
  <c r="Q79"/>
  <c r="P79"/>
  <c r="O79"/>
  <c r="N79"/>
  <c r="M79"/>
  <c r="L79"/>
  <c r="K79"/>
  <c r="X78"/>
  <c r="W78"/>
  <c r="V78"/>
  <c r="U78"/>
  <c r="T78"/>
  <c r="S78"/>
  <c r="R78"/>
  <c r="Q78"/>
  <c r="P78"/>
  <c r="O78"/>
  <c r="N78"/>
  <c r="M78"/>
  <c r="L78"/>
  <c r="K78"/>
  <c r="X77"/>
  <c r="W77"/>
  <c r="V77"/>
  <c r="U77"/>
  <c r="T77"/>
  <c r="S77"/>
  <c r="R77"/>
  <c r="Q77"/>
  <c r="P77"/>
  <c r="O77"/>
  <c r="N77"/>
  <c r="M77"/>
  <c r="L77"/>
  <c r="K77"/>
  <c r="X76"/>
  <c r="W76"/>
  <c r="V76"/>
  <c r="U76"/>
  <c r="T76"/>
  <c r="S76"/>
  <c r="R76"/>
  <c r="Q76"/>
  <c r="P76"/>
  <c r="O76"/>
  <c r="N76"/>
  <c r="M76"/>
  <c r="L76"/>
  <c r="K76"/>
  <c r="X75"/>
  <c r="W75"/>
  <c r="V75"/>
  <c r="U75"/>
  <c r="T75"/>
  <c r="S75"/>
  <c r="R75"/>
  <c r="Q75"/>
  <c r="P75"/>
  <c r="O75"/>
  <c r="N75"/>
  <c r="M75"/>
  <c r="L75"/>
  <c r="K75"/>
  <c r="X74"/>
  <c r="W74"/>
  <c r="V74"/>
  <c r="U74"/>
  <c r="T74"/>
  <c r="S74"/>
  <c r="R74"/>
  <c r="Q74"/>
  <c r="P74"/>
  <c r="O74"/>
  <c r="N74"/>
  <c r="M74"/>
  <c r="L74"/>
  <c r="K74"/>
  <c r="X73"/>
  <c r="W73"/>
  <c r="V73"/>
  <c r="U73"/>
  <c r="T73"/>
  <c r="S73"/>
  <c r="R73"/>
  <c r="Q73"/>
  <c r="P73"/>
  <c r="O73"/>
  <c r="N73"/>
  <c r="M73"/>
  <c r="L73"/>
  <c r="K73"/>
  <c r="X72"/>
  <c r="W72"/>
  <c r="V72"/>
  <c r="U72"/>
  <c r="T72"/>
  <c r="S72"/>
  <c r="R72"/>
  <c r="Q72"/>
  <c r="P72"/>
  <c r="O72"/>
  <c r="N72"/>
  <c r="M72"/>
  <c r="L72"/>
  <c r="K72"/>
  <c r="X71"/>
  <c r="W71"/>
  <c r="V71"/>
  <c r="U71"/>
  <c r="T71"/>
  <c r="S71"/>
  <c r="R71"/>
  <c r="Q71"/>
  <c r="P71"/>
  <c r="O71"/>
  <c r="N71"/>
  <c r="M71"/>
  <c r="L71"/>
  <c r="K71"/>
  <c r="X70"/>
  <c r="W70"/>
  <c r="V70"/>
  <c r="U70"/>
  <c r="T70"/>
  <c r="S70"/>
  <c r="R70"/>
  <c r="Q70"/>
  <c r="P70"/>
  <c r="O70"/>
  <c r="N70"/>
  <c r="M70"/>
  <c r="L70"/>
  <c r="K70"/>
  <c r="X69"/>
  <c r="W69"/>
  <c r="V69"/>
  <c r="U69"/>
  <c r="T69"/>
  <c r="S69"/>
  <c r="R69"/>
  <c r="Q69"/>
  <c r="P69"/>
  <c r="O69"/>
  <c r="N69"/>
  <c r="M69"/>
  <c r="L69"/>
  <c r="K69"/>
  <c r="X68"/>
  <c r="W68"/>
  <c r="V68"/>
  <c r="U68"/>
  <c r="T68"/>
  <c r="S68"/>
  <c r="R68"/>
  <c r="Q68"/>
  <c r="P68"/>
  <c r="O68"/>
  <c r="N68"/>
  <c r="M68"/>
  <c r="L68"/>
  <c r="K68"/>
  <c r="X67"/>
  <c r="W67"/>
  <c r="V67"/>
  <c r="U67"/>
  <c r="T67"/>
  <c r="S67"/>
  <c r="R67"/>
  <c r="Q67"/>
  <c r="P67"/>
  <c r="O67"/>
  <c r="N67"/>
  <c r="M67"/>
  <c r="L67"/>
  <c r="K67"/>
  <c r="X66"/>
  <c r="W66"/>
  <c r="V66"/>
  <c r="U66"/>
  <c r="T66"/>
  <c r="S66"/>
  <c r="R66"/>
  <c r="Q66"/>
  <c r="P66"/>
  <c r="O66"/>
  <c r="N66"/>
  <c r="M66"/>
  <c r="L66"/>
  <c r="K66"/>
  <c r="X65"/>
  <c r="W65"/>
  <c r="V65"/>
  <c r="U65"/>
  <c r="T65"/>
  <c r="S65"/>
  <c r="R65"/>
  <c r="Q65"/>
  <c r="P65"/>
  <c r="O65"/>
  <c r="N65"/>
  <c r="M65"/>
  <c r="L65"/>
  <c r="K65"/>
  <c r="X64"/>
  <c r="W64"/>
  <c r="V64"/>
  <c r="U64"/>
  <c r="T64"/>
  <c r="S64"/>
  <c r="R64"/>
  <c r="Q64"/>
  <c r="P64"/>
  <c r="O64"/>
  <c r="N64"/>
  <c r="M64"/>
  <c r="L64"/>
  <c r="K64"/>
  <c r="X63"/>
  <c r="W63"/>
  <c r="V63"/>
  <c r="U63"/>
  <c r="T63"/>
  <c r="S63"/>
  <c r="R63"/>
  <c r="Q63"/>
  <c r="P63"/>
  <c r="O63"/>
  <c r="N63"/>
  <c r="M63"/>
  <c r="L63"/>
  <c r="K63"/>
  <c r="X62"/>
  <c r="W62"/>
  <c r="V62"/>
  <c r="U62"/>
  <c r="T62"/>
  <c r="S62"/>
  <c r="R62"/>
  <c r="Q62"/>
  <c r="P62"/>
  <c r="O62"/>
  <c r="N62"/>
  <c r="M62"/>
  <c r="L62"/>
  <c r="K62"/>
  <c r="X61"/>
  <c r="W61"/>
  <c r="V61"/>
  <c r="U61"/>
  <c r="T61"/>
  <c r="S61"/>
  <c r="R61"/>
  <c r="Q61"/>
  <c r="P61"/>
  <c r="O61"/>
  <c r="N61"/>
  <c r="M61"/>
  <c r="L61"/>
  <c r="K61"/>
  <c r="X60"/>
  <c r="W60"/>
  <c r="V60"/>
  <c r="U60"/>
  <c r="T60"/>
  <c r="S60"/>
  <c r="R60"/>
  <c r="Q60"/>
  <c r="P60"/>
  <c r="O60"/>
  <c r="N60"/>
  <c r="M60"/>
  <c r="L60"/>
  <c r="K60"/>
  <c r="X59"/>
  <c r="W59"/>
  <c r="V59"/>
  <c r="U59"/>
  <c r="T59"/>
  <c r="S59"/>
  <c r="R59"/>
  <c r="Q59"/>
  <c r="P59"/>
  <c r="O59"/>
  <c r="N59"/>
  <c r="M59"/>
  <c r="L59"/>
  <c r="K59"/>
  <c r="X58"/>
  <c r="W58"/>
  <c r="V58"/>
  <c r="U58"/>
  <c r="T58"/>
  <c r="S58"/>
  <c r="R58"/>
  <c r="Q58"/>
  <c r="P58"/>
  <c r="O58"/>
  <c r="N58"/>
  <c r="M58"/>
  <c r="L58"/>
  <c r="K58"/>
  <c r="X57"/>
  <c r="W57"/>
  <c r="V57"/>
  <c r="U57"/>
  <c r="T57"/>
  <c r="S57"/>
  <c r="R57"/>
  <c r="Q57"/>
  <c r="P57"/>
  <c r="O57"/>
  <c r="N57"/>
  <c r="M57"/>
  <c r="L57"/>
  <c r="K57"/>
  <c r="X56"/>
  <c r="W56"/>
  <c r="V56"/>
  <c r="U56"/>
  <c r="T56"/>
  <c r="S56"/>
  <c r="R56"/>
  <c r="Q56"/>
  <c r="P56"/>
  <c r="O56"/>
  <c r="N56"/>
  <c r="M56"/>
  <c r="L56"/>
  <c r="K56"/>
  <c r="X55"/>
  <c r="W55"/>
  <c r="V55"/>
  <c r="U55"/>
  <c r="T55"/>
  <c r="S55"/>
  <c r="R55"/>
  <c r="Q55"/>
  <c r="P55"/>
  <c r="O55"/>
  <c r="N55"/>
  <c r="M55"/>
  <c r="L55"/>
  <c r="K55"/>
  <c r="X54"/>
  <c r="W54"/>
  <c r="V54"/>
  <c r="U54"/>
  <c r="T54"/>
  <c r="S54"/>
  <c r="R54"/>
  <c r="Q54"/>
  <c r="P54"/>
  <c r="O54"/>
  <c r="N54"/>
  <c r="M54"/>
  <c r="L54"/>
  <c r="K54"/>
  <c r="X53"/>
  <c r="W53"/>
  <c r="V53"/>
  <c r="U53"/>
  <c r="T53"/>
  <c r="S53"/>
  <c r="R53"/>
  <c r="Q53"/>
  <c r="P53"/>
  <c r="O53"/>
  <c r="N53"/>
  <c r="M53"/>
  <c r="L53"/>
  <c r="K53"/>
  <c r="X52"/>
  <c r="W52"/>
  <c r="V52"/>
  <c r="U52"/>
  <c r="T52"/>
  <c r="S52"/>
  <c r="R52"/>
  <c r="Q52"/>
  <c r="P52"/>
  <c r="O52"/>
  <c r="N52"/>
  <c r="M52"/>
  <c r="L52"/>
  <c r="K52"/>
  <c r="X51"/>
  <c r="W51"/>
  <c r="V51"/>
  <c r="U51"/>
  <c r="T51"/>
  <c r="S51"/>
  <c r="R51"/>
  <c r="Q51"/>
  <c r="P51"/>
  <c r="O51"/>
  <c r="N51"/>
  <c r="M51"/>
  <c r="L51"/>
  <c r="K51"/>
  <c r="X50"/>
  <c r="W50"/>
  <c r="V50"/>
  <c r="U50"/>
  <c r="T50"/>
  <c r="S50"/>
  <c r="R50"/>
  <c r="Q50"/>
  <c r="P50"/>
  <c r="O50"/>
  <c r="N50"/>
  <c r="M50"/>
  <c r="L50"/>
  <c r="K50"/>
  <c r="X49"/>
  <c r="W49"/>
  <c r="V49"/>
  <c r="U49"/>
  <c r="T49"/>
  <c r="S49"/>
  <c r="R49"/>
  <c r="Q49"/>
  <c r="P49"/>
  <c r="O49"/>
  <c r="N49"/>
  <c r="M49"/>
  <c r="L49"/>
  <c r="K49"/>
  <c r="X48"/>
  <c r="W48"/>
  <c r="V48"/>
  <c r="U48"/>
  <c r="T48"/>
  <c r="S48"/>
  <c r="R48"/>
  <c r="Q48"/>
  <c r="P48"/>
  <c r="O48"/>
  <c r="N48"/>
  <c r="M48"/>
  <c r="L48"/>
  <c r="K48"/>
  <c r="X47"/>
  <c r="W47"/>
  <c r="V47"/>
  <c r="U47"/>
  <c r="T47"/>
  <c r="S47"/>
  <c r="R47"/>
  <c r="Q47"/>
  <c r="P47"/>
  <c r="O47"/>
  <c r="N47"/>
  <c r="M47"/>
  <c r="L47"/>
  <c r="K47"/>
  <c r="X46"/>
  <c r="W46"/>
  <c r="V46"/>
  <c r="U46"/>
  <c r="T46"/>
  <c r="S46"/>
  <c r="R46"/>
  <c r="Q46"/>
  <c r="P46"/>
  <c r="O46"/>
  <c r="N46"/>
  <c r="M46"/>
  <c r="L46"/>
  <c r="K46"/>
  <c r="X45"/>
  <c r="W45"/>
  <c r="V45"/>
  <c r="U45"/>
  <c r="T45"/>
  <c r="S45"/>
  <c r="R45"/>
  <c r="Q45"/>
  <c r="P45"/>
  <c r="O45"/>
  <c r="N45"/>
  <c r="M45"/>
  <c r="L45"/>
  <c r="K45"/>
  <c r="X44"/>
  <c r="W44"/>
  <c r="V44"/>
  <c r="U44"/>
  <c r="T44"/>
  <c r="S44"/>
  <c r="R44"/>
  <c r="Q44"/>
  <c r="P44"/>
  <c r="O44"/>
  <c r="N44"/>
  <c r="M44"/>
  <c r="L44"/>
  <c r="K44"/>
  <c r="X43"/>
  <c r="W43"/>
  <c r="V43"/>
  <c r="U43"/>
  <c r="T43"/>
  <c r="S43"/>
  <c r="R43"/>
  <c r="Q43"/>
  <c r="P43"/>
  <c r="O43"/>
  <c r="N43"/>
  <c r="M43"/>
  <c r="L43"/>
  <c r="K43"/>
  <c r="X42"/>
  <c r="W42"/>
  <c r="V42"/>
  <c r="U42"/>
  <c r="T42"/>
  <c r="S42"/>
  <c r="R42"/>
  <c r="Q42"/>
  <c r="P42"/>
  <c r="O42"/>
  <c r="N42"/>
  <c r="M42"/>
  <c r="L42"/>
  <c r="K42"/>
  <c r="X41"/>
  <c r="W41"/>
  <c r="V41"/>
  <c r="U41"/>
  <c r="T41"/>
  <c r="S41"/>
  <c r="R41"/>
  <c r="Q41"/>
  <c r="P41"/>
  <c r="O41"/>
  <c r="N41"/>
  <c r="M41"/>
  <c r="L41"/>
  <c r="K41"/>
  <c r="X40"/>
  <c r="W40"/>
  <c r="V40"/>
  <c r="U40"/>
  <c r="T40"/>
  <c r="S40"/>
  <c r="R40"/>
  <c r="Q40"/>
  <c r="P40"/>
  <c r="O40"/>
  <c r="N40"/>
  <c r="M40"/>
  <c r="L40"/>
  <c r="K40"/>
  <c r="X39"/>
  <c r="W39"/>
  <c r="V39"/>
  <c r="U39"/>
  <c r="T39"/>
  <c r="S39"/>
  <c r="R39"/>
  <c r="Q39"/>
  <c r="P39"/>
  <c r="O39"/>
  <c r="N39"/>
  <c r="M39"/>
  <c r="L39"/>
  <c r="K39"/>
  <c r="X38"/>
  <c r="W38"/>
  <c r="V38"/>
  <c r="U38"/>
  <c r="T38"/>
  <c r="S38"/>
  <c r="R38"/>
  <c r="Q38"/>
  <c r="P38"/>
  <c r="O38"/>
  <c r="N38"/>
  <c r="M38"/>
  <c r="L38"/>
  <c r="K38"/>
  <c r="X37"/>
  <c r="W37"/>
  <c r="V37"/>
  <c r="U37"/>
  <c r="T37"/>
  <c r="S37"/>
  <c r="R37"/>
  <c r="Q37"/>
  <c r="P37"/>
  <c r="O37"/>
  <c r="N37"/>
  <c r="M37"/>
  <c r="L37"/>
  <c r="K37"/>
  <c r="X36"/>
  <c r="W36"/>
  <c r="V36"/>
  <c r="U36"/>
  <c r="T36"/>
  <c r="S36"/>
  <c r="R36"/>
  <c r="Q36"/>
  <c r="P36"/>
  <c r="O36"/>
  <c r="N36"/>
  <c r="M36"/>
  <c r="L36"/>
  <c r="K36"/>
  <c r="X35"/>
  <c r="W35"/>
  <c r="V35"/>
  <c r="U35"/>
  <c r="T35"/>
  <c r="S35"/>
  <c r="R35"/>
  <c r="Q35"/>
  <c r="P35"/>
  <c r="O35"/>
  <c r="N35"/>
  <c r="M35"/>
  <c r="L35"/>
  <c r="K35"/>
  <c r="X34"/>
  <c r="W34"/>
  <c r="V34"/>
  <c r="U34"/>
  <c r="T34"/>
  <c r="S34"/>
  <c r="R34"/>
  <c r="Q34"/>
  <c r="P34"/>
  <c r="O34"/>
  <c r="N34"/>
  <c r="M34"/>
  <c r="L34"/>
  <c r="K34"/>
  <c r="X33"/>
  <c r="W33"/>
  <c r="V33"/>
  <c r="U33"/>
  <c r="T33"/>
  <c r="S33"/>
  <c r="R33"/>
  <c r="Q33"/>
  <c r="P33"/>
  <c r="O33"/>
  <c r="N33"/>
  <c r="M33"/>
  <c r="L33"/>
  <c r="K33"/>
  <c r="X32"/>
  <c r="W32"/>
  <c r="V32"/>
  <c r="U32"/>
  <c r="T32"/>
  <c r="S32"/>
  <c r="R32"/>
  <c r="Q32"/>
  <c r="P32"/>
  <c r="O32"/>
  <c r="N32"/>
  <c r="M32"/>
  <c r="L32"/>
  <c r="K32"/>
  <c r="X31"/>
  <c r="W31"/>
  <c r="V31"/>
  <c r="U31"/>
  <c r="T31"/>
  <c r="S31"/>
  <c r="R31"/>
  <c r="Q31"/>
  <c r="P31"/>
  <c r="O31"/>
  <c r="N31"/>
  <c r="M31"/>
  <c r="L31"/>
  <c r="K31"/>
  <c r="X30"/>
  <c r="W30"/>
  <c r="V30"/>
  <c r="U30"/>
  <c r="T30"/>
  <c r="S30"/>
  <c r="R30"/>
  <c r="Q30"/>
  <c r="P30"/>
  <c r="O30"/>
  <c r="N30"/>
  <c r="M30"/>
  <c r="L30"/>
  <c r="K30"/>
  <c r="X29"/>
  <c r="W29"/>
  <c r="V29"/>
  <c r="U29"/>
  <c r="T29"/>
  <c r="S29"/>
  <c r="R29"/>
  <c r="Q29"/>
  <c r="P29"/>
  <c r="O29"/>
  <c r="N29"/>
  <c r="M29"/>
  <c r="L29"/>
  <c r="K29"/>
  <c r="X28"/>
  <c r="W28"/>
  <c r="V28"/>
  <c r="U28"/>
  <c r="T28"/>
  <c r="S28"/>
  <c r="R28"/>
  <c r="Q28"/>
  <c r="P28"/>
  <c r="O28"/>
  <c r="N28"/>
  <c r="M28"/>
  <c r="L28"/>
  <c r="K28"/>
  <c r="X27"/>
  <c r="W27"/>
  <c r="V27"/>
  <c r="U27"/>
  <c r="T27"/>
  <c r="S27"/>
  <c r="R27"/>
  <c r="Q27"/>
  <c r="P27"/>
  <c r="O27"/>
  <c r="N27"/>
  <c r="M27"/>
  <c r="L27"/>
  <c r="K27"/>
  <c r="X26"/>
  <c r="W26"/>
  <c r="V26"/>
  <c r="U26"/>
  <c r="T26"/>
  <c r="S26"/>
  <c r="R26"/>
  <c r="Q26"/>
  <c r="P26"/>
  <c r="O26"/>
  <c r="N26"/>
  <c r="M26"/>
  <c r="L26"/>
  <c r="K26"/>
  <c r="X25"/>
  <c r="W25"/>
  <c r="V25"/>
  <c r="U25"/>
  <c r="T25"/>
  <c r="S25"/>
  <c r="R25"/>
  <c r="Q25"/>
  <c r="P25"/>
  <c r="O25"/>
  <c r="N25"/>
  <c r="M25"/>
  <c r="L25"/>
  <c r="K25"/>
  <c r="X24"/>
  <c r="W24"/>
  <c r="V24"/>
  <c r="U24"/>
  <c r="T24"/>
  <c r="S24"/>
  <c r="R24"/>
  <c r="Q24"/>
  <c r="P24"/>
  <c r="O24"/>
  <c r="N24"/>
  <c r="M24"/>
  <c r="L24"/>
  <c r="K24"/>
  <c r="X23"/>
  <c r="W23"/>
  <c r="V23"/>
  <c r="U23"/>
  <c r="T23"/>
  <c r="S23"/>
  <c r="R23"/>
  <c r="Q23"/>
  <c r="P23"/>
  <c r="O23"/>
  <c r="N23"/>
  <c r="M23"/>
  <c r="L23"/>
  <c r="K23"/>
  <c r="X22"/>
  <c r="W22"/>
  <c r="V22"/>
  <c r="U22"/>
  <c r="T22"/>
  <c r="S22"/>
  <c r="R22"/>
  <c r="Q22"/>
  <c r="P22"/>
  <c r="O22"/>
  <c r="N22"/>
  <c r="M22"/>
  <c r="L22"/>
  <c r="K22"/>
  <c r="X21"/>
  <c r="W21"/>
  <c r="V21"/>
  <c r="U21"/>
  <c r="T21"/>
  <c r="S21"/>
  <c r="R21"/>
  <c r="Q21"/>
  <c r="P21"/>
  <c r="O21"/>
  <c r="N21"/>
  <c r="M21"/>
  <c r="L21"/>
  <c r="K21"/>
  <c r="X20"/>
  <c r="W20"/>
  <c r="V20"/>
  <c r="U20"/>
  <c r="T20"/>
  <c r="S20"/>
  <c r="R20"/>
  <c r="Q20"/>
  <c r="P20"/>
  <c r="O20"/>
  <c r="N20"/>
  <c r="M20"/>
  <c r="L20"/>
  <c r="K20"/>
  <c r="X19"/>
  <c r="W19"/>
  <c r="V19"/>
  <c r="U19"/>
  <c r="T19"/>
  <c r="S19"/>
  <c r="R19"/>
  <c r="Q19"/>
  <c r="P19"/>
  <c r="O19"/>
  <c r="N19"/>
  <c r="M19"/>
  <c r="L19"/>
  <c r="K19"/>
  <c r="X18"/>
  <c r="W18"/>
  <c r="V18"/>
  <c r="U18"/>
  <c r="T18"/>
  <c r="S18"/>
  <c r="R18"/>
  <c r="Q18"/>
  <c r="P18"/>
  <c r="O18"/>
  <c r="N18"/>
  <c r="M18"/>
  <c r="L18"/>
  <c r="K18"/>
  <c r="X17"/>
  <c r="W17"/>
  <c r="V17"/>
  <c r="U17"/>
  <c r="T17"/>
  <c r="S17"/>
  <c r="R17"/>
  <c r="Q17"/>
  <c r="P17"/>
  <c r="O17"/>
  <c r="N17"/>
  <c r="M17"/>
  <c r="L17"/>
  <c r="K17"/>
  <c r="X16"/>
  <c r="W16"/>
  <c r="V16"/>
  <c r="U16"/>
  <c r="T16"/>
  <c r="S16"/>
  <c r="R16"/>
  <c r="Q16"/>
  <c r="P16"/>
  <c r="O16"/>
  <c r="N16"/>
  <c r="M16"/>
  <c r="L16"/>
  <c r="K16"/>
  <c r="X15"/>
  <c r="W15"/>
  <c r="V15"/>
  <c r="U15"/>
  <c r="T15"/>
  <c r="S15"/>
  <c r="R15"/>
  <c r="Q15"/>
  <c r="P15"/>
  <c r="O15"/>
  <c r="N15"/>
  <c r="M15"/>
  <c r="L15"/>
  <c r="K15"/>
  <c r="X14"/>
  <c r="W14"/>
  <c r="V14"/>
  <c r="U14"/>
  <c r="T14"/>
  <c r="S14"/>
  <c r="R14"/>
  <c r="Q14"/>
  <c r="P14"/>
  <c r="O14"/>
  <c r="N14"/>
  <c r="M14"/>
  <c r="L14"/>
  <c r="K14"/>
  <c r="X13"/>
  <c r="W13"/>
  <c r="V13"/>
  <c r="U13"/>
  <c r="T13"/>
  <c r="S13"/>
  <c r="R13"/>
  <c r="Q13"/>
  <c r="P13"/>
  <c r="O13"/>
  <c r="N13"/>
  <c r="M13"/>
  <c r="L13"/>
  <c r="K13"/>
  <c r="X12"/>
  <c r="W12"/>
  <c r="V12"/>
  <c r="U12"/>
  <c r="T12"/>
  <c r="S12"/>
  <c r="R12"/>
  <c r="Q12"/>
  <c r="P12"/>
  <c r="O12"/>
  <c r="N12"/>
  <c r="M12"/>
  <c r="L12"/>
  <c r="K12"/>
  <c r="X11"/>
  <c r="W11"/>
  <c r="N11"/>
  <c r="O11"/>
  <c r="P11"/>
  <c r="Q11"/>
  <c r="R11"/>
  <c r="S11"/>
  <c r="T11"/>
  <c r="U11"/>
  <c r="V11"/>
  <c r="M11"/>
  <c r="L11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<sst xmlns="http://schemas.openxmlformats.org/spreadsheetml/2006/main" count="15128" uniqueCount="4643">
  <si>
    <t>ตาราง</t>
  </si>
  <si>
    <t>ชั้นหนึ่ง First class</t>
  </si>
  <si>
    <t>ชั้นสอง Second class</t>
  </si>
  <si>
    <t>ชั้นสาม Third class</t>
  </si>
  <si>
    <t>District and station</t>
  </si>
  <si>
    <t>อำเภอ และสถานี</t>
  </si>
  <si>
    <t>Table</t>
  </si>
  <si>
    <t>ผู้โดยสาร Number of passenger</t>
  </si>
  <si>
    <t>PassengerRevenueTotal</t>
  </si>
  <si>
    <t>PassengerRevenueFares</t>
  </si>
  <si>
    <t>PassengerRevenueOthers</t>
  </si>
  <si>
    <t>TotalNumberOfPassenger</t>
  </si>
  <si>
    <t xml:space="preserve"> FirstClassTotal</t>
  </si>
  <si>
    <t>FirstClassOneWay</t>
  </si>
  <si>
    <t>FirstClassRoundTrip</t>
  </si>
  <si>
    <t>ThirdClassComMuter</t>
  </si>
  <si>
    <t>ThirdClassTotal</t>
  </si>
  <si>
    <t>ThirdClasssOneWay</t>
  </si>
  <si>
    <t>ThirdClassRoundTrip</t>
  </si>
  <si>
    <t xml:space="preserve"> SecondClassTotal</t>
  </si>
  <si>
    <t>SecondClassOneWay</t>
  </si>
  <si>
    <t>SecondClassRoundTrip</t>
  </si>
  <si>
    <t>QuantityGoodsCarriedTotal</t>
  </si>
  <si>
    <t>QuantityGoodsCarriedCarload</t>
  </si>
  <si>
    <t>QuantityGoodsCarriedPackage</t>
  </si>
  <si>
    <t>FreightRevenueOthers</t>
  </si>
  <si>
    <t>FreightRevenuePackage</t>
  </si>
  <si>
    <t>FreightRevenueCarload</t>
  </si>
  <si>
    <t>FreightRevenueTotal</t>
  </si>
  <si>
    <t>AircraftMovementDepartureArrival</t>
  </si>
  <si>
    <t>PassengerTotal</t>
  </si>
  <si>
    <t>PassengerDeparture</t>
  </si>
  <si>
    <t>PassengerArrival</t>
  </si>
  <si>
    <t>PassengerTransit</t>
  </si>
  <si>
    <t xml:space="preserve"> FreightDeparture</t>
  </si>
  <si>
    <t xml:space="preserve"> FreightArrival</t>
  </si>
  <si>
    <t xml:space="preserve"> FreightTransit</t>
  </si>
  <si>
    <t xml:space="preserve"> FreightTotal</t>
  </si>
  <si>
    <t>MailTotal</t>
  </si>
  <si>
    <t>MailDeparture</t>
  </si>
  <si>
    <t>MailArrival</t>
  </si>
  <si>
    <t>-</t>
  </si>
  <si>
    <t>อำเภอจัตุรัส</t>
  </si>
  <si>
    <t>จัตุรัส</t>
  </si>
  <si>
    <t>Chatturat</t>
  </si>
  <si>
    <t>อำเภอบำเหน็จณรงค์</t>
  </si>
  <si>
    <t>Bamnet Narong</t>
  </si>
  <si>
    <t>อำเภอเทพสถิต</t>
  </si>
  <si>
    <t>Chong Samran</t>
  </si>
  <si>
    <t>อำเภอเนินสง่า</t>
  </si>
  <si>
    <t>Nong Chim</t>
  </si>
  <si>
    <t>บำเหน็จณรงค์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</si>
  <si>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</t>
  </si>
  <si>
    <t xml:space="preserve">Railway Passenger and Passenger Revenue Classified by Category, Station and District: Fiscal Year </t>
  </si>
  <si>
    <t>รวมยอด
Total</t>
  </si>
  <si>
    <t>รวม
Total</t>
  </si>
  <si>
    <t>ไปอย่าง
เดียว
One-
way</t>
  </si>
  <si>
    <t>ไปกลับ
Round
trip</t>
  </si>
  <si>
    <t>รายเดือน
 Com-
muter</t>
  </si>
  <si>
    <t>รายได้จากการโดยสาร (บาท)  
Passenger revenue (Baht)</t>
  </si>
  <si>
    <t>ค่าโดยสาร
Fares</t>
  </si>
  <si>
    <t>อื่น ๆ
Others</t>
  </si>
  <si>
    <t>ปริมาณ และรายได้จากการบรรทุกโดยสารทางรถไฟ จำแนกตามสถานี เป็นรายอำเภอ พ.ศ.</t>
  </si>
  <si>
    <t xml:space="preserve">Quantity and Freight Revenue of Railway by District and Station: </t>
  </si>
  <si>
    <t xml:space="preserve">ระยะทางจากสถานี
กรุงเทพฯ (กม.)
The distance from
Bangkok station (Km.)
</t>
  </si>
  <si>
    <t xml:space="preserve">สินค้าเหมาคัน
Carload
</t>
  </si>
  <si>
    <t xml:space="preserve">สินค้าหีบห่อ
Package
</t>
  </si>
  <si>
    <t>สถิติการขนส่งทางอากาศ พ.ศ.</t>
  </si>
  <si>
    <t xml:space="preserve">Statistics of Air Transport: </t>
  </si>
  <si>
    <t>ปี    
Year</t>
  </si>
  <si>
    <t xml:space="preserve">จำนวนเที่ยวบิน
ขึ้น - ลง
Aircraft movement
Departure - Arrival
  </t>
  </si>
  <si>
    <t xml:space="preserve">ผู้โดยสาร    
Passenger   
 </t>
  </si>
  <si>
    <t xml:space="preserve">ออก
Departure
</t>
  </si>
  <si>
    <t xml:space="preserve">เข้า
Arrival
</t>
  </si>
  <si>
    <t>ผ่าน
Transit</t>
  </si>
  <si>
    <t xml:space="preserve">การขนถ่ายสินค้า (กก.)   
 Freight (Kgs.) </t>
  </si>
  <si>
    <t>การขนถ่ายไปรษณียภัณฑ์ (กก.)  
Mail (kgs.)</t>
  </si>
  <si>
    <t>00</t>
  </si>
  <si>
    <t>06</t>
  </si>
  <si>
    <t>07</t>
  </si>
  <si>
    <t>09</t>
  </si>
  <si>
    <t>15</t>
  </si>
  <si>
    <t>0000</t>
  </si>
  <si>
    <t>SPB1506</t>
  </si>
  <si>
    <t>SPB1505</t>
  </si>
  <si>
    <t>SPB1504</t>
  </si>
  <si>
    <t>TheDistanceFromBangkokStation</t>
  </si>
  <si>
    <t>RegionID</t>
  </si>
  <si>
    <t>ProvinceID</t>
  </si>
  <si>
    <t>DistrictID</t>
  </si>
  <si>
    <t>StationAndDistrictTh</t>
  </si>
  <si>
    <t>StationAndDistrictEn</t>
  </si>
  <si>
    <t>4</t>
  </si>
  <si>
    <t>ภาคตะวันออกเฉียงเหนือ</t>
  </si>
  <si>
    <t>Unmanned station Non Khro</t>
  </si>
  <si>
    <t>Unmanned station Wang Ka-am</t>
  </si>
  <si>
    <t>Huai Yai Chio</t>
  </si>
  <si>
    <t>Unmanned station Ban Ta Noen</t>
  </si>
  <si>
    <t>DistrictAndStationTh</t>
  </si>
  <si>
    <t>DistrictAndStationEn</t>
  </si>
  <si>
    <t>Source: The State Railway of Thailand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</si>
  <si>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</si>
  <si>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</si>
  <si>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RegionName</t>
  </si>
  <si>
    <t>ProvinceName</t>
  </si>
  <si>
    <t>AirportID</t>
  </si>
  <si>
    <t>AirportName</t>
  </si>
  <si>
    <t>AirportIden</t>
  </si>
  <si>
    <t>Year</t>
  </si>
  <si>
    <t>30</t>
  </si>
  <si>
    <t>นครราชสีมา</t>
  </si>
  <si>
    <t>ท่าอากาศยานนครราชสีมา</t>
  </si>
  <si>
    <t>430152556</t>
  </si>
  <si>
    <t>430152558</t>
  </si>
  <si>
    <t>430152559</t>
  </si>
  <si>
    <t>430152560</t>
  </si>
  <si>
    <t>2559</t>
  </si>
  <si>
    <t>StationID</t>
  </si>
  <si>
    <t>YearID</t>
  </si>
  <si>
    <t>DistrictName</t>
  </si>
  <si>
    <t>DistrictAndStationIden</t>
  </si>
  <si>
    <t>36</t>
  </si>
  <si>
    <t>จังหวัดชัยภูมิ</t>
  </si>
  <si>
    <t>4360000002559</t>
  </si>
  <si>
    <t>4360620602559</t>
  </si>
  <si>
    <t>4360620622559</t>
  </si>
  <si>
    <t>4360720572559</t>
  </si>
  <si>
    <t>4360720592559</t>
  </si>
  <si>
    <t>4360920452559</t>
  </si>
  <si>
    <t>4360920492559</t>
  </si>
  <si>
    <t>4360920522559</t>
  </si>
  <si>
    <t>4361520662559</t>
  </si>
  <si>
    <t>4361520682559</t>
  </si>
  <si>
    <t>Ban Watabaek (Thep Sathit)</t>
  </si>
  <si>
    <t>StationAndDistrictIden</t>
  </si>
  <si>
    <t>1</t>
  </si>
  <si>
    <t>กรุงเทพมหานคร</t>
  </si>
  <si>
    <t>10</t>
  </si>
  <si>
    <t>1100000002559</t>
  </si>
  <si>
    <t>02</t>
  </si>
  <si>
    <t>เขตดุสิต</t>
  </si>
  <si>
    <t>1100210042559</t>
  </si>
  <si>
    <t>สามเสน</t>
  </si>
  <si>
    <t>Sam Sen</t>
  </si>
  <si>
    <t>เขตปทุมวัน</t>
  </si>
  <si>
    <t>1100710012559</t>
  </si>
  <si>
    <t>กรุงเทพ</t>
  </si>
  <si>
    <t>Bangkok</t>
  </si>
  <si>
    <t>11</t>
  </si>
  <si>
    <t>เขตลาดกระบัง</t>
  </si>
  <si>
    <t>1101130132559</t>
  </si>
  <si>
    <t>Halt Soi Wat Lan Bun</t>
  </si>
  <si>
    <t>1101130142559</t>
  </si>
  <si>
    <t>ลาดกระบัง</t>
  </si>
  <si>
    <t>Lat Krabang</t>
  </si>
  <si>
    <t>1101130152559</t>
  </si>
  <si>
    <t>หัวตะเข้</t>
  </si>
  <si>
    <t>Hua Takhe</t>
  </si>
  <si>
    <t>1101130172559</t>
  </si>
  <si>
    <t>Khlong Luang Phaeng</t>
  </si>
  <si>
    <t>1101131072559</t>
  </si>
  <si>
    <t>Halt Phra Chom Klao</t>
  </si>
  <si>
    <t>เขตธนบุรี</t>
  </si>
  <si>
    <t>1101550012559</t>
  </si>
  <si>
    <t>Wongwian Yai</t>
  </si>
  <si>
    <t>1101550032559</t>
  </si>
  <si>
    <t>Talat Phlu</t>
  </si>
  <si>
    <t>17</t>
  </si>
  <si>
    <t>เขตห้วยขวาง</t>
  </si>
  <si>
    <t>1101730092559</t>
  </si>
  <si>
    <t>คลองตัน</t>
  </si>
  <si>
    <t>Khlong Tan</t>
  </si>
  <si>
    <t>1101731052559</t>
  </si>
  <si>
    <t>Halt Asok</t>
  </si>
  <si>
    <t>19</t>
  </si>
  <si>
    <t>เขตตลิ่งชัน</t>
  </si>
  <si>
    <t>1101940032559</t>
  </si>
  <si>
    <t>Unmanned station Bang Ramat</t>
  </si>
  <si>
    <t>1101940042559</t>
  </si>
  <si>
    <t>ชุมทางตลิ่งชัน</t>
  </si>
  <si>
    <t>Taling Chan Junction</t>
  </si>
  <si>
    <t>1101940072559</t>
  </si>
  <si>
    <t>Unmanned station Ban Chimphli</t>
  </si>
  <si>
    <t>1101940082559</t>
  </si>
  <si>
    <t>ศาลาธรรมสพน์</t>
  </si>
  <si>
    <t>Sala Thammasop</t>
  </si>
  <si>
    <t>1101944422559</t>
  </si>
  <si>
    <t>Unmanned station Phuttamonthon Sai 2</t>
  </si>
  <si>
    <t>20</t>
  </si>
  <si>
    <t>เขตบางกอกน้อย</t>
  </si>
  <si>
    <t>1102040022559</t>
  </si>
  <si>
    <t>ธนบุรี</t>
  </si>
  <si>
    <t>Thon Buri</t>
  </si>
  <si>
    <t>1102044342559</t>
  </si>
  <si>
    <t>Halt Charan Sanitwong</t>
  </si>
  <si>
    <t>21</t>
  </si>
  <si>
    <t>เขตบางขุนเทียน</t>
  </si>
  <si>
    <t>1102150122559</t>
  </si>
  <si>
    <t>Rang Pho</t>
  </si>
  <si>
    <t>1102150132559</t>
  </si>
  <si>
    <t>Halt Sam Yaek</t>
  </si>
  <si>
    <t>25</t>
  </si>
  <si>
    <t>เขตบางพลัด</t>
  </si>
  <si>
    <t>1102540052559</t>
  </si>
  <si>
    <t>บางบำหรุ</t>
  </si>
  <si>
    <t>Bang Bamru</t>
  </si>
  <si>
    <t>29</t>
  </si>
  <si>
    <t>เขตบางซื่อ</t>
  </si>
  <si>
    <t>1102910072559</t>
  </si>
  <si>
    <t>ชุมทางบางซื่อ</t>
  </si>
  <si>
    <t>Bang Sue Junction</t>
  </si>
  <si>
    <t>1102912282559</t>
  </si>
  <si>
    <t>บางซื่อ 2</t>
  </si>
  <si>
    <t>Bang Sue 2</t>
  </si>
  <si>
    <t>เขตจตุจักร</t>
  </si>
  <si>
    <t>1103010092559</t>
  </si>
  <si>
    <t>Halt Nikhom Rotfai Komo 11</t>
  </si>
  <si>
    <t>1103010112559</t>
  </si>
  <si>
    <t>บางเขน</t>
  </si>
  <si>
    <t>Bang Khen</t>
  </si>
  <si>
    <t>1103010132559</t>
  </si>
  <si>
    <t>Unmanned station Thung Song Hong</t>
  </si>
  <si>
    <t>32</t>
  </si>
  <si>
    <t>เขตประเวศ</t>
  </si>
  <si>
    <t>1103230102559</t>
  </si>
  <si>
    <t>หัวหมาก</t>
  </si>
  <si>
    <t>Hua Mak</t>
  </si>
  <si>
    <t>1103230122559</t>
  </si>
  <si>
    <t>บ้านทับช้าง</t>
  </si>
  <si>
    <t>Ban Thap Chang</t>
  </si>
  <si>
    <t>34</t>
  </si>
  <si>
    <t>เขตสวนหลวง</t>
  </si>
  <si>
    <t>1103431062559</t>
  </si>
  <si>
    <t>Halt Sukhumvit 71</t>
  </si>
  <si>
    <t>35</t>
  </si>
  <si>
    <t>เขตจอมทอง</t>
  </si>
  <si>
    <t>1103550042559</t>
  </si>
  <si>
    <t>Unmanned station Klong Ton Sai</t>
  </si>
  <si>
    <t>1103550082559</t>
  </si>
  <si>
    <t>Wat Sing</t>
  </si>
  <si>
    <t>เขตดอนเมือง</t>
  </si>
  <si>
    <t>1103610172559</t>
  </si>
  <si>
    <t>ดอนเมือง</t>
  </si>
  <si>
    <t>Don Mueang</t>
  </si>
  <si>
    <t>1103612252559</t>
  </si>
  <si>
    <t>Halt Kan Kheha Komo 19</t>
  </si>
  <si>
    <t>37</t>
  </si>
  <si>
    <t>เขตราชเทวี</t>
  </si>
  <si>
    <t>1103710022559</t>
  </si>
  <si>
    <t>Halt Yommarat</t>
  </si>
  <si>
    <t>1103712322559</t>
  </si>
  <si>
    <t>Unmanned station Ramathibodi Hospital</t>
  </si>
  <si>
    <t>1103730012559</t>
  </si>
  <si>
    <t>มักกะสัน</t>
  </si>
  <si>
    <t>Makkasan</t>
  </si>
  <si>
    <t>1103731032559</t>
  </si>
  <si>
    <t>Halt Phaya Thai</t>
  </si>
  <si>
    <t>41</t>
  </si>
  <si>
    <t>เขตหลักสี่</t>
  </si>
  <si>
    <t>1104110152559</t>
  </si>
  <si>
    <t>หลักสี่</t>
  </si>
  <si>
    <t xml:space="preserve">Lak Si District </t>
  </si>
  <si>
    <t>50</t>
  </si>
  <si>
    <t>เขตบางบอน</t>
  </si>
  <si>
    <t>1105050092559</t>
  </si>
  <si>
    <t>Unmanned station Bang Bon</t>
  </si>
  <si>
    <t>2</t>
  </si>
  <si>
    <t>ภาคกลาง</t>
  </si>
  <si>
    <t>13</t>
  </si>
  <si>
    <t>จังหวัดปทุมธานี</t>
  </si>
  <si>
    <t>2130000002559</t>
  </si>
  <si>
    <t>01</t>
  </si>
  <si>
    <t>อำเภอเมืองปทุมธานี</t>
  </si>
  <si>
    <t>2130110212559</t>
  </si>
  <si>
    <t>รังสิต</t>
  </si>
  <si>
    <t>Rangsit</t>
  </si>
  <si>
    <t>อำเภอคลองหลวง</t>
  </si>
  <si>
    <t>2130210222559</t>
  </si>
  <si>
    <t>เชียงราก</t>
  </si>
  <si>
    <t>Chiang Rak</t>
  </si>
  <si>
    <t>2130210232559</t>
  </si>
  <si>
    <t>Unmanned station Nawanakhon</t>
  </si>
  <si>
    <t>2130212232559</t>
  </si>
  <si>
    <t>Halt Khlong Nueng</t>
  </si>
  <si>
    <t>2130212302559</t>
  </si>
  <si>
    <t>Unmanned station Thammasat University(Rangsit Campus)</t>
  </si>
  <si>
    <t>14</t>
  </si>
  <si>
    <t>อำเภอพระนครศรีอยุธยา</t>
  </si>
  <si>
    <t>อยุธยา</t>
  </si>
  <si>
    <t>Ayutthaya</t>
  </si>
  <si>
    <t>Ban Ma</t>
  </si>
  <si>
    <t>อำเภอท่าเรือ</t>
  </si>
  <si>
    <t>หนองวิวัฒน์</t>
  </si>
  <si>
    <t>Nong Wiwat</t>
  </si>
  <si>
    <t>Unmanned station Ban Plak Raet</t>
  </si>
  <si>
    <t>ท่าเรือ</t>
  </si>
  <si>
    <t>Tha Ruea</t>
  </si>
  <si>
    <t>03</t>
  </si>
  <si>
    <t>อำเภอนครหลวง</t>
  </si>
  <si>
    <t>Map Phra Chan</t>
  </si>
  <si>
    <t>อำเภอบางปะอิน</t>
  </si>
  <si>
    <t>เชียงรากน้อย</t>
  </si>
  <si>
    <t>Chiang Rak Noi</t>
  </si>
  <si>
    <t>คลองพุทรา</t>
  </si>
  <si>
    <t>Khlong Phutsa</t>
  </si>
  <si>
    <t>บางปะอิน</t>
  </si>
  <si>
    <t>Bang Pa-in</t>
  </si>
  <si>
    <t>บ้านโพ</t>
  </si>
  <si>
    <t>Ban Pho</t>
  </si>
  <si>
    <t>อำเภอภาชี</t>
  </si>
  <si>
    <t>พระแก้ว</t>
  </si>
  <si>
    <t>Phra Kaeo</t>
  </si>
  <si>
    <t>ชุมทางบ้านภาชี</t>
  </si>
  <si>
    <t>Ban Phachi Junction</t>
  </si>
  <si>
    <t>Nong Kuai</t>
  </si>
  <si>
    <t>16</t>
  </si>
  <si>
    <t>จังหวัดลพบุรี</t>
  </si>
  <si>
    <t>2160000002559</t>
  </si>
  <si>
    <t>อำเภอเมืองลพบุรี</t>
  </si>
  <si>
    <t>2160110482559</t>
  </si>
  <si>
    <t>บ้านป่าหวาย</t>
  </si>
  <si>
    <t>Ban Pa Wai</t>
  </si>
  <si>
    <t>2160110502559</t>
  </si>
  <si>
    <t>ลพบุรี</t>
  </si>
  <si>
    <t>Lop Buri</t>
  </si>
  <si>
    <t>2160110512559</t>
  </si>
  <si>
    <t>ท่าแค</t>
  </si>
  <si>
    <t>Tha Khae</t>
  </si>
  <si>
    <t>2160110532559</t>
  </si>
  <si>
    <t>โคกกะเทียม</t>
  </si>
  <si>
    <t>Khok Kathiam</t>
  </si>
  <si>
    <t>อำเภอพัฒนานิคม</t>
  </si>
  <si>
    <t>2160220202559</t>
  </si>
  <si>
    <t>Kaeng Suea Ten</t>
  </si>
  <si>
    <t>2160220242559</t>
  </si>
  <si>
    <t>Khok Salung</t>
  </si>
  <si>
    <t>2160223012559</t>
  </si>
  <si>
    <t>Unmanned station Pa Sak Jolasid Dam</t>
  </si>
  <si>
    <t>04</t>
  </si>
  <si>
    <t>อำเภอชัยบาดาล</t>
  </si>
  <si>
    <t>2160420262559</t>
  </si>
  <si>
    <t>Suranarai</t>
  </si>
  <si>
    <t>2160420282559</t>
  </si>
  <si>
    <t>Unmanned station Assumption Convent School</t>
  </si>
  <si>
    <t>2160420302559</t>
  </si>
  <si>
    <t>Unmanned station Khao Yai Ka Ta</t>
  </si>
  <si>
    <t>2160420322559</t>
  </si>
  <si>
    <t>Unmanned station Talat Lam Narai</t>
  </si>
  <si>
    <t>2160420332559</t>
  </si>
  <si>
    <t>ลำนารายณ์</t>
  </si>
  <si>
    <t>Lam Narai</t>
  </si>
  <si>
    <t>2160420362559</t>
  </si>
  <si>
    <t>Unmanned station Ban Ko Rang</t>
  </si>
  <si>
    <t>2160420382559</t>
  </si>
  <si>
    <t>Phaendin Thong</t>
  </si>
  <si>
    <t>อำเภอบ้านหมี่</t>
  </si>
  <si>
    <t>2160610552559</t>
  </si>
  <si>
    <t>หนองเต่า</t>
  </si>
  <si>
    <t>Nong Tao</t>
  </si>
  <si>
    <t>2160610562559</t>
  </si>
  <si>
    <t>Nong Sai Khao</t>
  </si>
  <si>
    <t>2160610582559</t>
  </si>
  <si>
    <t>บ้านหมี่</t>
  </si>
  <si>
    <t>Ban Mi</t>
  </si>
  <si>
    <t>2160610592559</t>
  </si>
  <si>
    <t>Huai Kaeo</t>
  </si>
  <si>
    <t>2160610602559</t>
  </si>
  <si>
    <t>Unmanned station Phai Yai</t>
  </si>
  <si>
    <t>อำเภอลำสนธิ</t>
  </si>
  <si>
    <t>2161020412559</t>
  </si>
  <si>
    <t>Unmanned station Ban Chongko</t>
  </si>
  <si>
    <t>2161020422559</t>
  </si>
  <si>
    <t>Khok Khli</t>
  </si>
  <si>
    <t>จังหวัดสระบุรี</t>
  </si>
  <si>
    <t>อำเภอเมืองสระบุรี</t>
  </si>
  <si>
    <t>สระบุรี</t>
  </si>
  <si>
    <t>Saraburi</t>
  </si>
  <si>
    <t>Nong Bua</t>
  </si>
  <si>
    <t>อำเภอแก่งคอย</t>
  </si>
  <si>
    <t>ชุมทางแก่งคอย</t>
  </si>
  <si>
    <t>Kaeng Khoi Junction</t>
  </si>
  <si>
    <t>Ban Chong Tai</t>
  </si>
  <si>
    <t>Unmanned station Khao Khok</t>
  </si>
  <si>
    <t>Unmanned station Khao Hin Dat</t>
  </si>
  <si>
    <t>Hin Son</t>
  </si>
  <si>
    <t>Unmanned station Khao Sung</t>
  </si>
  <si>
    <t>Map Kabao</t>
  </si>
  <si>
    <t>Pha Sadet</t>
  </si>
  <si>
    <t>05</t>
  </si>
  <si>
    <t>อำเภอหนองแซง</t>
  </si>
  <si>
    <t>หนองแซง</t>
  </si>
  <si>
    <t>Nong Saeng</t>
  </si>
  <si>
    <t>หนองสีดา</t>
  </si>
  <si>
    <t>Nong Sida</t>
  </si>
  <si>
    <t>อำเภอบ้านหมอ</t>
  </si>
  <si>
    <t>บ้านหมอ</t>
  </si>
  <si>
    <t>Ban Mo</t>
  </si>
  <si>
    <t>08</t>
  </si>
  <si>
    <t>อำเภอหนองโดน</t>
  </si>
  <si>
    <t>หนองโดน</t>
  </si>
  <si>
    <t>Nong Don</t>
  </si>
  <si>
    <t>บ้านกลับ</t>
  </si>
  <si>
    <t>Ban Klap</t>
  </si>
  <si>
    <t>อำเภอเสาไห้</t>
  </si>
  <si>
    <t>บ้านป๊อกแป๊ก</t>
  </si>
  <si>
    <t>Ban Pokpaek</t>
  </si>
  <si>
    <t>อำเภอมวกเหล็ก</t>
  </si>
  <si>
    <t>หินลับ</t>
  </si>
  <si>
    <t>Hin Lap</t>
  </si>
  <si>
    <t>มวกเหล็ก</t>
  </si>
  <si>
    <t>Muak Lek</t>
  </si>
  <si>
    <t>จังหวัดชลบุรี</t>
  </si>
  <si>
    <t>2200000002559</t>
  </si>
  <si>
    <t>อำเภอเมืองชลบุรี</t>
  </si>
  <si>
    <t>2200130322559</t>
  </si>
  <si>
    <t>Chon Buri</t>
  </si>
  <si>
    <t>อำเภอบางละมุง</t>
  </si>
  <si>
    <t>2200430392559</t>
  </si>
  <si>
    <t>บางละมุง</t>
  </si>
  <si>
    <t>Bang Lamung</t>
  </si>
  <si>
    <t>2200430412559</t>
  </si>
  <si>
    <t xml:space="preserve">Pattaya  </t>
  </si>
  <si>
    <t>2200430422559</t>
  </si>
  <si>
    <t>Unmanned station Pattaya Tai</t>
  </si>
  <si>
    <t>2200430432559</t>
  </si>
  <si>
    <t>Ban Huai Khwang</t>
  </si>
  <si>
    <t>2200431242559</t>
  </si>
  <si>
    <t>Unmanned station Talat Nam 4 Phak</t>
  </si>
  <si>
    <t>2200431232559</t>
  </si>
  <si>
    <t>Yanasangwararam</t>
  </si>
  <si>
    <t>อำเภอพานทอง</t>
  </si>
  <si>
    <t>2200530292559</t>
  </si>
  <si>
    <t>Phan Thong</t>
  </si>
  <si>
    <t>อำเภอศรีราชา</t>
  </si>
  <si>
    <t>2200730342559</t>
  </si>
  <si>
    <t>Bang Phra</t>
  </si>
  <si>
    <t>2200730352559</t>
  </si>
  <si>
    <t>Unmanned station Khao Phra Bat</t>
  </si>
  <si>
    <t>2200730362559</t>
  </si>
  <si>
    <t>ชุมทางศรีราชา</t>
  </si>
  <si>
    <t>Si Racha Junction</t>
  </si>
  <si>
    <t>อำเภอสัตหีบ</t>
  </si>
  <si>
    <t>2200930442559</t>
  </si>
  <si>
    <t>Unmanned station Suan Nongnut</t>
  </si>
  <si>
    <t>2200930452559</t>
  </si>
  <si>
    <t>Khao Chi Chan Junction</t>
  </si>
  <si>
    <t>2200930472559</t>
  </si>
  <si>
    <t xml:space="preserve">Ban Phlu Ta Luang </t>
  </si>
  <si>
    <t>24</t>
  </si>
  <si>
    <t>จังหวัดฉะเชิงเทรา</t>
  </si>
  <si>
    <t>2240000002559</t>
  </si>
  <si>
    <t>อำเภอเมืองฉะเชิงเทรา</t>
  </si>
  <si>
    <t>2240130182559</t>
  </si>
  <si>
    <t>Halt Khlong Udom Chonlachon</t>
  </si>
  <si>
    <t>2240130192559</t>
  </si>
  <si>
    <t>เปรง</t>
  </si>
  <si>
    <t xml:space="preserve">Preng </t>
  </si>
  <si>
    <t>2240130202559</t>
  </si>
  <si>
    <t>Halt Khlong Khwaeng Klan</t>
  </si>
  <si>
    <t>2240130212559</t>
  </si>
  <si>
    <t>Khlong Bang Phra</t>
  </si>
  <si>
    <t>2240130222559</t>
  </si>
  <si>
    <t>Halt Bang Toei</t>
  </si>
  <si>
    <t>2240130232559</t>
  </si>
  <si>
    <t>ชุมทางฉะเชิงเทรา</t>
  </si>
  <si>
    <t>Chachoengsao Junction</t>
  </si>
  <si>
    <t>2240130252559</t>
  </si>
  <si>
    <t>Unmanned station Paet Riu</t>
  </si>
  <si>
    <t>อำเภอบางน้ำเปรี้ยว</t>
  </si>
  <si>
    <t>2240330532559</t>
  </si>
  <si>
    <t>Unmanned station Phrong Akat</t>
  </si>
  <si>
    <t>2240330552559</t>
  </si>
  <si>
    <t>Bang Nam Priao</t>
  </si>
  <si>
    <t>2240330572559</t>
  </si>
  <si>
    <t>Khlong Sip Kao Junction</t>
  </si>
  <si>
    <t>2240330582559</t>
  </si>
  <si>
    <t>Unmanned station Khlong Yi Sip Et</t>
  </si>
  <si>
    <t>อำเภอบ้านโพธิ์</t>
  </si>
  <si>
    <t>2240530262559</t>
  </si>
  <si>
    <t>Don Si Non</t>
  </si>
  <si>
    <t>จังหวัดปราจีนบุรี</t>
  </si>
  <si>
    <t>2250000002559</t>
  </si>
  <si>
    <t>อำเภอเมืองปราจีนบุรี</t>
  </si>
  <si>
    <t>2250130662559</t>
  </si>
  <si>
    <t>ปราจีนบุรี</t>
  </si>
  <si>
    <t>Prachin Buri</t>
  </si>
  <si>
    <t>2250130682559</t>
  </si>
  <si>
    <t>Khok Makok</t>
  </si>
  <si>
    <t>อำเภอกบินทร์บุรี</t>
  </si>
  <si>
    <t>2250230732559</t>
  </si>
  <si>
    <t xml:space="preserve">Unmanned station Ban Phrom Saeng </t>
  </si>
  <si>
    <t>2250230752559</t>
  </si>
  <si>
    <t>กบินทร์บุรี</t>
  </si>
  <si>
    <t>Kabin Buri</t>
  </si>
  <si>
    <t>2250230762559</t>
  </si>
  <si>
    <t>Unmanned station Kabin Kao</t>
  </si>
  <si>
    <t>2250230782559</t>
  </si>
  <si>
    <t xml:space="preserve">Nong Sang </t>
  </si>
  <si>
    <t>อำเภอบ้านสร้าง</t>
  </si>
  <si>
    <t>2250630592559</t>
  </si>
  <si>
    <t>Yothaka</t>
  </si>
  <si>
    <t>2250630612559</t>
  </si>
  <si>
    <t xml:space="preserve">Ban Sang </t>
  </si>
  <si>
    <t>2250630632559</t>
  </si>
  <si>
    <t>Unmanned station Nong Nam Khao</t>
  </si>
  <si>
    <t>อำเภอประจันตคาม</t>
  </si>
  <si>
    <t>2250730702559</t>
  </si>
  <si>
    <t>ประจันตคาม</t>
  </si>
  <si>
    <t>Prachantakham</t>
  </si>
  <si>
    <t>2250730722559</t>
  </si>
  <si>
    <t>บ้านดงบัง</t>
  </si>
  <si>
    <t>Ban Dong Bang</t>
  </si>
  <si>
    <t>26</t>
  </si>
  <si>
    <t>จังหวัดนครนายก</t>
  </si>
  <si>
    <t>2260000002559</t>
  </si>
  <si>
    <t>อำเภอปากพลี</t>
  </si>
  <si>
    <t>2260230642559</t>
  </si>
  <si>
    <t>บ้านปากพลี</t>
  </si>
  <si>
    <t>Ban Pak Phli</t>
  </si>
  <si>
    <t>27</t>
  </si>
  <si>
    <t>จังหวัดสระแก้ว</t>
  </si>
  <si>
    <t>2270000002559</t>
  </si>
  <si>
    <t>อำเภอเมืองสระแก้ว</t>
  </si>
  <si>
    <t>2270130832559</t>
  </si>
  <si>
    <t>Ban Kaeng</t>
  </si>
  <si>
    <t>2270130852559</t>
  </si>
  <si>
    <t>Unmanned station Sala Lamduan</t>
  </si>
  <si>
    <t>2270130872559</t>
  </si>
  <si>
    <t>สระแก้ว</t>
  </si>
  <si>
    <t>Sa Kaeo</t>
  </si>
  <si>
    <t>2270130902559</t>
  </si>
  <si>
    <t>Unmanned station Tha Kasem</t>
  </si>
  <si>
    <t>2270131292559</t>
  </si>
  <si>
    <t>Unmanned station Sa Kaeo Government Center</t>
  </si>
  <si>
    <t>อำเภอวัฒนานคร</t>
  </si>
  <si>
    <t>2270530922559</t>
  </si>
  <si>
    <t>Unmanned station Huai Chot</t>
  </si>
  <si>
    <t>2270530942559</t>
  </si>
  <si>
    <t>วัฒนานคร</t>
  </si>
  <si>
    <t>Watthana Nakhon</t>
  </si>
  <si>
    <t>2270530962559</t>
  </si>
  <si>
    <t>Unmanned station Ban Pong Khom</t>
  </si>
  <si>
    <t>อำเภออรัญประเทศ</t>
  </si>
  <si>
    <t>2270631002559</t>
  </si>
  <si>
    <t>Aranyaprathet</t>
  </si>
  <si>
    <t>70</t>
  </si>
  <si>
    <t>จังหวัดราชบุรี</t>
  </si>
  <si>
    <t>2700000002559</t>
  </si>
  <si>
    <t>อำเภอเมืองราชบุรี</t>
  </si>
  <si>
    <t>2700140872559</t>
  </si>
  <si>
    <t>บ้านกล้วย</t>
  </si>
  <si>
    <t>Ban Kluai</t>
  </si>
  <si>
    <t>2700140882559</t>
  </si>
  <si>
    <t>Halt Chulalongkorn Bridge</t>
  </si>
  <si>
    <t>2700140892559</t>
  </si>
  <si>
    <t>ราชบุรี</t>
  </si>
  <si>
    <t>Ratchaburi</t>
  </si>
  <si>
    <t>2700140902559</t>
  </si>
  <si>
    <t>Ban Khu Bua</t>
  </si>
  <si>
    <t>อำเภอบ้านโป่ง</t>
  </si>
  <si>
    <t>2700540192559</t>
  </si>
  <si>
    <t>คลองบางตาล</t>
  </si>
  <si>
    <t>Khlong Bang Tan</t>
  </si>
  <si>
    <t>2700540202559</t>
  </si>
  <si>
    <t>Nong Pla Duk Junction</t>
  </si>
  <si>
    <t>2700540432559</t>
  </si>
  <si>
    <t>Halt Tanon Song Phon</t>
  </si>
  <si>
    <t>2700540442559</t>
  </si>
  <si>
    <t>สระโกสินารายณ์</t>
  </si>
  <si>
    <t>Sa Kosinarai</t>
  </si>
  <si>
    <t>2700540792559</t>
  </si>
  <si>
    <t>บ้านโป่ง</t>
  </si>
  <si>
    <t xml:space="preserve">Ban Pong </t>
  </si>
  <si>
    <t>2700540812559</t>
  </si>
  <si>
    <t>Nakhon Chum</t>
  </si>
  <si>
    <t>2700540822559</t>
  </si>
  <si>
    <t>คลองตาคต</t>
  </si>
  <si>
    <t>Khlong Ta Khot</t>
  </si>
  <si>
    <t>อำเภอโพธาราม</t>
  </si>
  <si>
    <t>2700740832559</t>
  </si>
  <si>
    <t>โพธาราม</t>
  </si>
  <si>
    <t>Photharam</t>
  </si>
  <si>
    <t>2700740852559</t>
  </si>
  <si>
    <t>เจ็ดเสมียน</t>
  </si>
  <si>
    <t>Chet Samian</t>
  </si>
  <si>
    <t>อำเภอปากท่อ</t>
  </si>
  <si>
    <t>2700840912559</t>
  </si>
  <si>
    <t>Bo Takhro</t>
  </si>
  <si>
    <t>2700840932559</t>
  </si>
  <si>
    <t>ปากท่อ</t>
  </si>
  <si>
    <t>Pak Tho</t>
  </si>
  <si>
    <t>71</t>
  </si>
  <si>
    <t>จังหวัดกาญจนบุรี</t>
  </si>
  <si>
    <t>2710000002559</t>
  </si>
  <si>
    <t>อำเภอเมืองกาญจนบุรี</t>
  </si>
  <si>
    <t>2710140572559</t>
  </si>
  <si>
    <t>กาญจนบุรี</t>
  </si>
  <si>
    <t>Kanchanaburi</t>
  </si>
  <si>
    <t>2710140582559</t>
  </si>
  <si>
    <t>Halt Khwae Yai Bridge</t>
  </si>
  <si>
    <t>2710140632559</t>
  </si>
  <si>
    <t>วังเย็น</t>
  </si>
  <si>
    <t>Wang Yen</t>
  </si>
  <si>
    <t>2710140642559</t>
  </si>
  <si>
    <t>Unmanned station Wang Takhian</t>
  </si>
  <si>
    <t>2710140662559</t>
  </si>
  <si>
    <t>Unmanned station Ban Kao</t>
  </si>
  <si>
    <t>อำเภอไทรโยค</t>
  </si>
  <si>
    <t>2710240692559</t>
  </si>
  <si>
    <t>Tha Kilen</t>
  </si>
  <si>
    <t>2710240712559</t>
  </si>
  <si>
    <t>Unmanned station Lum Sum</t>
  </si>
  <si>
    <t>2710240722559</t>
  </si>
  <si>
    <t>Halt Tham Krasae Bridge</t>
  </si>
  <si>
    <t>2710240732559</t>
  </si>
  <si>
    <t>วังโพ</t>
  </si>
  <si>
    <t>Wang Pho</t>
  </si>
  <si>
    <t>2710240742559</t>
  </si>
  <si>
    <t>Unmanned station Ko Maha Mongkhon</t>
  </si>
  <si>
    <t>2710240772559</t>
  </si>
  <si>
    <t>น้ำตก</t>
  </si>
  <si>
    <t>Nam Tok</t>
  </si>
  <si>
    <t>2710244362559</t>
  </si>
  <si>
    <t>Unmanned station Ban Phu Phong</t>
  </si>
  <si>
    <t>อำเภอท่ามะกา</t>
  </si>
  <si>
    <t>2710540452559</t>
  </si>
  <si>
    <t>ลูกแก</t>
  </si>
  <si>
    <t>Luk Kae</t>
  </si>
  <si>
    <t>2710540482559</t>
  </si>
  <si>
    <t>ท่าเรือน้อย</t>
  </si>
  <si>
    <t>Tha Ruea Noi</t>
  </si>
  <si>
    <t>อำเภอท่าม่วง</t>
  </si>
  <si>
    <t>2710640522559</t>
  </si>
  <si>
    <t>Unmanned station Thung Thong</t>
  </si>
  <si>
    <t>72</t>
  </si>
  <si>
    <t>จังหวัดสุพรรณบุรี</t>
  </si>
  <si>
    <t>2720000002559</t>
  </si>
  <si>
    <t>อำเภอเมืองสุพรรณบุรี</t>
  </si>
  <si>
    <t>2720140422559</t>
  </si>
  <si>
    <t>Suphan Buri</t>
  </si>
  <si>
    <t>อำเภอสองพี่น้อง</t>
  </si>
  <si>
    <t>2720740332559</t>
  </si>
  <si>
    <t>Unmanned station Sri Samran</t>
  </si>
  <si>
    <t>73</t>
  </si>
  <si>
    <t>จังหวัดนครปฐม</t>
  </si>
  <si>
    <t>2730000002559</t>
  </si>
  <si>
    <t>อำเภอเมืองนครปฐม</t>
  </si>
  <si>
    <t>2730140152559</t>
  </si>
  <si>
    <t>ต้นสำโรง</t>
  </si>
  <si>
    <t>Ton Samrong</t>
  </si>
  <si>
    <t>2730140162559</t>
  </si>
  <si>
    <t>นครปฐม</t>
  </si>
  <si>
    <t>Nakhon Pathom</t>
  </si>
  <si>
    <t>2730140172559</t>
  </si>
  <si>
    <t>Unmanned station Sanam Chandra Palace</t>
  </si>
  <si>
    <t>2730140182559</t>
  </si>
  <si>
    <t>Phrong Maduea</t>
  </si>
  <si>
    <t>อำเภอนครชัยศรี</t>
  </si>
  <si>
    <t>2730340122559</t>
  </si>
  <si>
    <t>วัดงิ้วราย</t>
  </si>
  <si>
    <t>Wat Ngio Rai</t>
  </si>
  <si>
    <t>2730340132559</t>
  </si>
  <si>
    <t>นครชัยศรี</t>
  </si>
  <si>
    <t>Nakhon Chai Si</t>
  </si>
  <si>
    <t>2730340142559</t>
  </si>
  <si>
    <t>ท่าแฉลบ</t>
  </si>
  <si>
    <t>Tha Chalaep</t>
  </si>
  <si>
    <t>อำเภอพุทธมณฑล</t>
  </si>
  <si>
    <t>2730740092559</t>
  </si>
  <si>
    <t>ศาลายา</t>
  </si>
  <si>
    <t>Salaya</t>
  </si>
  <si>
    <t>2730740102559</t>
  </si>
  <si>
    <t>วัดสุวรรณ</t>
  </si>
  <si>
    <t>Wat Suwan</t>
  </si>
  <si>
    <t>2730740112559</t>
  </si>
  <si>
    <t>Unmanned station Khlong Maha Sawat</t>
  </si>
  <si>
    <t>74</t>
  </si>
  <si>
    <t>จังหวัดสมุทรสาคร</t>
  </si>
  <si>
    <t>2740000002559</t>
  </si>
  <si>
    <t>อำเภอเมืองสมุทรสาคร</t>
  </si>
  <si>
    <t>2740150162559</t>
  </si>
  <si>
    <t>Unmanned station Khok Khwai</t>
  </si>
  <si>
    <t>2740150172559</t>
  </si>
  <si>
    <t>Unmanned station Ban Khom</t>
  </si>
  <si>
    <t>2740150182559</t>
  </si>
  <si>
    <t>Maha Chai</t>
  </si>
  <si>
    <t>2740150192559</t>
  </si>
  <si>
    <t>Ban Laem</t>
  </si>
  <si>
    <t>2740150202559</t>
  </si>
  <si>
    <t>Unmanned station Tha Chalom</t>
  </si>
  <si>
    <t>2740150332559</t>
  </si>
  <si>
    <t>Halt Khlong Chak</t>
  </si>
  <si>
    <t>75</t>
  </si>
  <si>
    <t>จังหวัดสมุทรสงคราม</t>
  </si>
  <si>
    <t>2750000002559</t>
  </si>
  <si>
    <t>อำเภอเมืองสมุทรสงคราม</t>
  </si>
  <si>
    <t>2750150322559</t>
  </si>
  <si>
    <t>Mae Klong</t>
  </si>
  <si>
    <t>76</t>
  </si>
  <si>
    <t>จังหวัดเพชรบุรี</t>
  </si>
  <si>
    <t>2760000002559</t>
  </si>
  <si>
    <t>อำเภอเมืองเพชรบุรี</t>
  </si>
  <si>
    <t>2760140992559</t>
  </si>
  <si>
    <t>Bang Chak</t>
  </si>
  <si>
    <t>2760141012559</t>
  </si>
  <si>
    <t>เพชรบุรี</t>
  </si>
  <si>
    <t>Phetchaburi</t>
  </si>
  <si>
    <t>2760141052559</t>
  </si>
  <si>
    <t>หนองไม้เหลือง</t>
  </si>
  <si>
    <t>Nong Mai Lueang</t>
  </si>
  <si>
    <t>อำเภอเขาย้อย</t>
  </si>
  <si>
    <t>2760240942559</t>
  </si>
  <si>
    <t>Unmanned station Huai Rong</t>
  </si>
  <si>
    <t>2760240952559</t>
  </si>
  <si>
    <t>บางเค็ม</t>
  </si>
  <si>
    <t>Bang Khem</t>
  </si>
  <si>
    <t>2760240972559</t>
  </si>
  <si>
    <t>Khao Yoi</t>
  </si>
  <si>
    <t>2760240982559</t>
  </si>
  <si>
    <t>หนองปลาไหล</t>
  </si>
  <si>
    <t>Nong Pla Lai</t>
  </si>
  <si>
    <t>อำเภอชะอำ</t>
  </si>
  <si>
    <t>2760441082559</t>
  </si>
  <si>
    <t>หนองศาลา</t>
  </si>
  <si>
    <t>Nong Sala</t>
  </si>
  <si>
    <t>2760441112559</t>
  </si>
  <si>
    <t>บ้านชะอำ</t>
  </si>
  <si>
    <t>Ban Cha-am</t>
  </si>
  <si>
    <t>2760441142559</t>
  </si>
  <si>
    <t>ห้วยทรายเหนือ</t>
  </si>
  <si>
    <t>Huai Sai Nuea</t>
  </si>
  <si>
    <t>2760441152559</t>
  </si>
  <si>
    <t>ห้วยทรายใต้</t>
  </si>
  <si>
    <t>Huai Sai Tai</t>
  </si>
  <si>
    <t>อำเภอท่ายาง</t>
  </si>
  <si>
    <t>2760541072559</t>
  </si>
  <si>
    <t>หนองจอก</t>
  </si>
  <si>
    <t>Nong Chok</t>
  </si>
  <si>
    <t>อำเภอบ้านลาด</t>
  </si>
  <si>
    <t>2760641042559</t>
  </si>
  <si>
    <t>เขาทโมน</t>
  </si>
  <si>
    <t>Khao Thamon</t>
  </si>
  <si>
    <t>77</t>
  </si>
  <si>
    <t>จังหวัดประจวบคีรีขันธ์</t>
  </si>
  <si>
    <t>2770000002559</t>
  </si>
  <si>
    <t>อำเภอเมืองประจวบคีรีขันธ์</t>
  </si>
  <si>
    <t>2770141352559</t>
  </si>
  <si>
    <t>บ่อนอก</t>
  </si>
  <si>
    <t>Bo Nok</t>
  </si>
  <si>
    <t>2770141382559</t>
  </si>
  <si>
    <t>ทุ่งมะเม่า</t>
  </si>
  <si>
    <t>Thung Mamao</t>
  </si>
  <si>
    <t>2770141402559</t>
  </si>
  <si>
    <t>คั่นกระได</t>
  </si>
  <si>
    <t>Khan Kradai</t>
  </si>
  <si>
    <t>2770141422559</t>
  </si>
  <si>
    <t>ประจวบคีรีขันธ์</t>
  </si>
  <si>
    <t>Prachuap khiri Khan</t>
  </si>
  <si>
    <t>2770141442559</t>
  </si>
  <si>
    <t>หนองหิน</t>
  </si>
  <si>
    <t>Nong Hin</t>
  </si>
  <si>
    <t>2770141452559</t>
  </si>
  <si>
    <t>Unmanned station Wa Ko</t>
  </si>
  <si>
    <t>2770141462559</t>
  </si>
  <si>
    <t>วังด้วน</t>
  </si>
  <si>
    <t>Wang Duan</t>
  </si>
  <si>
    <t>อำเภอกุยบุรี</t>
  </si>
  <si>
    <t>2770241302559</t>
  </si>
  <si>
    <t>สังกระทาย</t>
  </si>
  <si>
    <t>Sang Krathai</t>
  </si>
  <si>
    <t>2770241332559</t>
  </si>
  <si>
    <t>กุยบุรี</t>
  </si>
  <si>
    <t>Kui Buri</t>
  </si>
  <si>
    <t>อำเภอทับสะแก</t>
  </si>
  <si>
    <t>2770341492559</t>
  </si>
  <si>
    <t>ห้วยยาง</t>
  </si>
  <si>
    <t>Huai Yang</t>
  </si>
  <si>
    <t>2770341522559</t>
  </si>
  <si>
    <t>ทุ่งประดู่</t>
  </si>
  <si>
    <t>Thung Pradu</t>
  </si>
  <si>
    <t>2770341532559</t>
  </si>
  <si>
    <t>ทับสะแก</t>
  </si>
  <si>
    <t>Thap Sakae</t>
  </si>
  <si>
    <t>2770341542559</t>
  </si>
  <si>
    <t>ดอนทราย</t>
  </si>
  <si>
    <t>Don Sai</t>
  </si>
  <si>
    <t>อำเภอบางสะพาน</t>
  </si>
  <si>
    <t>2770441582559</t>
  </si>
  <si>
    <t>บ้านกรูด</t>
  </si>
  <si>
    <t>Ban Krut</t>
  </si>
  <si>
    <t>2770441592559</t>
  </si>
  <si>
    <t>Unmanned station Nong Mongkhon</t>
  </si>
  <si>
    <t>2770441612559</t>
  </si>
  <si>
    <t>นาผักขวง</t>
  </si>
  <si>
    <t>Na Phak Khuang</t>
  </si>
  <si>
    <t>2770441632559</t>
  </si>
  <si>
    <t>บางสะพานใหญ่</t>
  </si>
  <si>
    <t>Bang Saphan Yai</t>
  </si>
  <si>
    <t>2770441652559</t>
  </si>
  <si>
    <t>ชะม่วง</t>
  </si>
  <si>
    <t>Chamuang</t>
  </si>
  <si>
    <t>อำเภอบางสะพานน้อย</t>
  </si>
  <si>
    <t>2770541672559</t>
  </si>
  <si>
    <t>บางสะพานน้อย</t>
  </si>
  <si>
    <t>Bang Saphan Noi</t>
  </si>
  <si>
    <t>2770541692559</t>
  </si>
  <si>
    <t>ห้วยสัก</t>
  </si>
  <si>
    <t>Huai Sak</t>
  </si>
  <si>
    <t>อำเภอปราณบุรี</t>
  </si>
  <si>
    <t>2770641232559</t>
  </si>
  <si>
    <t>วังก์พง</t>
  </si>
  <si>
    <t>Wang Phong</t>
  </si>
  <si>
    <t>2770641242559</t>
  </si>
  <si>
    <t>ปราณบุรี</t>
  </si>
  <si>
    <t>Pran Buri</t>
  </si>
  <si>
    <t>อำเภอหัวหิน</t>
  </si>
  <si>
    <t>2770741182559</t>
  </si>
  <si>
    <t>หัวหิน</t>
  </si>
  <si>
    <t>Hua Hin</t>
  </si>
  <si>
    <t>2770741192559</t>
  </si>
  <si>
    <t>หนองแก</t>
  </si>
  <si>
    <t>Nong Kae</t>
  </si>
  <si>
    <t>2770741202559</t>
  </si>
  <si>
    <t>Halt Suan Son Pradiphat</t>
  </si>
  <si>
    <t>2770741212559</t>
  </si>
  <si>
    <t>เขาเต่า</t>
  </si>
  <si>
    <t>Khao Tao</t>
  </si>
  <si>
    <t>อำเภอสามร้อยยอด</t>
  </si>
  <si>
    <t>2770841262559</t>
  </si>
  <si>
    <t>หนองคาง</t>
  </si>
  <si>
    <t>Nong Khang</t>
  </si>
  <si>
    <t>2770841282559</t>
  </si>
  <si>
    <t>สามร้อยยอด</t>
  </si>
  <si>
    <t>Sam Roi Yot</t>
  </si>
  <si>
    <t>3</t>
  </si>
  <si>
    <t>ภาคเหนือ</t>
  </si>
  <si>
    <t>จังหวัดเชียงใหม่</t>
  </si>
  <si>
    <t>3500000002559</t>
  </si>
  <si>
    <t>อำเภอเมืองเชียงใหม่</t>
  </si>
  <si>
    <t>3500112222559</t>
  </si>
  <si>
    <t>เชียงใหม่</t>
  </si>
  <si>
    <t>Chiang Mai</t>
  </si>
  <si>
    <t>อำเภอสารภี</t>
  </si>
  <si>
    <t>3501912202559</t>
  </si>
  <si>
    <t>Saraphi</t>
  </si>
  <si>
    <t>51</t>
  </si>
  <si>
    <t>จังหวัดลำพูน</t>
  </si>
  <si>
    <t>3510000002559</t>
  </si>
  <si>
    <t>อำเภอเมืองลำพูน</t>
  </si>
  <si>
    <t>3510112122559</t>
  </si>
  <si>
    <t>Nong Lom</t>
  </si>
  <si>
    <t>3510112162559</t>
  </si>
  <si>
    <t>ลำพูน</t>
  </si>
  <si>
    <t>Lamphun</t>
  </si>
  <si>
    <t>3510112182559</t>
  </si>
  <si>
    <t>Pa Sao</t>
  </si>
  <si>
    <t>อำเภอแม่ทา</t>
  </si>
  <si>
    <t>3510212042559</t>
  </si>
  <si>
    <t>ขุนตาน</t>
  </si>
  <si>
    <t>Khun Tan</t>
  </si>
  <si>
    <t>3510212062559</t>
  </si>
  <si>
    <t>Tha Chomphu</t>
  </si>
  <si>
    <t>3510212082559</t>
  </si>
  <si>
    <t>Sala Mae Tha</t>
  </si>
  <si>
    <t>52</t>
  </si>
  <si>
    <t>จังหวัดลำปาง</t>
  </si>
  <si>
    <t>3520000002559</t>
  </si>
  <si>
    <t>อำเภอเมืองลำปาง</t>
  </si>
  <si>
    <t>3520111922559</t>
  </si>
  <si>
    <t>Nong Wua Thao</t>
  </si>
  <si>
    <t>3520111932559</t>
  </si>
  <si>
    <t>นครลำปาง</t>
  </si>
  <si>
    <t>Nakhon Lampang</t>
  </si>
  <si>
    <t>อำเภอแม่เมาะ</t>
  </si>
  <si>
    <t>3520211802559</t>
  </si>
  <si>
    <t>Pang Puai</t>
  </si>
  <si>
    <t>3520211822559</t>
  </si>
  <si>
    <t>Mae Chang</t>
  </si>
  <si>
    <t>3520211842559</t>
  </si>
  <si>
    <t>แม่เมาะ</t>
  </si>
  <si>
    <t>Mae Mo</t>
  </si>
  <si>
    <t>อำเภอแม่ทะ</t>
  </si>
  <si>
    <t>3521011872559</t>
  </si>
  <si>
    <t>Sala Pha Lat</t>
  </si>
  <si>
    <t>3521011892559</t>
  </si>
  <si>
    <t>Mae Tha</t>
  </si>
  <si>
    <t>12</t>
  </si>
  <si>
    <t>อำเภอห้างฉัตร</t>
  </si>
  <si>
    <t>3521211962559</t>
  </si>
  <si>
    <t>Hang Chat</t>
  </si>
  <si>
    <t>3521211982559</t>
  </si>
  <si>
    <t>Pang Muang</t>
  </si>
  <si>
    <t>3521212012559</t>
  </si>
  <si>
    <t>Mae Tan Noi</t>
  </si>
  <si>
    <t>53</t>
  </si>
  <si>
    <t>จังหวัดอุตรดิตถ์</t>
  </si>
  <si>
    <t>3530000002559</t>
  </si>
  <si>
    <t>อำเภอเมืองอุตรดิตถ์</t>
  </si>
  <si>
    <t>3530111482559</t>
  </si>
  <si>
    <t>Wang Kaphi</t>
  </si>
  <si>
    <t>3530111502559</t>
  </si>
  <si>
    <t>Uttaradit</t>
  </si>
  <si>
    <t>3530111512559</t>
  </si>
  <si>
    <t>ศิลาอาสน์</t>
  </si>
  <si>
    <t>Sila At</t>
  </si>
  <si>
    <t>3530111522559</t>
  </si>
  <si>
    <t>Unmanned station Tha Sao</t>
  </si>
  <si>
    <t>3530111542559</t>
  </si>
  <si>
    <t>บ้านด่าน</t>
  </si>
  <si>
    <t>Ban Dan</t>
  </si>
  <si>
    <t>3530111572559</t>
  </si>
  <si>
    <t>ปางต้นผึ้ง</t>
  </si>
  <si>
    <t>Pang Ton Phueng</t>
  </si>
  <si>
    <t>อำเภอตรอน</t>
  </si>
  <si>
    <t>3530211462559</t>
  </si>
  <si>
    <t>ตรอน</t>
  </si>
  <si>
    <t>Tron</t>
  </si>
  <si>
    <t>อำเภอพิชัย</t>
  </si>
  <si>
    <t>3530711312559</t>
  </si>
  <si>
    <t>บ้านโคน</t>
  </si>
  <si>
    <t>Ban Khon</t>
  </si>
  <si>
    <t>3530711342559</t>
  </si>
  <si>
    <t>พิชัย</t>
  </si>
  <si>
    <t xml:space="preserve">Phichai </t>
  </si>
  <si>
    <t>3530711362559</t>
  </si>
  <si>
    <t>Rai Oi</t>
  </si>
  <si>
    <t>3530711372559</t>
  </si>
  <si>
    <t>ชุมทางบ้านดารา</t>
  </si>
  <si>
    <t>Ban Dara Junction</t>
  </si>
  <si>
    <t>3530711442559</t>
  </si>
  <si>
    <t>ท่าสัก</t>
  </si>
  <si>
    <t>Tha Sak</t>
  </si>
  <si>
    <t>54</t>
  </si>
  <si>
    <t>จังหวัดแพร่</t>
  </si>
  <si>
    <t>3540000002559</t>
  </si>
  <si>
    <t>อำเภอลอง</t>
  </si>
  <si>
    <t>3540311672559</t>
  </si>
  <si>
    <t>Kaeng Luang</t>
  </si>
  <si>
    <t>3540311722559</t>
  </si>
  <si>
    <t>บ้านปิน</t>
  </si>
  <si>
    <t>Ban Pin</t>
  </si>
  <si>
    <t>3540311762559</t>
  </si>
  <si>
    <t>Pha Khan</t>
  </si>
  <si>
    <t>อำเภอเด่นชัย</t>
  </si>
  <si>
    <t>3540511602559</t>
  </si>
  <si>
    <t>ห้วยไร่</t>
  </si>
  <si>
    <t>Huai Rai</t>
  </si>
  <si>
    <t>3540511612559</t>
  </si>
  <si>
    <t>Unmanned station Rai Kled Dao</t>
  </si>
  <si>
    <t>3540511642559</t>
  </si>
  <si>
    <t>เด่นชัย</t>
  </si>
  <si>
    <t>Den Chai</t>
  </si>
  <si>
    <t>3540511652559</t>
  </si>
  <si>
    <t>Pak Pan</t>
  </si>
  <si>
    <t>60</t>
  </si>
  <si>
    <t>จังหวัดนครสวรรค์</t>
  </si>
  <si>
    <t>3600000002559</t>
  </si>
  <si>
    <t>อำเภอเมืองนครสวรรค์</t>
  </si>
  <si>
    <t>3600110822559</t>
  </si>
  <si>
    <t>นครสวรรค์</t>
  </si>
  <si>
    <t>Nakhon Sawan</t>
  </si>
  <si>
    <t>3600110832559</t>
  </si>
  <si>
    <t>ปากน้ำโพ</t>
  </si>
  <si>
    <t>Pak Nam Pho</t>
  </si>
  <si>
    <t>3600112262559</t>
  </si>
  <si>
    <t>Bueng Boraphet</t>
  </si>
  <si>
    <t>อำเภอชุมแสง</t>
  </si>
  <si>
    <t>3600310842559</t>
  </si>
  <si>
    <t>ทับกฤช</t>
  </si>
  <si>
    <t>Thap Krit</t>
  </si>
  <si>
    <t>3600310862559</t>
  </si>
  <si>
    <t>คลองปลากด</t>
  </si>
  <si>
    <t>Khlong Pla Kot</t>
  </si>
  <si>
    <t>3600310882559</t>
  </si>
  <si>
    <t>ชุมแสง</t>
  </si>
  <si>
    <t>Chum Saeng</t>
  </si>
  <si>
    <t>อำเภอตาคลี</t>
  </si>
  <si>
    <t>3600710612559</t>
  </si>
  <si>
    <t>จันเสน</t>
  </si>
  <si>
    <t>Chan Sen</t>
  </si>
  <si>
    <t>3600710632559</t>
  </si>
  <si>
    <t>ช่องแค</t>
  </si>
  <si>
    <t>Chong Khae</t>
  </si>
  <si>
    <t>3600710662559</t>
  </si>
  <si>
    <t>โพนทอง</t>
  </si>
  <si>
    <t>Phon Thong</t>
  </si>
  <si>
    <t>3600710672559</t>
  </si>
  <si>
    <t>บ้านตาคลี</t>
  </si>
  <si>
    <t>Ban Takhli</t>
  </si>
  <si>
    <t>3600710692559</t>
  </si>
  <si>
    <t>Dong Maku</t>
  </si>
  <si>
    <t>3600710702559</t>
  </si>
  <si>
    <t>หัวหวาย</t>
  </si>
  <si>
    <t>Hua Wai</t>
  </si>
  <si>
    <t>3600710722559</t>
  </si>
  <si>
    <t>หนองโพ</t>
  </si>
  <si>
    <t>Nong Pho</t>
  </si>
  <si>
    <t>อำเภอพยุหะคีรี</t>
  </si>
  <si>
    <t>3601010742559</t>
  </si>
  <si>
    <t>หัวงิ้ว</t>
  </si>
  <si>
    <t>Hua Ngio</t>
  </si>
  <si>
    <t>3601010762559</t>
  </si>
  <si>
    <t>เนินมะกอก</t>
  </si>
  <si>
    <t>Noen Makok</t>
  </si>
  <si>
    <t>3601010792559</t>
  </si>
  <si>
    <t>เขาทอง</t>
  </si>
  <si>
    <t>Khao Thong</t>
  </si>
  <si>
    <t>64</t>
  </si>
  <si>
    <t>จังหวัดสุโขทัย</t>
  </si>
  <si>
    <t>3640000002559</t>
  </si>
  <si>
    <t>อำเภอสวรรคโลก</t>
  </si>
  <si>
    <t>3640711432559</t>
  </si>
  <si>
    <t>สวรรคโลก</t>
  </si>
  <si>
    <t>Sawankhalok</t>
  </si>
  <si>
    <t>อำเภอศรีนคร</t>
  </si>
  <si>
    <t>3640811392559</t>
  </si>
  <si>
    <t>Khlong Maphlap</t>
  </si>
  <si>
    <t>65</t>
  </si>
  <si>
    <t>จังหวัดพิษณุโลก</t>
  </si>
  <si>
    <t>3650000002559</t>
  </si>
  <si>
    <t>อำเภอเมืองพิษณุโลก</t>
  </si>
  <si>
    <t>3650111142559</t>
  </si>
  <si>
    <t>บ้านใหม่</t>
  </si>
  <si>
    <t>Ban Mai</t>
  </si>
  <si>
    <t>3650111162559</t>
  </si>
  <si>
    <t>บึงพระ</t>
  </si>
  <si>
    <t>Bueng Phra</t>
  </si>
  <si>
    <t>3650111182559</t>
  </si>
  <si>
    <t>พิษณุโลก</t>
  </si>
  <si>
    <t>Phitsanulok</t>
  </si>
  <si>
    <t>3650111192559</t>
  </si>
  <si>
    <t>Ban Teng Nam</t>
  </si>
  <si>
    <t>3650111212559</t>
  </si>
  <si>
    <t>Ban Tum</t>
  </si>
  <si>
    <t>3650111222559</t>
  </si>
  <si>
    <t>Khwae Noi</t>
  </si>
  <si>
    <t>อำเภอบางกระทุ่ม</t>
  </si>
  <si>
    <t>3650511112559</t>
  </si>
  <si>
    <t>บางกระทุ่ม</t>
  </si>
  <si>
    <t>Bang Krathum</t>
  </si>
  <si>
    <t>3650511122559</t>
  </si>
  <si>
    <t>แม่เทียบ</t>
  </si>
  <si>
    <t>Mae Thiap</t>
  </si>
  <si>
    <t>อำเภอพรหมพิราม</t>
  </si>
  <si>
    <t>3650611252559</t>
  </si>
  <si>
    <t>พรหมพิราม</t>
  </si>
  <si>
    <t>Phrom Phiram</t>
  </si>
  <si>
    <t>3650611272559</t>
  </si>
  <si>
    <t>หนองตม</t>
  </si>
  <si>
    <t>Nong Tom</t>
  </si>
  <si>
    <t>3650611302559</t>
  </si>
  <si>
    <t>Ban Bung</t>
  </si>
  <si>
    <t>66</t>
  </si>
  <si>
    <t>จังหวัดพิจิตร</t>
  </si>
  <si>
    <t>3660000002559</t>
  </si>
  <si>
    <t>อำเภอเมืองพิจิตร</t>
  </si>
  <si>
    <t>3660111032559</t>
  </si>
  <si>
    <t>หัวดง</t>
  </si>
  <si>
    <t xml:space="preserve">Hua Dong </t>
  </si>
  <si>
    <t>3660111052559</t>
  </si>
  <si>
    <t>วังกรด</t>
  </si>
  <si>
    <t>Wang Krot</t>
  </si>
  <si>
    <t>3660111072559</t>
  </si>
  <si>
    <t>พิจิตร</t>
  </si>
  <si>
    <t>Phichit</t>
  </si>
  <si>
    <t>3660111092559</t>
  </si>
  <si>
    <t>ท่าฬ่อ</t>
  </si>
  <si>
    <t>Tha Lo</t>
  </si>
  <si>
    <t>อำเภอตะพานหิน</t>
  </si>
  <si>
    <t>3660410992559</t>
  </si>
  <si>
    <t>ตะพานหิน</t>
  </si>
  <si>
    <t>Taphan Hin</t>
  </si>
  <si>
    <t>3660411012559</t>
  </si>
  <si>
    <t>Huai Ket</t>
  </si>
  <si>
    <t>อำเภอบางมูลนาก</t>
  </si>
  <si>
    <t>3660510912559</t>
  </si>
  <si>
    <t>Wang Krang</t>
  </si>
  <si>
    <t>3660510932559</t>
  </si>
  <si>
    <t>บางมูลนาก</t>
  </si>
  <si>
    <t>Bang Mun Nak</t>
  </si>
  <si>
    <t>3660510952559</t>
  </si>
  <si>
    <t>หอไกร</t>
  </si>
  <si>
    <t>Ho Krai</t>
  </si>
  <si>
    <t>3660510972559</t>
  </si>
  <si>
    <t>ดงตะขบ</t>
  </si>
  <si>
    <t>Dong Takhop</t>
  </si>
  <si>
    <t>จังหวัดนครราชสีมา</t>
  </si>
  <si>
    <t>4300000002559</t>
  </si>
  <si>
    <t>อำเภอเมืองนครราชสีมา</t>
  </si>
  <si>
    <t>4300121112559</t>
  </si>
  <si>
    <t>Khok Kruat</t>
  </si>
  <si>
    <t>4300121132559</t>
  </si>
  <si>
    <t>Phukhao Lat</t>
  </si>
  <si>
    <t>4300121142559</t>
  </si>
  <si>
    <t>Nakhon Ratchasima</t>
  </si>
  <si>
    <t>4300121152559</t>
  </si>
  <si>
    <t>ชุมทางถนนจิระ</t>
  </si>
  <si>
    <t>Thanon Chira Junction</t>
  </si>
  <si>
    <t>4300121172559</t>
  </si>
  <si>
    <t xml:space="preserve">Ban Ko </t>
  </si>
  <si>
    <t>อำเภอคง</t>
  </si>
  <si>
    <t>4300421292559</t>
  </si>
  <si>
    <t>Ban Don Yai</t>
  </si>
  <si>
    <t>4300421312559</t>
  </si>
  <si>
    <t>Mueang Khong</t>
  </si>
  <si>
    <t>อำเภอบ้านเหลื่อม</t>
  </si>
  <si>
    <t>4300520722559</t>
  </si>
  <si>
    <t>บ้านเหลื่อม</t>
  </si>
  <si>
    <t>Ban Lueam</t>
  </si>
  <si>
    <t>4300520732559</t>
  </si>
  <si>
    <t>Unmanned station Ban Khok Krabueang</t>
  </si>
  <si>
    <t>4300520752559</t>
  </si>
  <si>
    <t>Unmanned station Ban Nong Prue Pong</t>
  </si>
  <si>
    <t>อำเภอจักราช</t>
  </si>
  <si>
    <t>4300622172559</t>
  </si>
  <si>
    <t>จักราช</t>
  </si>
  <si>
    <t>Chakkarat</t>
  </si>
  <si>
    <t>4300622202559</t>
  </si>
  <si>
    <t>Ban Hin Khon</t>
  </si>
  <si>
    <t>อำเภอโนนสูง</t>
  </si>
  <si>
    <t>4301021212559</t>
  </si>
  <si>
    <t>Nong Maeo</t>
  </si>
  <si>
    <t>4301021222559</t>
  </si>
  <si>
    <t>Non Sung</t>
  </si>
  <si>
    <t>4301021242559</t>
  </si>
  <si>
    <t>Ban Dong Phlong</t>
  </si>
  <si>
    <t>4301021262559</t>
  </si>
  <si>
    <t>Ban Makha</t>
  </si>
  <si>
    <t>4301021272559</t>
  </si>
  <si>
    <t>Unmanned station Noen Thua Paep</t>
  </si>
  <si>
    <t>4301021282559</t>
  </si>
  <si>
    <t>Phon Songkhram</t>
  </si>
  <si>
    <t>4301022912559</t>
  </si>
  <si>
    <t>Halt Ban Nong Kan Nga</t>
  </si>
  <si>
    <t>อำเภอบัวใหญ่</t>
  </si>
  <si>
    <t>4301220762559</t>
  </si>
  <si>
    <t>Nong Phluang</t>
  </si>
  <si>
    <t>4301220772559</t>
  </si>
  <si>
    <t>Halt Ban Kao Ngio</t>
  </si>
  <si>
    <t>4301220782559</t>
  </si>
  <si>
    <t>Unmanned station Ban Sa Khrok</t>
  </si>
  <si>
    <t>4301221322559</t>
  </si>
  <si>
    <t>Unmanned station Ban Rai</t>
  </si>
  <si>
    <t>4301221332559</t>
  </si>
  <si>
    <t>Non Thonglang</t>
  </si>
  <si>
    <t>4301221352559</t>
  </si>
  <si>
    <t>Unmanned station Huai Rahat</t>
  </si>
  <si>
    <t>4301221362559</t>
  </si>
  <si>
    <t>ชุมทางบัวใหญ่</t>
  </si>
  <si>
    <t>Bua Yai Junction</t>
  </si>
  <si>
    <t>4301221372559</t>
  </si>
  <si>
    <t>Unmanned station Noen Sawat</t>
  </si>
  <si>
    <t>4301223032559</t>
  </si>
  <si>
    <t>Unmanned station Ban Kraphi</t>
  </si>
  <si>
    <t>อำเภอห้วยแถลง</t>
  </si>
  <si>
    <t>4301622222559</t>
  </si>
  <si>
    <t>หินดาษ</t>
  </si>
  <si>
    <t>Hin Dat</t>
  </si>
  <si>
    <t>4301622242559</t>
  </si>
  <si>
    <t>ห้วยแถลง</t>
  </si>
  <si>
    <t>Huai Thalaeng</t>
  </si>
  <si>
    <t>18</t>
  </si>
  <si>
    <t>อำเภอสูงเนิน</t>
  </si>
  <si>
    <t>4301821072559</t>
  </si>
  <si>
    <t>สูงเนิน</t>
  </si>
  <si>
    <t>Sung Noen</t>
  </si>
  <si>
    <t>4301821092559</t>
  </si>
  <si>
    <t>กุดจิก</t>
  </si>
  <si>
    <t>Kut Chik</t>
  </si>
  <si>
    <t>อำเภอสีคิ้ว</t>
  </si>
  <si>
    <t>4302021002559</t>
  </si>
  <si>
    <t>คลองไผ่</t>
  </si>
  <si>
    <t>Khlong Phai</t>
  </si>
  <si>
    <t>4302021012559</t>
  </si>
  <si>
    <t>Lat Bua Khao</t>
  </si>
  <si>
    <t>4302021022559</t>
  </si>
  <si>
    <t>บ้านใหม่สำโรง</t>
  </si>
  <si>
    <t>Ban Mai Samrong</t>
  </si>
  <si>
    <t>4302021032559</t>
  </si>
  <si>
    <t>Nong Nam Khun</t>
  </si>
  <si>
    <t>4302021052559</t>
  </si>
  <si>
    <t>สีคิ้ว</t>
  </si>
  <si>
    <t>Sikhio</t>
  </si>
  <si>
    <t>4302021062559</t>
  </si>
  <si>
    <t>Khok Sa-at</t>
  </si>
  <si>
    <t>อำเภอปากช่อง</t>
  </si>
  <si>
    <t>4302120882559</t>
  </si>
  <si>
    <t>Klang Dong</t>
  </si>
  <si>
    <t>4302120892559</t>
  </si>
  <si>
    <t>Pang Asok</t>
  </si>
  <si>
    <t>4302120912559</t>
  </si>
  <si>
    <t>Bandai Ma</t>
  </si>
  <si>
    <t>4302120932559</t>
  </si>
  <si>
    <t>ปากช่อง</t>
  </si>
  <si>
    <t>Pak Chong</t>
  </si>
  <si>
    <t>4302120952559</t>
  </si>
  <si>
    <t>ซับม่วง</t>
  </si>
  <si>
    <t>Sap Muang</t>
  </si>
  <si>
    <t>4302120962559</t>
  </si>
  <si>
    <t>Chanthuek</t>
  </si>
  <si>
    <t>4302120972559</t>
  </si>
  <si>
    <t>Khlong Khanan Chit</t>
  </si>
  <si>
    <t>อำเภอบัวลาย</t>
  </si>
  <si>
    <t>4303021392559</t>
  </si>
  <si>
    <t>หนองบัวลาย</t>
  </si>
  <si>
    <t>Nong Bua Lai</t>
  </si>
  <si>
    <t>4303021402559</t>
  </si>
  <si>
    <t>Halt Sala Din</t>
  </si>
  <si>
    <t>อำเภอเฉลิมพระเกียรติ</t>
  </si>
  <si>
    <t>4303222112559</t>
  </si>
  <si>
    <t>บ้านพะเนา</t>
  </si>
  <si>
    <t>Ban Phanao</t>
  </si>
  <si>
    <t>4303222122559</t>
  </si>
  <si>
    <t>Unmanned station Ban Phra Phut</t>
  </si>
  <si>
    <t>4303222132559</t>
  </si>
  <si>
    <t>ท่าช้าง</t>
  </si>
  <si>
    <t xml:space="preserve">Tha Chang </t>
  </si>
  <si>
    <t>4303222152559</t>
  </si>
  <si>
    <t>Nong Manorom</t>
  </si>
  <si>
    <t>31</t>
  </si>
  <si>
    <t>จังหวัดบุรีรัมย์</t>
  </si>
  <si>
    <t>4310000002559</t>
  </si>
  <si>
    <t>อำเภอเมืองบุรีรัมย์</t>
  </si>
  <si>
    <t>4310122342559</t>
  </si>
  <si>
    <t>บ้านหนองตาด</t>
  </si>
  <si>
    <t>Ban Nong Tat</t>
  </si>
  <si>
    <t>4310122362559</t>
  </si>
  <si>
    <t>บุรีรัมย์</t>
  </si>
  <si>
    <t>Buri Ram</t>
  </si>
  <si>
    <t>4310122372559</t>
  </si>
  <si>
    <t>Unmanned station Ban Tako</t>
  </si>
  <si>
    <t>อำเภอกระสัง</t>
  </si>
  <si>
    <t>4310322432559</t>
  </si>
  <si>
    <t>กระสัง</t>
  </si>
  <si>
    <t>Krasang</t>
  </si>
  <si>
    <t>4310322442559</t>
  </si>
  <si>
    <t>หนองเต็ง</t>
  </si>
  <si>
    <t>Nong Teng</t>
  </si>
  <si>
    <t>อำเภอลำปลายมาศ</t>
  </si>
  <si>
    <t>4311022272559</t>
  </si>
  <si>
    <t>Nong Krathing</t>
  </si>
  <si>
    <t>4311022292559</t>
  </si>
  <si>
    <t>ลำปลายมาศ</t>
  </si>
  <si>
    <t>Lam Plai Mat</t>
  </si>
  <si>
    <t>4311022312559</t>
  </si>
  <si>
    <t>ทะเมนชัย</t>
  </si>
  <si>
    <t>Thamenchai</t>
  </si>
  <si>
    <t>4311022332559</t>
  </si>
  <si>
    <t>บ้านแสลงพัน</t>
  </si>
  <si>
    <t>Ban Salaengphan</t>
  </si>
  <si>
    <t>อำเภอห้วยราช</t>
  </si>
  <si>
    <t>4311622392559</t>
  </si>
  <si>
    <t>ห้วยราช</t>
  </si>
  <si>
    <t>Huai Rat</t>
  </si>
  <si>
    <t>จังหวัดสุรินทร์</t>
  </si>
  <si>
    <t>4320000002559</t>
  </si>
  <si>
    <t>อำเภอเมืองสุรินทร์</t>
  </si>
  <si>
    <t>4320122462559</t>
  </si>
  <si>
    <t>ลำชี</t>
  </si>
  <si>
    <t>Lam Chi</t>
  </si>
  <si>
    <t>4320122482559</t>
  </si>
  <si>
    <t>สุรินทร์</t>
  </si>
  <si>
    <t>Surin</t>
  </si>
  <si>
    <t>4320122502559</t>
  </si>
  <si>
    <t>Bu Ruesi</t>
  </si>
  <si>
    <t>4320122522559</t>
  </si>
  <si>
    <t>เมืองที</t>
  </si>
  <si>
    <t>Mueang Thi</t>
  </si>
  <si>
    <t>อำเภอศีขรภูมิ</t>
  </si>
  <si>
    <t>4320922542559</t>
  </si>
  <si>
    <t>Kadon Kho</t>
  </si>
  <si>
    <t>4320922562559</t>
  </si>
  <si>
    <t>ศีขรภูมิ</t>
  </si>
  <si>
    <t>Sikhoraphum</t>
  </si>
  <si>
    <t>4320922582559</t>
  </si>
  <si>
    <t>บ้านกะลัน</t>
  </si>
  <si>
    <t>Ban Kalan</t>
  </si>
  <si>
    <t>อำเภอสำโรงทาบ</t>
  </si>
  <si>
    <t>4321222612559</t>
  </si>
  <si>
    <t>สำโรงทาบ</t>
  </si>
  <si>
    <t>Samrong Thap</t>
  </si>
  <si>
    <t>33</t>
  </si>
  <si>
    <t>จังหวัดศรีสะเกษ</t>
  </si>
  <si>
    <t>4330000002559</t>
  </si>
  <si>
    <t>อำเภอเมืองศรีสะเกษ</t>
  </si>
  <si>
    <t>4330122732559</t>
  </si>
  <si>
    <t>ศรีสะเกษ</t>
  </si>
  <si>
    <t>Si Sa Ket</t>
  </si>
  <si>
    <t>4330122752559</t>
  </si>
  <si>
    <t>Unmanned station Chalerm Kanchana</t>
  </si>
  <si>
    <t>4330122772559</t>
  </si>
  <si>
    <t xml:space="preserve">Nong Waeng </t>
  </si>
  <si>
    <t>อำเภอกันทรารมย์</t>
  </si>
  <si>
    <t>4330322792559</t>
  </si>
  <si>
    <t>บ้านคล้อ</t>
  </si>
  <si>
    <t>Ban Khlo</t>
  </si>
  <si>
    <t>4330322812559</t>
  </si>
  <si>
    <t>กันทรารมย์</t>
  </si>
  <si>
    <t>Kanthararom</t>
  </si>
  <si>
    <t>4330322832559</t>
  </si>
  <si>
    <t>Unmanned station Ban Non Phueng</t>
  </si>
  <si>
    <t>อำเภออุทุมพรพิสัย</t>
  </si>
  <si>
    <t>4331022662559</t>
  </si>
  <si>
    <t>Unmanned station Nong Khaen</t>
  </si>
  <si>
    <t>4331022672559</t>
  </si>
  <si>
    <t>อุทุมพรพิสัย</t>
  </si>
  <si>
    <t>Uthumphon Phisai</t>
  </si>
  <si>
    <t>4331022682559</t>
  </si>
  <si>
    <t>Unmanned station Ban Tae</t>
  </si>
  <si>
    <t>4331022702559</t>
  </si>
  <si>
    <t>บ้านเนียม</t>
  </si>
  <si>
    <t>Ban Niam</t>
  </si>
  <si>
    <t>อำเภอห้วยทับทัน</t>
  </si>
  <si>
    <t>4331222642559</t>
  </si>
  <si>
    <t>ห้วยทับทัน</t>
  </si>
  <si>
    <t>Huai Thapthan</t>
  </si>
  <si>
    <t>จังหวัดอุบลราชธานี</t>
  </si>
  <si>
    <t>4340000002559</t>
  </si>
  <si>
    <t>อำเภอวารินชำราบ</t>
  </si>
  <si>
    <t>4341522852559</t>
  </si>
  <si>
    <t>ห้วยขยุง</t>
  </si>
  <si>
    <t>Huai Khayung</t>
  </si>
  <si>
    <t>4341522862559</t>
  </si>
  <si>
    <t>Unmanned station Ban Thon</t>
  </si>
  <si>
    <t>4341522882559</t>
  </si>
  <si>
    <t>Bung Wai</t>
  </si>
  <si>
    <t>4341522902559</t>
  </si>
  <si>
    <t>อุบลราชธานี</t>
  </si>
  <si>
    <t>Ubon Ratchathani</t>
  </si>
  <si>
    <t>40</t>
  </si>
  <si>
    <t>จังหวัดขอนแก่น</t>
  </si>
  <si>
    <t>4400000002559</t>
  </si>
  <si>
    <t>อำเภอเมืองขอนแก่น</t>
  </si>
  <si>
    <t>4400121602559</t>
  </si>
  <si>
    <t>ท่าพระ</t>
  </si>
  <si>
    <t>Tha Phra</t>
  </si>
  <si>
    <t>4400121632559</t>
  </si>
  <si>
    <t>ขอนแก่น</t>
  </si>
  <si>
    <t>Khon Kaen</t>
  </si>
  <si>
    <t>4400121662559</t>
  </si>
  <si>
    <t>Samran</t>
  </si>
  <si>
    <t>อำเภอน้ำพอง</t>
  </si>
  <si>
    <t>4400721702559</t>
  </si>
  <si>
    <t>โนนพยอม</t>
  </si>
  <si>
    <t>Non Phayom</t>
  </si>
  <si>
    <t>4400721712559</t>
  </si>
  <si>
    <t>Unmanned station Ban Wang Chai</t>
  </si>
  <si>
    <t>4400721722559</t>
  </si>
  <si>
    <t>น้ำพอง</t>
  </si>
  <si>
    <t>Nam Phong</t>
  </si>
  <si>
    <t>4400721742559</t>
  </si>
  <si>
    <t>Huai Siao</t>
  </si>
  <si>
    <t>อำเภอบ้านไผ่</t>
  </si>
  <si>
    <t>4401021522559</t>
  </si>
  <si>
    <t>บ้านไผ่</t>
  </si>
  <si>
    <t>Ban Phai</t>
  </si>
  <si>
    <t>อำเภอพล</t>
  </si>
  <si>
    <t>4401221422559</t>
  </si>
  <si>
    <t>Nong Makhuea</t>
  </si>
  <si>
    <t>4401221442559</t>
  </si>
  <si>
    <t>เมืองพล</t>
  </si>
  <si>
    <t>Mueang Phon</t>
  </si>
  <si>
    <t>อำเภอเขาสวนกวาง</t>
  </si>
  <si>
    <t>4401921772559</t>
  </si>
  <si>
    <t>เขาสวนกวาง</t>
  </si>
  <si>
    <t>Khao Suan Kwang</t>
  </si>
  <si>
    <t>อำเภอบ้านแฮด</t>
  </si>
  <si>
    <t>4402421562559</t>
  </si>
  <si>
    <t>Ban Haet</t>
  </si>
  <si>
    <t>อำเภอโนนศิลา</t>
  </si>
  <si>
    <t>4402521492559</t>
  </si>
  <si>
    <t>Ban Han</t>
  </si>
  <si>
    <t>จังหวัดอุดรธานี</t>
  </si>
  <si>
    <t>4410000002559</t>
  </si>
  <si>
    <t>อำเภอเมืองอุดรธานี</t>
  </si>
  <si>
    <t>4410121902559</t>
  </si>
  <si>
    <t>หนองตะไก้</t>
  </si>
  <si>
    <t>Nong Takai</t>
  </si>
  <si>
    <t>4410121932559</t>
  </si>
  <si>
    <t xml:space="preserve">Unmanned station Kham Kling </t>
  </si>
  <si>
    <t>4410121942559</t>
  </si>
  <si>
    <t xml:space="preserve">Nong Khon Kwang </t>
  </si>
  <si>
    <t>4410121952559</t>
  </si>
  <si>
    <t>อุดรธานี</t>
  </si>
  <si>
    <t>Udon Thani</t>
  </si>
  <si>
    <t>อำเภอกุมภวาปี</t>
  </si>
  <si>
    <t>4410421832559</t>
  </si>
  <si>
    <t>ห้วยเกิ้ง</t>
  </si>
  <si>
    <t>Huai Koeng</t>
  </si>
  <si>
    <t>4410421862559</t>
  </si>
  <si>
    <t>กุมภวาปี</t>
  </si>
  <si>
    <t>Kumphawapi</t>
  </si>
  <si>
    <t>อำเภอโนนสะอาด</t>
  </si>
  <si>
    <t>4410521812559</t>
  </si>
  <si>
    <t>โนนสะอาด</t>
  </si>
  <si>
    <t>Non Sa-at</t>
  </si>
  <si>
    <t>อำเภอเพ็ญ</t>
  </si>
  <si>
    <t>4411922012559</t>
  </si>
  <si>
    <t>ที่หยุดรถนาภู่</t>
  </si>
  <si>
    <t>Unmanned station Na Phu</t>
  </si>
  <si>
    <t>อำเภอประจักษ์ศิลปาคม</t>
  </si>
  <si>
    <t>4412521882559</t>
  </si>
  <si>
    <t>ห้วยสามพาด</t>
  </si>
  <si>
    <t>Huai Sam Phat</t>
  </si>
  <si>
    <t>43</t>
  </si>
  <si>
    <t>จังหวัดหนองคาย</t>
  </si>
  <si>
    <t>4430000002559</t>
  </si>
  <si>
    <t>อำเภอเมืองหนองคาย</t>
  </si>
  <si>
    <t>4430122072559</t>
  </si>
  <si>
    <t>นาทา</t>
  </si>
  <si>
    <t>Na Tha</t>
  </si>
  <si>
    <t>4430122092559</t>
  </si>
  <si>
    <t>หนองคาย</t>
  </si>
  <si>
    <t>Talat Nong Khai</t>
  </si>
  <si>
    <t>5</t>
  </si>
  <si>
    <t>ภาคใต้</t>
  </si>
  <si>
    <t>80</t>
  </si>
  <si>
    <t>จังหวัดนครศรีธรรมราช</t>
  </si>
  <si>
    <t>5800000002559</t>
  </si>
  <si>
    <t>อำเภอเมืองนครศรีธรรมราช</t>
  </si>
  <si>
    <t>5800143082559</t>
  </si>
  <si>
    <t>นครศรีธรรมราช</t>
  </si>
  <si>
    <t>Nakhon Si Thammarat</t>
  </si>
  <si>
    <t>อำเภอฉวาง</t>
  </si>
  <si>
    <t>5800442582559</t>
  </si>
  <si>
    <t>ห้วยปริก</t>
  </si>
  <si>
    <t>Huai Prik</t>
  </si>
  <si>
    <t>5800442592559</t>
  </si>
  <si>
    <t>กระเบียด</t>
  </si>
  <si>
    <t>Krabiat</t>
  </si>
  <si>
    <t>5800442612559</t>
  </si>
  <si>
    <t>ทานพอ</t>
  </si>
  <si>
    <t>Than Pho</t>
  </si>
  <si>
    <t>5800442622559</t>
  </si>
  <si>
    <t>ฉวาง</t>
  </si>
  <si>
    <t>Chawang</t>
  </si>
  <si>
    <t>5800442642559</t>
  </si>
  <si>
    <t>คลองจันดี</t>
  </si>
  <si>
    <t>Khlong Chandi</t>
  </si>
  <si>
    <t>5800442662559</t>
  </si>
  <si>
    <t>หลักช้าง</t>
  </si>
  <si>
    <t>Lak Chang</t>
  </si>
  <si>
    <t>5800442672559</t>
  </si>
  <si>
    <t>Unmanned station Khlong Kui</t>
  </si>
  <si>
    <t>อำเภอชะอวด</t>
  </si>
  <si>
    <t>5800743122559</t>
  </si>
  <si>
    <t>บ้านตูล</t>
  </si>
  <si>
    <t>Ban Tun</t>
  </si>
  <si>
    <t>5800743152559</t>
  </si>
  <si>
    <t>ชะอวด</t>
  </si>
  <si>
    <t>Cha-uat</t>
  </si>
  <si>
    <t>5800743162559</t>
  </si>
  <si>
    <t>Halt Nong Chik</t>
  </si>
  <si>
    <t>5800743172559</t>
  </si>
  <si>
    <t>บ้านนางหลง</t>
  </si>
  <si>
    <t>Ban Nang Long</t>
  </si>
  <si>
    <t>5800743182559</t>
  </si>
  <si>
    <t>บ้านขอนหาด</t>
  </si>
  <si>
    <t>Ban Khon Hat</t>
  </si>
  <si>
    <t>5800743662559</t>
  </si>
  <si>
    <t>Unmanned station Ban Thung Khai</t>
  </si>
  <si>
    <t>5800744352559</t>
  </si>
  <si>
    <t>Halt Ban Trok Khae</t>
  </si>
  <si>
    <t>อำเภอทุ่งสง</t>
  </si>
  <si>
    <t>5800942702559</t>
  </si>
  <si>
    <t>ชุมทางทุ่งสง</t>
  </si>
  <si>
    <t>Thung Song Junction</t>
  </si>
  <si>
    <t>5800942722559</t>
  </si>
  <si>
    <t>ที่วัง</t>
  </si>
  <si>
    <t>Thi Wang</t>
  </si>
  <si>
    <t>5800942952559</t>
  </si>
  <si>
    <t>ใสใหญ่</t>
  </si>
  <si>
    <t>Sai Yai</t>
  </si>
  <si>
    <t>5800942972559</t>
  </si>
  <si>
    <t>Chong Khao</t>
  </si>
  <si>
    <t>อำเภอนาบอน</t>
  </si>
  <si>
    <t>5801042682559</t>
  </si>
  <si>
    <t>นาบอน</t>
  </si>
  <si>
    <t>Na Bon</t>
  </si>
  <si>
    <t>5801042692559</t>
  </si>
  <si>
    <t>คลองจัง</t>
  </si>
  <si>
    <t>Khlong Chang</t>
  </si>
  <si>
    <t>อำเภอร่อนพิบูลย์</t>
  </si>
  <si>
    <t>5801342992559</t>
  </si>
  <si>
    <t>Ron Phibun</t>
  </si>
  <si>
    <t>5801343002559</t>
  </si>
  <si>
    <t>ชุมทางเขาชุมทอง</t>
  </si>
  <si>
    <t>Khao Chum Thong Junction</t>
  </si>
  <si>
    <t>5801343022559</t>
  </si>
  <si>
    <t>บ้านทุ่งหล่อ</t>
  </si>
  <si>
    <t>Ban Thung Lo</t>
  </si>
  <si>
    <t>5801343032559</t>
  </si>
  <si>
    <t>โคกคราม</t>
  </si>
  <si>
    <t>Khok Khram</t>
  </si>
  <si>
    <t>5801343102559</t>
  </si>
  <si>
    <t>ควนหนองคว้า</t>
  </si>
  <si>
    <t>Khuan Nong Khwa</t>
  </si>
  <si>
    <t>84</t>
  </si>
  <si>
    <t>จังหวัดสุราษฎร์ธานี</t>
  </si>
  <si>
    <t>5840000002559</t>
  </si>
  <si>
    <t>อำเภอไชยา</t>
  </si>
  <si>
    <t>5840642182559</t>
  </si>
  <si>
    <t>เขาพนมแบก</t>
  </si>
  <si>
    <t>Khao Phanom Baek</t>
  </si>
  <si>
    <t>5840642212559</t>
  </si>
  <si>
    <t>ไชยา</t>
  </si>
  <si>
    <t>Chaiya</t>
  </si>
  <si>
    <t>อำเภอท่าชนะ</t>
  </si>
  <si>
    <t>5840742122559</t>
  </si>
  <si>
    <t>คันธุลี</t>
  </si>
  <si>
    <t>Kan Thuli</t>
  </si>
  <si>
    <t>5840742132559</t>
  </si>
  <si>
    <t>ดอนธูป</t>
  </si>
  <si>
    <t>Don Thup</t>
  </si>
  <si>
    <t>5840742152559</t>
  </si>
  <si>
    <t>ท่าชนะ</t>
  </si>
  <si>
    <t>Tha Chana</t>
  </si>
  <si>
    <t>5840742172559</t>
  </si>
  <si>
    <t>Unmanned station Ban Ko Muk</t>
  </si>
  <si>
    <t>อำเภอคีรีรัฐนิคม</t>
  </si>
  <si>
    <t>5840842372559</t>
  </si>
  <si>
    <t>Unmanned station Ban Yang</t>
  </si>
  <si>
    <t>5840842382559</t>
  </si>
  <si>
    <t>Khiri Rat Nikhom</t>
  </si>
  <si>
    <t>อำเภอท่าฉาง</t>
  </si>
  <si>
    <t>5841142242559</t>
  </si>
  <si>
    <t>ท่าฉาง</t>
  </si>
  <si>
    <t>Tha Chang</t>
  </si>
  <si>
    <t>5841142252559</t>
  </si>
  <si>
    <t>Unmanned station Khlong Khut</t>
  </si>
  <si>
    <t>5841142262559</t>
  </si>
  <si>
    <t>คลองไทร</t>
  </si>
  <si>
    <t>Khlong Sai</t>
  </si>
  <si>
    <t>อำเภอบ้านนาสาร</t>
  </si>
  <si>
    <t>5841242492559</t>
  </si>
  <si>
    <t>ห้วยมุด</t>
  </si>
  <si>
    <t>Huai Mut</t>
  </si>
  <si>
    <t>5841242502559</t>
  </si>
  <si>
    <t>นาสาร</t>
  </si>
  <si>
    <t>Na San</t>
  </si>
  <si>
    <t>5841242532559</t>
  </si>
  <si>
    <t>พรุพี</t>
  </si>
  <si>
    <t>Phru Phi</t>
  </si>
  <si>
    <t>อำเภอบ้านนาเดิม</t>
  </si>
  <si>
    <t>5841342472559</t>
  </si>
  <si>
    <t>บ้านนา</t>
  </si>
  <si>
    <t>Ban Na</t>
  </si>
  <si>
    <t>อำเภอเวียงสระ</t>
  </si>
  <si>
    <t>5841542552559</t>
  </si>
  <si>
    <t>บ้านส้อง</t>
  </si>
  <si>
    <t>Ban Song</t>
  </si>
  <si>
    <t>5841542572559</t>
  </si>
  <si>
    <t>บ้านพรุกระแซง</t>
  </si>
  <si>
    <t>Ban Phru Krachaeng</t>
  </si>
  <si>
    <t>อำเภอพุนพิน</t>
  </si>
  <si>
    <t>5841742272559</t>
  </si>
  <si>
    <t>มะลวน</t>
  </si>
  <si>
    <t>Maluan</t>
  </si>
  <si>
    <t>5841742292559</t>
  </si>
  <si>
    <t>ชุมทางบ้านทุ่งโพธิ์</t>
  </si>
  <si>
    <t>Ban Thung Pho Junction</t>
  </si>
  <si>
    <t>5841742392559</t>
  </si>
  <si>
    <t>สุราษฎร์ธานี</t>
  </si>
  <si>
    <t>Surat Thani</t>
  </si>
  <si>
    <t>5841742412559</t>
  </si>
  <si>
    <t>Khao Hua Khwai</t>
  </si>
  <si>
    <t>5841742432559</t>
  </si>
  <si>
    <t>Unmanned station Bo Krang</t>
  </si>
  <si>
    <t>5841742452559</t>
  </si>
  <si>
    <t>เขาพลู</t>
  </si>
  <si>
    <t>Khao Phlu</t>
  </si>
  <si>
    <t>86</t>
  </si>
  <si>
    <t>จังหวัดชุมพร</t>
  </si>
  <si>
    <t>5860000002559</t>
  </si>
  <si>
    <t>อำเภอเมืองชุมพร</t>
  </si>
  <si>
    <t>5860141832559</t>
  </si>
  <si>
    <t>Unmanned station Nong Nian</t>
  </si>
  <si>
    <t>5860141842559</t>
  </si>
  <si>
    <t>นาชะอัง</t>
  </si>
  <si>
    <t>Na Cha-ang</t>
  </si>
  <si>
    <t>5860141862559</t>
  </si>
  <si>
    <t>ชุมพร</t>
  </si>
  <si>
    <t>Chumphon</t>
  </si>
  <si>
    <t>5860141872559</t>
  </si>
  <si>
    <t>แสงแดด</t>
  </si>
  <si>
    <t>Saeng Daet</t>
  </si>
  <si>
    <t>5860141892559</t>
  </si>
  <si>
    <t>ทุ่งคา</t>
  </si>
  <si>
    <t>Thung Kha</t>
  </si>
  <si>
    <t>5860141912559</t>
  </si>
  <si>
    <t>วิสัย</t>
  </si>
  <si>
    <t>Wisai</t>
  </si>
  <si>
    <t>อำเภอปะทิว</t>
  </si>
  <si>
    <t>5860341722559</t>
  </si>
  <si>
    <t>เขาไชยราช</t>
  </si>
  <si>
    <t>Khao Chairat</t>
  </si>
  <si>
    <t>5860341752559</t>
  </si>
  <si>
    <t>มาบอำมฤต</t>
  </si>
  <si>
    <t>Map Ammarit</t>
  </si>
  <si>
    <t>5860341782559</t>
  </si>
  <si>
    <t>คลองวังช้าง</t>
  </si>
  <si>
    <t>Khlong Wang Chang</t>
  </si>
  <si>
    <t>5860341792559</t>
  </si>
  <si>
    <t>ปะทิว</t>
  </si>
  <si>
    <t>Pathio</t>
  </si>
  <si>
    <t>5860341812559</t>
  </si>
  <si>
    <t>บ้านคอกม้า</t>
  </si>
  <si>
    <t>Ban Khok Ma</t>
  </si>
  <si>
    <t>5860341822559</t>
  </si>
  <si>
    <t>สะพลี</t>
  </si>
  <si>
    <t>Saphli</t>
  </si>
  <si>
    <t>อำเภอหลังสวน</t>
  </si>
  <si>
    <t>5860442002559</t>
  </si>
  <si>
    <t>Unmanned station Tha Thong</t>
  </si>
  <si>
    <t>5860442012559</t>
  </si>
  <si>
    <t>ควนหินมุ้ย</t>
  </si>
  <si>
    <t>Khuan Hin Mui</t>
  </si>
  <si>
    <t>5860442032559</t>
  </si>
  <si>
    <t>หลังสวน</t>
  </si>
  <si>
    <t>Lang Suan</t>
  </si>
  <si>
    <t>5860442052559</t>
  </si>
  <si>
    <t>คลองขนาน</t>
  </si>
  <si>
    <t>Khlong Khanan</t>
  </si>
  <si>
    <t>อำเภอละแม</t>
  </si>
  <si>
    <t>5860542082559</t>
  </si>
  <si>
    <t>ละแม</t>
  </si>
  <si>
    <t>Lamae</t>
  </si>
  <si>
    <t>5860542102559</t>
  </si>
  <si>
    <t>บ้านดวด</t>
  </si>
  <si>
    <t>Ban Duat</t>
  </si>
  <si>
    <t>อำเภอสวี</t>
  </si>
  <si>
    <t>5860741942559</t>
  </si>
  <si>
    <t>สวี</t>
  </si>
  <si>
    <t>Sawi</t>
  </si>
  <si>
    <t>5860741962559</t>
  </si>
  <si>
    <t>เขาสวนทุเรียน</t>
  </si>
  <si>
    <t>Khao Suan Thurian</t>
  </si>
  <si>
    <t>อำเภอทุ่งตะโก</t>
  </si>
  <si>
    <t>5860841992559</t>
  </si>
  <si>
    <t>ปากตะโก</t>
  </si>
  <si>
    <t>Pak Tako</t>
  </si>
  <si>
    <t>90</t>
  </si>
  <si>
    <t>จังหวัดสงขลา</t>
  </si>
  <si>
    <t>5900000002559</t>
  </si>
  <si>
    <t>อำเภอจะนะ</t>
  </si>
  <si>
    <t>5900343812559</t>
  </si>
  <si>
    <t>วัดควนมีด</t>
  </si>
  <si>
    <t>Wat Khuan Mit</t>
  </si>
  <si>
    <t>5900343842559</t>
  </si>
  <si>
    <t>จะนะ</t>
  </si>
  <si>
    <t>Chana</t>
  </si>
  <si>
    <t>อำเภอเทพา</t>
  </si>
  <si>
    <t>5900543862559</t>
  </si>
  <si>
    <t>ท่าแมงลัก</t>
  </si>
  <si>
    <t>Tha Maenglak</t>
  </si>
  <si>
    <t>5900543882559</t>
  </si>
  <si>
    <t>เกาะสะบ้า</t>
  </si>
  <si>
    <t>Ko Saba</t>
  </si>
  <si>
    <t>5900543912559</t>
  </si>
  <si>
    <t>เทพา</t>
  </si>
  <si>
    <t>Thepha</t>
  </si>
  <si>
    <t>5900543932559</t>
  </si>
  <si>
    <t>ตาแปด</t>
  </si>
  <si>
    <t>Ta Paet</t>
  </si>
  <si>
    <t>อำเภอสะเดา</t>
  </si>
  <si>
    <t>5901043682559</t>
  </si>
  <si>
    <t>คลองแงะ</t>
  </si>
  <si>
    <t>Khlong Ngae</t>
  </si>
  <si>
    <t>5901043732559</t>
  </si>
  <si>
    <t>Padang Besar (Thai)</t>
  </si>
  <si>
    <t>อำเภอหาดใหญ่</t>
  </si>
  <si>
    <t>5901143472559</t>
  </si>
  <si>
    <t>ชุมทางหาดใหญ่</t>
  </si>
  <si>
    <t>Hat Yai Junction</t>
  </si>
  <si>
    <t>5901143742559</t>
  </si>
  <si>
    <t>ปาดังเบซาร์</t>
  </si>
  <si>
    <t>Padang Besar</t>
  </si>
  <si>
    <t>อำเภอนาหม่อม</t>
  </si>
  <si>
    <t>5901243772559</t>
  </si>
  <si>
    <t>นาม่วง</t>
  </si>
  <si>
    <t xml:space="preserve">Na Muang </t>
  </si>
  <si>
    <t>อำเภอควนเนียง</t>
  </si>
  <si>
    <t>5901343402559</t>
  </si>
  <si>
    <t>ควนเนียง</t>
  </si>
  <si>
    <t>Khuan Niang</t>
  </si>
  <si>
    <t>5901343422559</t>
  </si>
  <si>
    <t>บ้านเกาะใหญ่</t>
  </si>
  <si>
    <t>Ban Ko Yai</t>
  </si>
  <si>
    <t>อำเภอบางกล่ำ</t>
  </si>
  <si>
    <t>5901443442559</t>
  </si>
  <si>
    <t>บางกล่ำ</t>
  </si>
  <si>
    <t>Bang Klam</t>
  </si>
  <si>
    <t>5901443452559</t>
  </si>
  <si>
    <t>บ้านดินลาน</t>
  </si>
  <si>
    <t>Ban Din Lan</t>
  </si>
  <si>
    <t>92</t>
  </si>
  <si>
    <t>จังหวัดตรัง</t>
  </si>
  <si>
    <t>5920000002559</t>
  </si>
  <si>
    <t>อำเภอเมืองตรัง</t>
  </si>
  <si>
    <t>5920142892559</t>
  </si>
  <si>
    <t>ตรัง</t>
  </si>
  <si>
    <t>Trang</t>
  </si>
  <si>
    <t>อำเภอกันตัง</t>
  </si>
  <si>
    <t>5920242942559</t>
  </si>
  <si>
    <t>กันตัง</t>
  </si>
  <si>
    <t>Kantang</t>
  </si>
  <si>
    <t>อำเภอห้วยยอด</t>
  </si>
  <si>
    <t>5920642812559</t>
  </si>
  <si>
    <t>ห้วยยอด</t>
  </si>
  <si>
    <t>Huai Yot</t>
  </si>
  <si>
    <t>อำเภอรัษฎา</t>
  </si>
  <si>
    <t>5920942752559</t>
  </si>
  <si>
    <t>Unmanned station Kapang</t>
  </si>
  <si>
    <t>93</t>
  </si>
  <si>
    <t>จังหวัดพัทลุง</t>
  </si>
  <si>
    <t>5930000002559</t>
  </si>
  <si>
    <t>อำเภอเมืองพัทลุง</t>
  </si>
  <si>
    <t>5930143232559</t>
  </si>
  <si>
    <t>Unmanned station Ban Makok Tai</t>
  </si>
  <si>
    <t>5930143242559</t>
  </si>
  <si>
    <t>Unmanned station Chai Buri</t>
  </si>
  <si>
    <t>5930143252559</t>
  </si>
  <si>
    <t>พัทลุง</t>
  </si>
  <si>
    <t>Phattalung</t>
  </si>
  <si>
    <t>5930143262559</t>
  </si>
  <si>
    <t>Unmanned station Na Prue</t>
  </si>
  <si>
    <t>5930143272559</t>
  </si>
  <si>
    <t>Halt Ban Khai Thai</t>
  </si>
  <si>
    <t>อำเภอเขาชัยสน</t>
  </si>
  <si>
    <t>5930343282559</t>
  </si>
  <si>
    <t>บ้านต้นโดน</t>
  </si>
  <si>
    <t>Ban Ton Don</t>
  </si>
  <si>
    <t>5930343292559</t>
  </si>
  <si>
    <t>Halt Ban Huay Taen</t>
  </si>
  <si>
    <t>5930343302559</t>
  </si>
  <si>
    <t>เขาชัยสน</t>
  </si>
  <si>
    <t>Khao Chaison</t>
  </si>
  <si>
    <t>อำเภอควนขนุน</t>
  </si>
  <si>
    <t>5930543192559</t>
  </si>
  <si>
    <t>แหลมโตนด</t>
  </si>
  <si>
    <t>Laem Tanot</t>
  </si>
  <si>
    <t>5930543212559</t>
  </si>
  <si>
    <t>ปากคลอง</t>
  </si>
  <si>
    <t>Pak Khlong</t>
  </si>
  <si>
    <t>อำเภอปากพะยูน</t>
  </si>
  <si>
    <t>5930643332559</t>
  </si>
  <si>
    <t>Unmanned station Khuan Phra</t>
  </si>
  <si>
    <t>5930643342559</t>
  </si>
  <si>
    <t>ควนเคี่ยม</t>
  </si>
  <si>
    <t>Khuan Khiam</t>
  </si>
  <si>
    <t>5930643352559</t>
  </si>
  <si>
    <t>Halt Han Kong</t>
  </si>
  <si>
    <t>5930643362559</t>
  </si>
  <si>
    <t>หารเทา</t>
  </si>
  <si>
    <t>Han Thao</t>
  </si>
  <si>
    <t>5930643372559</t>
  </si>
  <si>
    <t>Halt Wat Khuan Phayoe</t>
  </si>
  <si>
    <t>5930643382559</t>
  </si>
  <si>
    <t>โคกทราย</t>
  </si>
  <si>
    <t>Khok Sai</t>
  </si>
  <si>
    <t>อำเภอบางแก้ว</t>
  </si>
  <si>
    <t>5930943312559</t>
  </si>
  <si>
    <t>บางแก้ว</t>
  </si>
  <si>
    <t>Bang Kaeo</t>
  </si>
  <si>
    <t>94</t>
  </si>
  <si>
    <t>จังหวัดปัตตานี</t>
  </si>
  <si>
    <t>5940000002559</t>
  </si>
  <si>
    <t>อำเภอโคกโพธิ์</t>
  </si>
  <si>
    <t>5940243952559</t>
  </si>
  <si>
    <t>ปัตตานี</t>
  </si>
  <si>
    <t>Pattani</t>
  </si>
  <si>
    <t>5940243972559</t>
  </si>
  <si>
    <t>นาประดู่</t>
  </si>
  <si>
    <t>Na Pradu</t>
  </si>
  <si>
    <t>5940244372559</t>
  </si>
  <si>
    <t>ป้ายหยุดรถวัดช้างให้</t>
  </si>
  <si>
    <t>Halt Wat Chang Hai</t>
  </si>
  <si>
    <t>อำเภอแม่ลาน</t>
  </si>
  <si>
    <t>5941243992559</t>
  </si>
  <si>
    <t>คลองทราย</t>
  </si>
  <si>
    <t>95</t>
  </si>
  <si>
    <t>จังหวัดยะลา</t>
  </si>
  <si>
    <t>5950000002559</t>
  </si>
  <si>
    <t>อำเภอเมืองยะลา</t>
  </si>
  <si>
    <t>5950144002559</t>
  </si>
  <si>
    <t>ตาเซะ</t>
  </si>
  <si>
    <t>Tase</t>
  </si>
  <si>
    <t>5950144022559</t>
  </si>
  <si>
    <t>ยะลา</t>
  </si>
  <si>
    <t>Yala</t>
  </si>
  <si>
    <t>อำเภอรามัน</t>
  </si>
  <si>
    <t>5950644052559</t>
  </si>
  <si>
    <t>ไม้แก่น</t>
  </si>
  <si>
    <t>Mai Kaen</t>
  </si>
  <si>
    <t>5950644062559</t>
  </si>
  <si>
    <t>Unmanned station Ban Patae</t>
  </si>
  <si>
    <t>5950644082559</t>
  </si>
  <si>
    <t>รามัน</t>
  </si>
  <si>
    <t>Raman</t>
  </si>
  <si>
    <t>5950644092559</t>
  </si>
  <si>
    <t>บาลอ</t>
  </si>
  <si>
    <t>Balo</t>
  </si>
  <si>
    <t>96</t>
  </si>
  <si>
    <t>จังหวัดนราธิวาส</t>
  </si>
  <si>
    <t>5960000002559</t>
  </si>
  <si>
    <t>อำเภอระแงะ</t>
  </si>
  <si>
    <t>5960544162559</t>
  </si>
  <si>
    <t>มะรือโบ</t>
  </si>
  <si>
    <t>Maruebo</t>
  </si>
  <si>
    <t>5960544172559</t>
  </si>
  <si>
    <t>Unmanned station Kadae</t>
  </si>
  <si>
    <t>5960544192559</t>
  </si>
  <si>
    <t>ตันหยงมัส</t>
  </si>
  <si>
    <t>Tanyong Mat</t>
  </si>
  <si>
    <t>5960544212559</t>
  </si>
  <si>
    <t>ป่าไผ่</t>
  </si>
  <si>
    <t>Pa Phai</t>
  </si>
  <si>
    <t>อำเภอรือเสาะ</t>
  </si>
  <si>
    <t>5960644112559</t>
  </si>
  <si>
    <t>รือเสาะ</t>
  </si>
  <si>
    <t>Rueso</t>
  </si>
  <si>
    <t>5960644122559</t>
  </si>
  <si>
    <t>Unmanned station Ban Salo Bukit Yuerae</t>
  </si>
  <si>
    <t>5960644142559</t>
  </si>
  <si>
    <t>ลาโละ</t>
  </si>
  <si>
    <t>Lalo</t>
  </si>
  <si>
    <t>อำเภอสุไหงโก-ลก</t>
  </si>
  <si>
    <t>5961044322559</t>
  </si>
  <si>
    <t>สุไหงโก-ลก</t>
  </si>
  <si>
    <t>Su-ngai Kolok</t>
  </si>
  <si>
    <t>อำเภอสุไหงปาดี</t>
  </si>
  <si>
    <t>5961144272559</t>
  </si>
  <si>
    <t>โต๊ะเด็ง</t>
  </si>
  <si>
    <t>To Deng</t>
  </si>
  <si>
    <t>5961144282559</t>
  </si>
  <si>
    <t>สุไหงปาดี</t>
  </si>
  <si>
    <t>Su-ngai Padi</t>
  </si>
  <si>
    <t>5961144302559</t>
  </si>
  <si>
    <t>Unmanned station Khok Saya</t>
  </si>
  <si>
    <t>อำเภอเจาะไอร้อง</t>
  </si>
  <si>
    <t>5961344232559</t>
  </si>
  <si>
    <t>เจาะไอร้อง</t>
  </si>
  <si>
    <t>Cho-airong</t>
  </si>
  <si>
    <t>5961344242559</t>
  </si>
  <si>
    <t>บูกิต</t>
  </si>
  <si>
    <t>Bukit</t>
  </si>
  <si>
    <t>5961344252559</t>
  </si>
  <si>
    <t>Aisatia</t>
  </si>
  <si>
    <t>ทั่วราชอาณาจักร</t>
  </si>
  <si>
    <t>สถานีบรรจุและแยกสินค้ากล่อง</t>
  </si>
  <si>
    <t>Lat Krabang Inland Container Depot</t>
  </si>
  <si>
    <t>เขตยานนาวา</t>
  </si>
  <si>
    <t>แม่น้ำ</t>
  </si>
  <si>
    <t>Mae Nam</t>
  </si>
  <si>
    <t>ที่ทำการรับส่งสินค้าพหลโยธิน</t>
  </si>
  <si>
    <t>Phahonyothin Freight Terminal</t>
  </si>
  <si>
    <t>Lak Si</t>
  </si>
  <si>
    <t>จังหวัดพระนครศรีอยุธยา</t>
  </si>
  <si>
    <t>แหลมฉบัง</t>
  </si>
  <si>
    <t>Laem Chabang</t>
  </si>
  <si>
    <t>ที่หยุดรถบ้านดอกรัก</t>
  </si>
  <si>
    <t>Unmanned station Ban Don Rak</t>
  </si>
  <si>
    <t>ระยอง</t>
  </si>
  <si>
    <t>ท่าอากาศยานอู่ตะเภา</t>
  </si>
  <si>
    <t>221062556</t>
  </si>
  <si>
    <t>2556</t>
  </si>
  <si>
    <t>221062557</t>
  </si>
  <si>
    <t>2557</t>
  </si>
  <si>
    <t>221062558</t>
  </si>
  <si>
    <t>2558</t>
  </si>
  <si>
    <t>2560</t>
  </si>
  <si>
    <t>23</t>
  </si>
  <si>
    <t>ตราด</t>
  </si>
  <si>
    <t>ท่าอากาศยานตราด</t>
  </si>
  <si>
    <t>223362556</t>
  </si>
  <si>
    <t>223362557</t>
  </si>
  <si>
    <t>223362558</t>
  </si>
  <si>
    <t>223362559</t>
  </si>
  <si>
    <t>223362560</t>
  </si>
  <si>
    <t>ท่าอากาศยานหัวหิน</t>
  </si>
  <si>
    <t>277252556</t>
  </si>
  <si>
    <t>277252557</t>
  </si>
  <si>
    <t>277252558</t>
  </si>
  <si>
    <t>277252559</t>
  </si>
  <si>
    <t>277252560</t>
  </si>
  <si>
    <t>ลำปาง</t>
  </si>
  <si>
    <t>ท่าอากาศยานลำปาง</t>
  </si>
  <si>
    <t>352142556</t>
  </si>
  <si>
    <t>352142557</t>
  </si>
  <si>
    <t>352142558</t>
  </si>
  <si>
    <t>352142559</t>
  </si>
  <si>
    <t>352142560</t>
  </si>
  <si>
    <t>แพร่</t>
  </si>
  <si>
    <t>ท่าอากาศยานแพร่</t>
  </si>
  <si>
    <t>354242556</t>
  </si>
  <si>
    <t>354242557</t>
  </si>
  <si>
    <t>354242558</t>
  </si>
  <si>
    <t>354242559</t>
  </si>
  <si>
    <t>354242560</t>
  </si>
  <si>
    <t>55</t>
  </si>
  <si>
    <t>น่าน</t>
  </si>
  <si>
    <t>355202556</t>
  </si>
  <si>
    <t>355202557</t>
  </si>
  <si>
    <t>ท่าอากาศยานน่านนคร</t>
  </si>
  <si>
    <t>355432558</t>
  </si>
  <si>
    <t>355432559</t>
  </si>
  <si>
    <t>355432560</t>
  </si>
  <si>
    <t>58</t>
  </si>
  <si>
    <t>แม่ฮ่องสอน</t>
  </si>
  <si>
    <t>63</t>
  </si>
  <si>
    <t>22</t>
  </si>
  <si>
    <t>ท่าอากาศยานแม่สอด</t>
  </si>
  <si>
    <t>363222556</t>
  </si>
  <si>
    <t>363222557</t>
  </si>
  <si>
    <t>363222558</t>
  </si>
  <si>
    <t>363222559</t>
  </si>
  <si>
    <t>363222560</t>
  </si>
  <si>
    <t>สุโขทัย</t>
  </si>
  <si>
    <t>ท่าอากาศยานสุโขทัย</t>
  </si>
  <si>
    <t>364262556</t>
  </si>
  <si>
    <t>364262557</t>
  </si>
  <si>
    <t>364262558</t>
  </si>
  <si>
    <t>364262559</t>
  </si>
  <si>
    <t>364262560</t>
  </si>
  <si>
    <t>ท่าอากาศยานพิษณุโลก</t>
  </si>
  <si>
    <t>365102556</t>
  </si>
  <si>
    <t>365102557</t>
  </si>
  <si>
    <t>365102558</t>
  </si>
  <si>
    <t>365102559</t>
  </si>
  <si>
    <t>365102560</t>
  </si>
  <si>
    <t>67</t>
  </si>
  <si>
    <t>เพชรบูรณ์</t>
  </si>
  <si>
    <t>ท่าอากาศยานเพชรบูรณ์</t>
  </si>
  <si>
    <t>367272556</t>
  </si>
  <si>
    <t>367272557</t>
  </si>
  <si>
    <t>367272558</t>
  </si>
  <si>
    <t>367272559</t>
  </si>
  <si>
    <t>367272560</t>
  </si>
  <si>
    <t>ท่าอากาศยานบุรีรัมย์</t>
  </si>
  <si>
    <t>431302556</t>
  </si>
  <si>
    <t>431302557</t>
  </si>
  <si>
    <t>431302558</t>
  </si>
  <si>
    <t>431302559</t>
  </si>
  <si>
    <t>431302560</t>
  </si>
  <si>
    <t>ท่าอากาศยานอุบลราชธานี</t>
  </si>
  <si>
    <t>434122556</t>
  </si>
  <si>
    <t>434122557</t>
  </si>
  <si>
    <t>434122558</t>
  </si>
  <si>
    <t>434122559</t>
  </si>
  <si>
    <t>434122560</t>
  </si>
  <si>
    <t>ท่าอากาศยานขอนแก่น</t>
  </si>
  <si>
    <t>440092556</t>
  </si>
  <si>
    <t>440092557</t>
  </si>
  <si>
    <t>440092558</t>
  </si>
  <si>
    <t>440092559</t>
  </si>
  <si>
    <t>440092560</t>
  </si>
  <si>
    <t>ท่าอากาศยานอุดรธานี</t>
  </si>
  <si>
    <t>441082556</t>
  </si>
  <si>
    <t>441082557</t>
  </si>
  <si>
    <t>441082558</t>
  </si>
  <si>
    <t>441082559</t>
  </si>
  <si>
    <t>441082560</t>
  </si>
  <si>
    <t>42</t>
  </si>
  <si>
    <t>เลย</t>
  </si>
  <si>
    <t>28</t>
  </si>
  <si>
    <t>ท่าอากาศยานเลย</t>
  </si>
  <si>
    <t>442282556</t>
  </si>
  <si>
    <t>442282557</t>
  </si>
  <si>
    <t>442282558</t>
  </si>
  <si>
    <t>442282559</t>
  </si>
  <si>
    <t>442282560</t>
  </si>
  <si>
    <t>45</t>
  </si>
  <si>
    <t>ร้อยเอ็ด</t>
  </si>
  <si>
    <t>ท่าอากาศยานร้อยเอ็ด</t>
  </si>
  <si>
    <t>445292556</t>
  </si>
  <si>
    <t>445292557</t>
  </si>
  <si>
    <t>445292558</t>
  </si>
  <si>
    <t>445292559</t>
  </si>
  <si>
    <t>445292560</t>
  </si>
  <si>
    <t>47</t>
  </si>
  <si>
    <t>สกลนคร</t>
  </si>
  <si>
    <t>ท่าอากาศยานสกลนคร</t>
  </si>
  <si>
    <t>447182556</t>
  </si>
  <si>
    <t>447182557</t>
  </si>
  <si>
    <t>447182558</t>
  </si>
  <si>
    <t>447182559</t>
  </si>
  <si>
    <t>447182560</t>
  </si>
  <si>
    <t>48</t>
  </si>
  <si>
    <t>นครพนม</t>
  </si>
  <si>
    <t>ท่าอากาศยานนครพนม</t>
  </si>
  <si>
    <t>448192556</t>
  </si>
  <si>
    <t>448192557</t>
  </si>
  <si>
    <t>448192558</t>
  </si>
  <si>
    <t>448192559</t>
  </si>
  <si>
    <t>448192560</t>
  </si>
  <si>
    <t>ท่าอากาศยานนครศรีธรรมราช</t>
  </si>
  <si>
    <t>580162556</t>
  </si>
  <si>
    <t>580162557</t>
  </si>
  <si>
    <t>580162558</t>
  </si>
  <si>
    <t>580162559</t>
  </si>
  <si>
    <t>580162560</t>
  </si>
  <si>
    <t>81</t>
  </si>
  <si>
    <t>กระบี่</t>
  </si>
  <si>
    <t>ท่าอากาศยานกระบี่</t>
  </si>
  <si>
    <t>581312556</t>
  </si>
  <si>
    <t>581312557</t>
  </si>
  <si>
    <t>581312558</t>
  </si>
  <si>
    <t>581312559</t>
  </si>
  <si>
    <t>581312560</t>
  </si>
  <si>
    <t>85</t>
  </si>
  <si>
    <t>ระนอง</t>
  </si>
  <si>
    <t>ท่าอากาศยานระนอง</t>
  </si>
  <si>
    <t>585322556</t>
  </si>
  <si>
    <t>585322557</t>
  </si>
  <si>
    <t>585322558</t>
  </si>
  <si>
    <t>585322559</t>
  </si>
  <si>
    <t>585322560</t>
  </si>
  <si>
    <t>ท่าอากาศยานชุมพร</t>
  </si>
  <si>
    <t>586332556</t>
  </si>
  <si>
    <t>586332557</t>
  </si>
  <si>
    <t>586332558</t>
  </si>
  <si>
    <t>586332559</t>
  </si>
  <si>
    <t>586332560</t>
  </si>
  <si>
    <t>ท่าอากาศยานตรัง</t>
  </si>
  <si>
    <t>592172556</t>
  </si>
  <si>
    <t>592172557</t>
  </si>
  <si>
    <t>592172558</t>
  </si>
  <si>
    <t>592172559</t>
  </si>
  <si>
    <t>592172560</t>
  </si>
  <si>
    <t>นราธิวาส</t>
  </si>
  <si>
    <t>ท่าอากาศยานนราธิวาส</t>
  </si>
  <si>
    <t>596212556</t>
  </si>
  <si>
    <t>596212557</t>
  </si>
  <si>
    <t>596212558</t>
  </si>
  <si>
    <t>596212559</t>
  </si>
  <si>
    <t>596212560</t>
  </si>
  <si>
    <t>สมุทรปราการ</t>
  </si>
  <si>
    <t>39</t>
  </si>
  <si>
    <t>ท่าอากาศยานสุวรรณภูมิ</t>
  </si>
  <si>
    <t>211392556</t>
  </si>
  <si>
    <t>211392557</t>
  </si>
  <si>
    <t>211392558</t>
  </si>
  <si>
    <t>211392559</t>
  </si>
  <si>
    <t>211392560</t>
  </si>
  <si>
    <t>ท่าอากาศยานดอนเมือง</t>
  </si>
  <si>
    <t>110422556</t>
  </si>
  <si>
    <t>110422557</t>
  </si>
  <si>
    <t>110422558</t>
  </si>
  <si>
    <t>110422559</t>
  </si>
  <si>
    <t>110422560</t>
  </si>
  <si>
    <t>ท่าอากาศยานเชียงใหม่</t>
  </si>
  <si>
    <t>350032556</t>
  </si>
  <si>
    <t>350032557</t>
  </si>
  <si>
    <t>350032558</t>
  </si>
  <si>
    <t>350032559</t>
  </si>
  <si>
    <t>350032560</t>
  </si>
  <si>
    <t>57</t>
  </si>
  <si>
    <t>เชียงราย</t>
  </si>
  <si>
    <t>ท่าอากาศยานแม่ฟ้าหลวง</t>
  </si>
  <si>
    <t>357412556</t>
  </si>
  <si>
    <t>357412557</t>
  </si>
  <si>
    <t>357412558</t>
  </si>
  <si>
    <t>357412559</t>
  </si>
  <si>
    <t>357412560</t>
  </si>
  <si>
    <t>83</t>
  </si>
  <si>
    <t>ภูเก็ต</t>
  </si>
  <si>
    <t>ท่าอากาศยานภูเก็ต</t>
  </si>
  <si>
    <t>583022556</t>
  </si>
  <si>
    <t>583022557</t>
  </si>
  <si>
    <t>583022558</t>
  </si>
  <si>
    <t>583022559</t>
  </si>
  <si>
    <t>583022560</t>
  </si>
  <si>
    <t>สงขลา</t>
  </si>
  <si>
    <t>ท่าอากาศยานหาดใหญ่</t>
  </si>
  <si>
    <t>590042556</t>
  </si>
  <si>
    <t>590042557</t>
  </si>
  <si>
    <t>590042558</t>
  </si>
  <si>
    <t>590042559</t>
  </si>
  <si>
    <t>590042560</t>
  </si>
  <si>
    <t>ท่าอากาศยานยานน่าน</t>
  </si>
  <si>
    <t>ตาก</t>
  </si>
  <si>
    <t>1100200002559</t>
  </si>
  <si>
    <t>Du Sit District</t>
  </si>
  <si>
    <t>1100700002559</t>
  </si>
  <si>
    <t>Pathum Wan District</t>
  </si>
  <si>
    <t>1101100002559</t>
  </si>
  <si>
    <t xml:space="preserve">Lat Krabang District </t>
  </si>
  <si>
    <t xml:space="preserve">Yan Nawa District </t>
  </si>
  <si>
    <t>1101700002559</t>
  </si>
  <si>
    <t xml:space="preserve">Huai Khwang District </t>
  </si>
  <si>
    <t>1101900002559</t>
  </si>
  <si>
    <t xml:space="preserve">Taling Chan District </t>
  </si>
  <si>
    <t>1102000002559</t>
  </si>
  <si>
    <t xml:space="preserve">Bangkok Noi District </t>
  </si>
  <si>
    <t>1102500002559</t>
  </si>
  <si>
    <t xml:space="preserve">Bang Phlat District </t>
  </si>
  <si>
    <t>1102900002559</t>
  </si>
  <si>
    <t xml:space="preserve">Bang Sue District </t>
  </si>
  <si>
    <t>1103000002559</t>
  </si>
  <si>
    <t xml:space="preserve">Chatuchak District </t>
  </si>
  <si>
    <t>1103200002559</t>
  </si>
  <si>
    <t xml:space="preserve">Prawet District </t>
  </si>
  <si>
    <t>1103600002559</t>
  </si>
  <si>
    <t xml:space="preserve">Don Muang District </t>
  </si>
  <si>
    <t>1103700002559</t>
  </si>
  <si>
    <t xml:space="preserve">Ratchathewi District </t>
  </si>
  <si>
    <t>1104100002559</t>
  </si>
  <si>
    <t>Lak Si District</t>
  </si>
  <si>
    <t xml:space="preserve">     รวมยอด</t>
  </si>
  <si>
    <t>2130100002559</t>
  </si>
  <si>
    <t xml:space="preserve">Muang Pathum Thani District </t>
  </si>
  <si>
    <t>2130200002559</t>
  </si>
  <si>
    <t xml:space="preserve">Khlong Luang District </t>
  </si>
  <si>
    <t xml:space="preserve">Phra Nakhon Si Ayutthaya District </t>
  </si>
  <si>
    <t xml:space="preserve">Tha Rua District </t>
  </si>
  <si>
    <t xml:space="preserve">Bang Pa-in District </t>
  </si>
  <si>
    <t xml:space="preserve">Phachi District </t>
  </si>
  <si>
    <t>2160100002559</t>
  </si>
  <si>
    <t xml:space="preserve">Muang Lop Buri District </t>
  </si>
  <si>
    <t>2160400002559</t>
  </si>
  <si>
    <t xml:space="preserve">Chai Badan District </t>
  </si>
  <si>
    <t>2160600002559</t>
  </si>
  <si>
    <t xml:space="preserve">Ban Mi District </t>
  </si>
  <si>
    <t xml:space="preserve">Muang Saraburi District </t>
  </si>
  <si>
    <t xml:space="preserve">Kaeng Khoi District </t>
  </si>
  <si>
    <t xml:space="preserve">Nong Saeng District </t>
  </si>
  <si>
    <t xml:space="preserve">Ban Mo District </t>
  </si>
  <si>
    <t xml:space="preserve">Nong Don District </t>
  </si>
  <si>
    <t xml:space="preserve">Sao Hai District </t>
  </si>
  <si>
    <t xml:space="preserve">Muak Lek District </t>
  </si>
  <si>
    <t>2200400002559</t>
  </si>
  <si>
    <t xml:space="preserve">Bang Lamung District </t>
  </si>
  <si>
    <t>2200700002559</t>
  </si>
  <si>
    <t xml:space="preserve">Si Racha District </t>
  </si>
  <si>
    <t>2240100002559</t>
  </si>
  <si>
    <t xml:space="preserve">Muang Chachoengsao District </t>
  </si>
  <si>
    <t>2250100002559</t>
  </si>
  <si>
    <t xml:space="preserve">Muang Prachin Buri District </t>
  </si>
  <si>
    <t>2250200002559</t>
  </si>
  <si>
    <t xml:space="preserve">Kabin Buri District </t>
  </si>
  <si>
    <t>2250700002559</t>
  </si>
  <si>
    <t xml:space="preserve">Prachantakham District </t>
  </si>
  <si>
    <t>2260200002559</t>
  </si>
  <si>
    <t xml:space="preserve">Pak Phli District </t>
  </si>
  <si>
    <t>2270100002559</t>
  </si>
  <si>
    <t xml:space="preserve">Muang Sa Kaeo District </t>
  </si>
  <si>
    <t>2270500002559</t>
  </si>
  <si>
    <t xml:space="preserve">Watthana Nakhon District </t>
  </si>
  <si>
    <t>2700100002559</t>
  </si>
  <si>
    <t xml:space="preserve">Muang Ratchaburi District </t>
  </si>
  <si>
    <t>2700500002559</t>
  </si>
  <si>
    <t xml:space="preserve">Ban Pong District </t>
  </si>
  <si>
    <t>2700700002559</t>
  </si>
  <si>
    <t xml:space="preserve">Photharam District </t>
  </si>
  <si>
    <t>2700800002559</t>
  </si>
  <si>
    <t xml:space="preserve">Pak Tho District </t>
  </si>
  <si>
    <t>2710100002559</t>
  </si>
  <si>
    <t xml:space="preserve">Muang Kanchanaburi District </t>
  </si>
  <si>
    <t>2710200002559</t>
  </si>
  <si>
    <t xml:space="preserve">Sai Yok District </t>
  </si>
  <si>
    <t>2710500002559</t>
  </si>
  <si>
    <t xml:space="preserve">Tha Maka District </t>
  </si>
  <si>
    <t>2730100002559</t>
  </si>
  <si>
    <t xml:space="preserve">Muang Nakhon Pathom District </t>
  </si>
  <si>
    <t>2730300002559</t>
  </si>
  <si>
    <t xml:space="preserve">Nakhon Chaisi District </t>
  </si>
  <si>
    <t>2730700002559</t>
  </si>
  <si>
    <t xml:space="preserve">Phutthamonthon District </t>
  </si>
  <si>
    <t>2760100002559</t>
  </si>
  <si>
    <t xml:space="preserve">Muang Phetchaburi District </t>
  </si>
  <si>
    <t>2760200002559</t>
  </si>
  <si>
    <t xml:space="preserve">Khao Yoi District </t>
  </si>
  <si>
    <t>2760400002559</t>
  </si>
  <si>
    <t xml:space="preserve">Cha-am District </t>
  </si>
  <si>
    <t>2760500002559</t>
  </si>
  <si>
    <t xml:space="preserve">Tha Yang District </t>
  </si>
  <si>
    <t>2760600002559</t>
  </si>
  <si>
    <t xml:space="preserve">Ban Lat District </t>
  </si>
  <si>
    <t>2770100002559</t>
  </si>
  <si>
    <t xml:space="preserve">Muang Prachuap Khiri Khan District </t>
  </si>
  <si>
    <t>2770200002559</t>
  </si>
  <si>
    <t xml:space="preserve">Kui Buri District </t>
  </si>
  <si>
    <t>2770300002559</t>
  </si>
  <si>
    <t xml:space="preserve">Thap Sakae District </t>
  </si>
  <si>
    <t>2770400002559</t>
  </si>
  <si>
    <t xml:space="preserve">Bang Saphan District </t>
  </si>
  <si>
    <t>2770500002559</t>
  </si>
  <si>
    <t xml:space="preserve">Bang Saphan Noi District </t>
  </si>
  <si>
    <t>2770600002559</t>
  </si>
  <si>
    <t xml:space="preserve">Pran Buri District </t>
  </si>
  <si>
    <t>2770700002559</t>
  </si>
  <si>
    <t xml:space="preserve">Hua Hin District </t>
  </si>
  <si>
    <t>2770800002559</t>
  </si>
  <si>
    <t>Sam Roi Yot District</t>
  </si>
  <si>
    <t>3500100002559</t>
  </si>
  <si>
    <t xml:space="preserve">Muang Chiang Mai District </t>
  </si>
  <si>
    <t>3510100002559</t>
  </si>
  <si>
    <t xml:space="preserve">Muang Lamphun District </t>
  </si>
  <si>
    <t>3510200002559</t>
  </si>
  <si>
    <t xml:space="preserve">Mae Tha District </t>
  </si>
  <si>
    <t>3520100002559</t>
  </si>
  <si>
    <t xml:space="preserve">Muang Lampang District </t>
  </si>
  <si>
    <t>3520200002559</t>
  </si>
  <si>
    <t xml:space="preserve">Mae Mo District </t>
  </si>
  <si>
    <t>3530100002559</t>
  </si>
  <si>
    <t xml:space="preserve">Muang Uttaradit District </t>
  </si>
  <si>
    <t>3530200002559</t>
  </si>
  <si>
    <t xml:space="preserve">Tron District </t>
  </si>
  <si>
    <t>3530700002559</t>
  </si>
  <si>
    <t xml:space="preserve">Phichai District </t>
  </si>
  <si>
    <t>3540300002559</t>
  </si>
  <si>
    <t xml:space="preserve">Long District </t>
  </si>
  <si>
    <t>3540500002559</t>
  </si>
  <si>
    <t xml:space="preserve">Den Chai District </t>
  </si>
  <si>
    <t>3600100002559</t>
  </si>
  <si>
    <t xml:space="preserve">Muang Nakhon Sawan District </t>
  </si>
  <si>
    <t>3600300002559</t>
  </si>
  <si>
    <t xml:space="preserve">Chumsaeng District </t>
  </si>
  <si>
    <t>3600700002559</t>
  </si>
  <si>
    <t xml:space="preserve">Takhli District </t>
  </si>
  <si>
    <t>3601000002559</t>
  </si>
  <si>
    <t xml:space="preserve">Phayuha Khiri District </t>
  </si>
  <si>
    <t>3640700002559</t>
  </si>
  <si>
    <t xml:space="preserve">Sawankhalok District </t>
  </si>
  <si>
    <t>3650100002559</t>
  </si>
  <si>
    <t xml:space="preserve">Muang Phitsanulok District </t>
  </si>
  <si>
    <t>3650500002559</t>
  </si>
  <si>
    <t xml:space="preserve">Bang Krathum District </t>
  </si>
  <si>
    <t>3650600002559</t>
  </si>
  <si>
    <t xml:space="preserve">Phrom Phiram District </t>
  </si>
  <si>
    <t>3660100002559</t>
  </si>
  <si>
    <t xml:space="preserve">Muang Phichit District </t>
  </si>
  <si>
    <t>3660400002559</t>
  </si>
  <si>
    <t xml:space="preserve">Taphan Hin District </t>
  </si>
  <si>
    <t>3660500002559</t>
  </si>
  <si>
    <t xml:space="preserve">Bang Mun Nak District </t>
  </si>
  <si>
    <t>4300100002559</t>
  </si>
  <si>
    <t xml:space="preserve">Muang Nakhon Ratchasima District </t>
  </si>
  <si>
    <t>4300500002559</t>
  </si>
  <si>
    <t xml:space="preserve">Ban Luam District </t>
  </si>
  <si>
    <t>4300600002559</t>
  </si>
  <si>
    <t xml:space="preserve">Chakkarat District </t>
  </si>
  <si>
    <t>4301200002559</t>
  </si>
  <si>
    <t xml:space="preserve">Bua Yai District </t>
  </si>
  <si>
    <t>4301600002559</t>
  </si>
  <si>
    <t xml:space="preserve">Huai Thalaeng District </t>
  </si>
  <si>
    <t>4301800002559</t>
  </si>
  <si>
    <t xml:space="preserve">Sung Noen District </t>
  </si>
  <si>
    <t>4302000002559</t>
  </si>
  <si>
    <t xml:space="preserve">Sikhiu District </t>
  </si>
  <si>
    <t>4302100002559</t>
  </si>
  <si>
    <t xml:space="preserve">Pak Chong District </t>
  </si>
  <si>
    <t>4303000002559</t>
  </si>
  <si>
    <t>Bua Lai District</t>
  </si>
  <si>
    <t>4303200002559</t>
  </si>
  <si>
    <t xml:space="preserve">Chaloerm Pha Kiet District </t>
  </si>
  <si>
    <t>4310100002559</t>
  </si>
  <si>
    <t xml:space="preserve">Muang Buri Ram District </t>
  </si>
  <si>
    <t>4310300002559</t>
  </si>
  <si>
    <t xml:space="preserve">Krasang District </t>
  </si>
  <si>
    <t>4311000002559</t>
  </si>
  <si>
    <t xml:space="preserve">Lam Plai Mat District </t>
  </si>
  <si>
    <t>4311600002559</t>
  </si>
  <si>
    <t xml:space="preserve">Huai Rat District </t>
  </si>
  <si>
    <t>4320100002559</t>
  </si>
  <si>
    <t xml:space="preserve">Muang Surin District </t>
  </si>
  <si>
    <t>4320900002559</t>
  </si>
  <si>
    <t xml:space="preserve">Sikhoraphum District </t>
  </si>
  <si>
    <t>4321200002559</t>
  </si>
  <si>
    <t xml:space="preserve">Samrong Thap District </t>
  </si>
  <si>
    <t>4330100002559</t>
  </si>
  <si>
    <t xml:space="preserve">Muang Si Sa Ket District </t>
  </si>
  <si>
    <t>4330300002559</t>
  </si>
  <si>
    <t xml:space="preserve">Kanthararom District </t>
  </si>
  <si>
    <t>4331000002559</t>
  </si>
  <si>
    <t xml:space="preserve">Uthumphon Phisai District </t>
  </si>
  <si>
    <t>4331200002559</t>
  </si>
  <si>
    <t xml:space="preserve">Huai Thap Than District </t>
  </si>
  <si>
    <t>4341500002559</t>
  </si>
  <si>
    <t xml:space="preserve">Warin Chamrap District </t>
  </si>
  <si>
    <t>4360600002559</t>
  </si>
  <si>
    <t xml:space="preserve">Chatturat District </t>
  </si>
  <si>
    <t>4360700002559</t>
  </si>
  <si>
    <t xml:space="preserve">Bamnet Narong District </t>
  </si>
  <si>
    <t>4400100002559</t>
  </si>
  <si>
    <t xml:space="preserve">Muang Khon Kaen District </t>
  </si>
  <si>
    <t>4400700002559</t>
  </si>
  <si>
    <t xml:space="preserve">Nam Phong District </t>
  </si>
  <si>
    <t>4401000002559</t>
  </si>
  <si>
    <t xml:space="preserve">Ban Phai District </t>
  </si>
  <si>
    <t>4401200002559</t>
  </si>
  <si>
    <t xml:space="preserve">Phon District </t>
  </si>
  <si>
    <t>4401900002559</t>
  </si>
  <si>
    <t xml:space="preserve">Khao Suan Kwang District </t>
  </si>
  <si>
    <t>4410100002559</t>
  </si>
  <si>
    <t xml:space="preserve">Muang Udon Thani District </t>
  </si>
  <si>
    <t>4410400002559</t>
  </si>
  <si>
    <t xml:space="preserve">Kumphawapi District </t>
  </si>
  <si>
    <t>4410500002559</t>
  </si>
  <si>
    <t xml:space="preserve">Non Sa-at District </t>
  </si>
  <si>
    <t>4411900002559</t>
  </si>
  <si>
    <t>Pen District</t>
  </si>
  <si>
    <t>4412500002559</t>
  </si>
  <si>
    <t>Prachak Silapakhom District</t>
  </si>
  <si>
    <t>4430100002559</t>
  </si>
  <si>
    <t xml:space="preserve">Muang Nong Khai District </t>
  </si>
  <si>
    <t>5800100002559</t>
  </si>
  <si>
    <t xml:space="preserve">Muang Nakhon Si Thammarat District </t>
  </si>
  <si>
    <t>5800400002559</t>
  </si>
  <si>
    <t xml:space="preserve">Chawang District </t>
  </si>
  <si>
    <t>5800700002559</t>
  </si>
  <si>
    <t xml:space="preserve">Cha-uat District </t>
  </si>
  <si>
    <t>5800900002559</t>
  </si>
  <si>
    <t xml:space="preserve">Thung Song District </t>
  </si>
  <si>
    <t>5801000002559</t>
  </si>
  <si>
    <t xml:space="preserve">Na Bon District </t>
  </si>
  <si>
    <t>5801300002559</t>
  </si>
  <si>
    <t xml:space="preserve">Ron Phibun District </t>
  </si>
  <si>
    <t>5840600002559</t>
  </si>
  <si>
    <t xml:space="preserve">Chaiya District </t>
  </si>
  <si>
    <t>5840700002559</t>
  </si>
  <si>
    <t xml:space="preserve">Tha Chana District </t>
  </si>
  <si>
    <t>5841100002559</t>
  </si>
  <si>
    <t xml:space="preserve">Tha Chang District </t>
  </si>
  <si>
    <t>5841200002559</t>
  </si>
  <si>
    <t xml:space="preserve">Ban Na San District </t>
  </si>
  <si>
    <t>5841300002559</t>
  </si>
  <si>
    <t xml:space="preserve">Ban Na Doem District </t>
  </si>
  <si>
    <t>5841500002559</t>
  </si>
  <si>
    <t xml:space="preserve">Wiang Sa District </t>
  </si>
  <si>
    <t>5841700002559</t>
  </si>
  <si>
    <t xml:space="preserve">Phunphin District </t>
  </si>
  <si>
    <t>5860100002559</t>
  </si>
  <si>
    <t xml:space="preserve">Muang Chumphon District </t>
  </si>
  <si>
    <t>5860300002559</t>
  </si>
  <si>
    <t xml:space="preserve">Pathiu District </t>
  </si>
  <si>
    <t>5860400002559</t>
  </si>
  <si>
    <t xml:space="preserve">Lang Suan District </t>
  </si>
  <si>
    <t>5860500002559</t>
  </si>
  <si>
    <t xml:space="preserve">Lamae District </t>
  </si>
  <si>
    <t>5860700002559</t>
  </si>
  <si>
    <t xml:space="preserve">Sawi District </t>
  </si>
  <si>
    <t>5860800002559</t>
  </si>
  <si>
    <t xml:space="preserve">Thung Tako District </t>
  </si>
  <si>
    <t>5900300002559</t>
  </si>
  <si>
    <t xml:space="preserve">Chana District </t>
  </si>
  <si>
    <t>5900500002559</t>
  </si>
  <si>
    <t xml:space="preserve">Thepha District </t>
  </si>
  <si>
    <t>5901000002559</t>
  </si>
  <si>
    <t xml:space="preserve">Sadao District </t>
  </si>
  <si>
    <t>5901100002559</t>
  </si>
  <si>
    <t xml:space="preserve">Hat Yai District </t>
  </si>
  <si>
    <t>5901200002559</t>
  </si>
  <si>
    <t xml:space="preserve">Na Mom District </t>
  </si>
  <si>
    <t>5901300002559</t>
  </si>
  <si>
    <t xml:space="preserve">Khuan Niang District </t>
  </si>
  <si>
    <t>5901400002559</t>
  </si>
  <si>
    <t xml:space="preserve">Bang Klam District </t>
  </si>
  <si>
    <t>5920100002559</t>
  </si>
  <si>
    <t xml:space="preserve">Muang Trang District </t>
  </si>
  <si>
    <t>5920200002559</t>
  </si>
  <si>
    <t xml:space="preserve">Kantang District </t>
  </si>
  <si>
    <t>5920600002559</t>
  </si>
  <si>
    <t xml:space="preserve">Huai Yot District </t>
  </si>
  <si>
    <t>5930100002559</t>
  </si>
  <si>
    <t xml:space="preserve">Muang Phatthalung District </t>
  </si>
  <si>
    <t>5930300002559</t>
  </si>
  <si>
    <t xml:space="preserve">Khao Chaison District </t>
  </si>
  <si>
    <t>5930500002559</t>
  </si>
  <si>
    <t xml:space="preserve">Khuan Khanun District </t>
  </si>
  <si>
    <t>5930600002559</t>
  </si>
  <si>
    <t xml:space="preserve">Pak Phayun District </t>
  </si>
  <si>
    <t>5930900002559</t>
  </si>
  <si>
    <t xml:space="preserve">Bang Kaeo District </t>
  </si>
  <si>
    <t>5940200002559</t>
  </si>
  <si>
    <t xml:space="preserve">Khok Pho District </t>
  </si>
  <si>
    <t>5941200002559</t>
  </si>
  <si>
    <t xml:space="preserve">Mae Lan District </t>
  </si>
  <si>
    <t>5950100002559</t>
  </si>
  <si>
    <t xml:space="preserve">Muang Yala District </t>
  </si>
  <si>
    <t>5950600002559</t>
  </si>
  <si>
    <t xml:space="preserve">Raman District </t>
  </si>
  <si>
    <t>5960500002559</t>
  </si>
  <si>
    <t xml:space="preserve">Rangae District </t>
  </si>
  <si>
    <t>5960600002559</t>
  </si>
  <si>
    <t xml:space="preserve">Ruso District </t>
  </si>
  <si>
    <t>5961000002559</t>
  </si>
  <si>
    <t>Su-ngai Kolok District</t>
  </si>
  <si>
    <t>5961100002559</t>
  </si>
  <si>
    <t xml:space="preserve">Sungai Padi District </t>
  </si>
  <si>
    <t>5961300002559</t>
  </si>
  <si>
    <t xml:space="preserve">Chao-i Rong District </t>
  </si>
  <si>
    <t xml:space="preserve">     Total</t>
  </si>
  <si>
    <t xml:space="preserve">Thon Buri District </t>
  </si>
  <si>
    <t>Bang Khun Thian</t>
  </si>
  <si>
    <t xml:space="preserve">Suan Luang District </t>
  </si>
  <si>
    <t xml:space="preserve">Chom Thong District </t>
  </si>
  <si>
    <t xml:space="preserve">Bang Bon District </t>
  </si>
  <si>
    <t xml:space="preserve">Nakhon Luang District </t>
  </si>
  <si>
    <t xml:space="preserve">Phatthana Nikhom District </t>
  </si>
  <si>
    <t xml:space="preserve">Lam Son Thi District </t>
  </si>
  <si>
    <t xml:space="preserve">Muang Chon Buri District </t>
  </si>
  <si>
    <t xml:space="preserve">Phan Thong District </t>
  </si>
  <si>
    <t xml:space="preserve">Sattahip District </t>
  </si>
  <si>
    <t xml:space="preserve">Bang Nam Prieo District </t>
  </si>
  <si>
    <t xml:space="preserve">Ban Pho District </t>
  </si>
  <si>
    <t xml:space="preserve">Ban Sang District </t>
  </si>
  <si>
    <t xml:space="preserve">Aranyaprathet District </t>
  </si>
  <si>
    <t>Tha Muang District</t>
  </si>
  <si>
    <t xml:space="preserve">Muang Suphan Buri District </t>
  </si>
  <si>
    <t>Song Pee Nong District</t>
  </si>
  <si>
    <t xml:space="preserve">Muang Samut Sakhon District </t>
  </si>
  <si>
    <t xml:space="preserve">Muang Samut Songkhram District </t>
  </si>
  <si>
    <t xml:space="preserve">Saraphi District </t>
  </si>
  <si>
    <t xml:space="preserve">Hang Chat District </t>
  </si>
  <si>
    <t xml:space="preserve">Si Nakhon District </t>
  </si>
  <si>
    <t xml:space="preserve">Khong District </t>
  </si>
  <si>
    <t xml:space="preserve">Non Sung District </t>
  </si>
  <si>
    <t xml:space="preserve">Thep Sathit District </t>
  </si>
  <si>
    <t xml:space="preserve">Non Sa-nga District </t>
  </si>
  <si>
    <t>Ban Hat  District</t>
  </si>
  <si>
    <t xml:space="preserve">Non sila District </t>
  </si>
  <si>
    <t xml:space="preserve">Khiri Ratthanikhom District </t>
  </si>
  <si>
    <t>Ratsada District</t>
  </si>
  <si>
    <t xml:space="preserve">Sungai Kolok District </t>
  </si>
  <si>
    <t>1101500002559</t>
  </si>
  <si>
    <t>1102100002559</t>
  </si>
  <si>
    <t>1103400002559</t>
  </si>
  <si>
    <t>1103500002559</t>
  </si>
  <si>
    <t>1105000002559</t>
  </si>
  <si>
    <t>=B86&amp;D86&amp;F86&amp;G86&amp;H86</t>
  </si>
  <si>
    <t>2130110312559</t>
  </si>
  <si>
    <t>2130110322559</t>
  </si>
  <si>
    <t>2130210372559</t>
  </si>
  <si>
    <t>2130210382559</t>
  </si>
  <si>
    <t>2130210392559</t>
  </si>
  <si>
    <t>2130300002559</t>
  </si>
  <si>
    <t>2130310332559</t>
  </si>
  <si>
    <t>2130600002559</t>
  </si>
  <si>
    <t>2130610242559</t>
  </si>
  <si>
    <t>2130610262559</t>
  </si>
  <si>
    <t>2130610282559</t>
  </si>
  <si>
    <t>2130610292559</t>
  </si>
  <si>
    <t>2130900002559</t>
  </si>
  <si>
    <t>2130910352559</t>
  </si>
  <si>
    <t>2130910362559</t>
  </si>
  <si>
    <t>2130920012559</t>
  </si>
  <si>
    <t>2160200002559</t>
  </si>
  <si>
    <t>2161000002559</t>
  </si>
  <si>
    <t>2160120072559</t>
  </si>
  <si>
    <t>2160120092559</t>
  </si>
  <si>
    <t>2160220112559</t>
  </si>
  <si>
    <t>2160220122559</t>
  </si>
  <si>
    <t>2160220132559</t>
  </si>
  <si>
    <t>2160220152559</t>
  </si>
  <si>
    <t>2160220172559</t>
  </si>
  <si>
    <t>2160220182559</t>
  </si>
  <si>
    <t>2160220822559</t>
  </si>
  <si>
    <t>2160220832559</t>
  </si>
  <si>
    <t>2160500002559</t>
  </si>
  <si>
    <t>2160520022559</t>
  </si>
  <si>
    <t>2160520042559</t>
  </si>
  <si>
    <t>2160610412559</t>
  </si>
  <si>
    <t>2160800002559</t>
  </si>
  <si>
    <t>2160810452559</t>
  </si>
  <si>
    <t>2160810472559</t>
  </si>
  <si>
    <t>2161020052559</t>
  </si>
  <si>
    <t>2161100002559</t>
  </si>
  <si>
    <t>2161120842559</t>
  </si>
  <si>
    <t>2161120862559</t>
  </si>
  <si>
    <t>2200100002559</t>
  </si>
  <si>
    <t>2200500002559</t>
  </si>
  <si>
    <t>2200900002559</t>
  </si>
  <si>
    <t>2240300002559</t>
  </si>
  <si>
    <t>2240500002559</t>
  </si>
  <si>
    <t>2250600002559</t>
  </si>
  <si>
    <t>2270600002559</t>
  </si>
  <si>
    <t>2710600002559</t>
  </si>
  <si>
    <t>2720100002559</t>
  </si>
  <si>
    <t>2720700002559</t>
  </si>
  <si>
    <t>2740100002559</t>
  </si>
  <si>
    <t>2750100002559</t>
  </si>
  <si>
    <t>3501900002559</t>
  </si>
  <si>
    <t>3521000002559</t>
  </si>
  <si>
    <t>3521200002559</t>
  </si>
  <si>
    <t>3640800002559</t>
  </si>
  <si>
    <t>4300400002559</t>
  </si>
  <si>
    <t>4301000002559</t>
  </si>
  <si>
    <t>4360900002559</t>
  </si>
  <si>
    <t>4361500002559</t>
  </si>
  <si>
    <t>4402400002559</t>
  </si>
  <si>
    <t>4402500002559</t>
  </si>
  <si>
    <t>5840800002559</t>
  </si>
  <si>
    <t>5920900002559</t>
  </si>
  <si>
    <t>358582556</t>
  </si>
  <si>
    <t>358582557</t>
  </si>
  <si>
    <t>358582558</t>
  </si>
  <si>
    <t>358582559</t>
  </si>
  <si>
    <t>358582560</t>
  </si>
  <si>
    <t>584842556</t>
  </si>
  <si>
    <t>584842557</t>
  </si>
  <si>
    <t>584842558</t>
  </si>
  <si>
    <t>584842559</t>
  </si>
  <si>
    <t>584842560</t>
  </si>
  <si>
    <t>IF(MOD(W15,1)&gt;=0.05,FIXED(ROUNDUP(W15,1),1,0),FIXED(ROUND(W15,1),1,0))</t>
  </si>
  <si>
    <t>IF(MOD(H9,2)&gt;=0.005,FIXED(ROUNDUP(H9,1),2,0),FIXED(ROUND(H9,1),2,0))</t>
  </si>
  <si>
    <t xml:space="preserve">   </t>
  </si>
  <si>
    <t>&amp;#160;&amp;#160;&amp;#160;&amp;#160;&amp;#160;&amp;#160;Total</t>
  </si>
  <si>
    <t>&amp;#160;&amp;#160;&amp;#160;Sam Sen</t>
  </si>
  <si>
    <t>&amp;#160;&amp;#160;&amp;#160;Bangkok</t>
  </si>
  <si>
    <t>&amp;#160;&amp;#160;&amp;#160;Halt Soi Wat Lan Bun</t>
  </si>
  <si>
    <t>&amp;#160;&amp;#160;&amp;#160;Lat Krabang</t>
  </si>
  <si>
    <t>&amp;#160;&amp;#160;&amp;#160;Hua Takhe</t>
  </si>
  <si>
    <t>&amp;#160;&amp;#160;&amp;#160;Khlong Luang Phaeng</t>
  </si>
  <si>
    <t>&amp;#160;&amp;#160;&amp;#160;Halt Phra Chom Klao</t>
  </si>
  <si>
    <t>&amp;#160;&amp;#160;&amp;#160;Wongwian Yai</t>
  </si>
  <si>
    <t>&amp;#160;&amp;#160;&amp;#160;Talat Phlu</t>
  </si>
  <si>
    <t>&amp;#160;&amp;#160;&amp;#160;Khlong Tan</t>
  </si>
  <si>
    <t>&amp;#160;&amp;#160;&amp;#160;Halt Asok</t>
  </si>
  <si>
    <t>&amp;#160;&amp;#160;&amp;#160;Unmanned station Bang Ramat</t>
  </si>
  <si>
    <t>&amp;#160;&amp;#160;&amp;#160;Taling Chan Junction</t>
  </si>
  <si>
    <t>&amp;#160;&amp;#160;&amp;#160;Unmanned station Ban Chimphli</t>
  </si>
  <si>
    <t>&amp;#160;&amp;#160;&amp;#160;Sala Thammasop</t>
  </si>
  <si>
    <t>&amp;#160;&amp;#160;&amp;#160;Unmanned station Phuttamonthon Sai 2</t>
  </si>
  <si>
    <t>&amp;#160;&amp;#160;&amp;#160;Thon Buri</t>
  </si>
  <si>
    <t>&amp;#160;&amp;#160;&amp;#160;Halt Charan Sanitwong</t>
  </si>
  <si>
    <t>&amp;#160;&amp;#160;&amp;#160;Bang Khun Thian</t>
  </si>
  <si>
    <t>&amp;#160;&amp;#160;&amp;#160;Rang Pho</t>
  </si>
  <si>
    <t>&amp;#160;&amp;#160;&amp;#160;Halt Sam Yaek</t>
  </si>
  <si>
    <t>&amp;#160;&amp;#160;&amp;#160;Bang Bamru</t>
  </si>
  <si>
    <t>&amp;#160;&amp;#160;&amp;#160;Bang Sue Junction</t>
  </si>
  <si>
    <t>&amp;#160;&amp;#160;&amp;#160;Bang Sue 2</t>
  </si>
  <si>
    <t>&amp;#160;&amp;#160;&amp;#160;Halt Nikhom Rotfai Komo 11</t>
  </si>
  <si>
    <t>&amp;#160;&amp;#160;&amp;#160;Bang Khen</t>
  </si>
  <si>
    <t>&amp;#160;&amp;#160;&amp;#160;Unmanned station Thung Song Hong</t>
  </si>
  <si>
    <t>&amp;#160;&amp;#160;&amp;#160;Hua Mak</t>
  </si>
  <si>
    <t>&amp;#160;&amp;#160;&amp;#160;Ban Thap Chang</t>
  </si>
  <si>
    <t>&amp;#160;&amp;#160;&amp;#160;Halt Sukhumvit 71</t>
  </si>
  <si>
    <t>&amp;#160;&amp;#160;&amp;#160;Unmanned station Klong Ton Sai</t>
  </si>
  <si>
    <t>&amp;#160;&amp;#160;&amp;#160;Wat Sing</t>
  </si>
  <si>
    <t>&amp;#160;&amp;#160;&amp;#160;Don Mueang</t>
  </si>
  <si>
    <t>&amp;#160;&amp;#160;&amp;#160;Halt Kan Kheha Komo 19</t>
  </si>
  <si>
    <t>&amp;#160;&amp;#160;&amp;#160;Halt Yommarat</t>
  </si>
  <si>
    <t>&amp;#160;&amp;#160;&amp;#160;Unmanned station Ramathibodi Hospital</t>
  </si>
  <si>
    <t>&amp;#160;&amp;#160;&amp;#160;Makkasan</t>
  </si>
  <si>
    <t>&amp;#160;&amp;#160;&amp;#160;Halt Phaya Thai</t>
  </si>
  <si>
    <t>&amp;#160;&amp;#160;&amp;#160;Unmanned station Bang Bon</t>
  </si>
  <si>
    <t>&amp;#160;&amp;#160;&amp;#160;Rangsit</t>
  </si>
  <si>
    <t>&amp;#160;&amp;#160;&amp;#160;Chiang Rak</t>
  </si>
  <si>
    <t>&amp;#160;&amp;#160;&amp;#160;Unmanned station Nawanakhon</t>
  </si>
  <si>
    <t>&amp;#160;&amp;#160;&amp;#160;Halt Khlong Nueng</t>
  </si>
  <si>
    <t>&amp;#160;&amp;#160;&amp;#160;Unmanned station Thammasat University(Rangsit Campus)</t>
  </si>
  <si>
    <t>&amp;#160;&amp;#160;&amp;#160;Ayutthaya</t>
  </si>
  <si>
    <t>&amp;#160;&amp;#160;&amp;#160;Ban Ma</t>
  </si>
  <si>
    <t>&amp;#160;&amp;#160;&amp;#160;Nong Wiwat</t>
  </si>
  <si>
    <t>&amp;#160;&amp;#160;&amp;#160;Unmanned station Ban Plak Raet</t>
  </si>
  <si>
    <t>&amp;#160;&amp;#160;&amp;#160;Tha Ruea</t>
  </si>
  <si>
    <t>&amp;#160;&amp;#160;&amp;#160;Map Phra Chan</t>
  </si>
  <si>
    <t>&amp;#160;&amp;#160;&amp;#160;Chiang Rak Noi</t>
  </si>
  <si>
    <t>&amp;#160;&amp;#160;&amp;#160;Khlong Phutsa</t>
  </si>
  <si>
    <t>&amp;#160;&amp;#160;&amp;#160;Bang Pa-in</t>
  </si>
  <si>
    <t>&amp;#160;&amp;#160;&amp;#160;Ban Pho</t>
  </si>
  <si>
    <t>&amp;#160;&amp;#160;&amp;#160;Phra Kaeo</t>
  </si>
  <si>
    <t>&amp;#160;&amp;#160;&amp;#160;Ban Phachi Junction</t>
  </si>
  <si>
    <t>&amp;#160;&amp;#160;&amp;#160;Nong Kuai</t>
  </si>
  <si>
    <t>&amp;#160;&amp;#160;&amp;#160;Ban Pa Wai</t>
  </si>
  <si>
    <t>&amp;#160;&amp;#160;&amp;#160;Lop Buri</t>
  </si>
  <si>
    <t>&amp;#160;&amp;#160;&amp;#160;Tha Khae</t>
  </si>
  <si>
    <t>&amp;#160;&amp;#160;&amp;#160;Khok Kathiam</t>
  </si>
  <si>
    <t>&amp;#160;&amp;#160;&amp;#160;Kaeng Suea Ten</t>
  </si>
  <si>
    <t>&amp;#160;&amp;#160;&amp;#160;Khok Salung</t>
  </si>
  <si>
    <t>&amp;#160;&amp;#160;&amp;#160;Unmanned station Pa Sak Jolasid Dam</t>
  </si>
  <si>
    <t>&amp;#160;&amp;#160;&amp;#160;Suranarai</t>
  </si>
  <si>
    <t>&amp;#160;&amp;#160;&amp;#160;Unmanned station Assumption Convent School</t>
  </si>
  <si>
    <t>&amp;#160;&amp;#160;&amp;#160;Unmanned station Khao Yai Ka Ta</t>
  </si>
  <si>
    <t>&amp;#160;&amp;#160;&amp;#160;Unmanned station Talat Lam Narai</t>
  </si>
  <si>
    <t>&amp;#160;&amp;#160;&amp;#160;Lam Narai</t>
  </si>
  <si>
    <t>&amp;#160;&amp;#160;&amp;#160;Unmanned station Ban Ko Rang</t>
  </si>
  <si>
    <t>&amp;#160;&amp;#160;&amp;#160;Phaendin Thong</t>
  </si>
  <si>
    <t>&amp;#160;&amp;#160;&amp;#160;Nong Tao</t>
  </si>
  <si>
    <t>&amp;#160;&amp;#160;&amp;#160;Nong Sai Khao</t>
  </si>
  <si>
    <t>&amp;#160;&amp;#160;&amp;#160;Ban Mi</t>
  </si>
  <si>
    <t>&amp;#160;&amp;#160;&amp;#160;Huai Kaeo</t>
  </si>
  <si>
    <t>&amp;#160;&amp;#160;&amp;#160;Unmanned station Phai Yai</t>
  </si>
  <si>
    <t>&amp;#160;&amp;#160;&amp;#160;Unmanned station Ban Chongko</t>
  </si>
  <si>
    <t>&amp;#160;&amp;#160;&amp;#160;Khok Khli</t>
  </si>
  <si>
    <t>&amp;#160;&amp;#160;&amp;#160;Saraburi</t>
  </si>
  <si>
    <t>&amp;#160;&amp;#160;&amp;#160;Nong Bua</t>
  </si>
  <si>
    <t>&amp;#160;&amp;#160;&amp;#160;Kaeng Khoi Junction</t>
  </si>
  <si>
    <t>&amp;#160;&amp;#160;&amp;#160;Ban Chong Tai</t>
  </si>
  <si>
    <t>&amp;#160;&amp;#160;&amp;#160;Unmanned station Khao Khok</t>
  </si>
  <si>
    <t>&amp;#160;&amp;#160;&amp;#160;Unmanned station Khao Hin Dat</t>
  </si>
  <si>
    <t>&amp;#160;&amp;#160;&amp;#160;Hin Son</t>
  </si>
  <si>
    <t>&amp;#160;&amp;#160;&amp;#160;Unmanned station Khao Sung</t>
  </si>
  <si>
    <t>&amp;#160;&amp;#160;&amp;#160;Map Kabao</t>
  </si>
  <si>
    <t>&amp;#160;&amp;#160;&amp;#160;Pha Sadet</t>
  </si>
  <si>
    <t>&amp;#160;&amp;#160;&amp;#160;Nong Saeng</t>
  </si>
  <si>
    <t>&amp;#160;&amp;#160;&amp;#160;Nong Sida</t>
  </si>
  <si>
    <t>&amp;#160;&amp;#160;&amp;#160;Ban Mo</t>
  </si>
  <si>
    <t>&amp;#160;&amp;#160;&amp;#160;Nong Don</t>
  </si>
  <si>
    <t>&amp;#160;&amp;#160;&amp;#160;Ban Klap</t>
  </si>
  <si>
    <t>&amp;#160;&amp;#160;&amp;#160;Ban Pokpaek</t>
  </si>
  <si>
    <t>&amp;#160;&amp;#160;&amp;#160;Hin Lap</t>
  </si>
  <si>
    <t>&amp;#160;&amp;#160;&amp;#160;Muak Lek</t>
  </si>
  <si>
    <t>&amp;#160;&amp;#160;&amp;#160;Chon Buri</t>
  </si>
  <si>
    <t>&amp;#160;&amp;#160;&amp;#160;Bang Lamung</t>
  </si>
  <si>
    <t xml:space="preserve">&amp;#160;&amp;#160;&amp;#160;Pattaya  </t>
  </si>
  <si>
    <t>&amp;#160;&amp;#160;&amp;#160;Unmanned station Pattaya Tai</t>
  </si>
  <si>
    <t>&amp;#160;&amp;#160;&amp;#160;Ban Huai Khwang</t>
  </si>
  <si>
    <t>&amp;#160;&amp;#160;&amp;#160;Unmanned station Talat Nam 4 Phak</t>
  </si>
  <si>
    <t>&amp;#160;&amp;#160;&amp;#160;Yanasangwararam</t>
  </si>
  <si>
    <t>&amp;#160;&amp;#160;&amp;#160;Phan Thong</t>
  </si>
  <si>
    <t>&amp;#160;&amp;#160;&amp;#160;Bang Phra</t>
  </si>
  <si>
    <t>&amp;#160;&amp;#160;&amp;#160;Unmanned station Khao Phra Bat</t>
  </si>
  <si>
    <t>&amp;#160;&amp;#160;&amp;#160;Si Racha Junction</t>
  </si>
  <si>
    <t>&amp;#160;&amp;#160;&amp;#160;Unmanned station Suan Nongnut</t>
  </si>
  <si>
    <t>&amp;#160;&amp;#160;&amp;#160;Khao Chi Chan Junction</t>
  </si>
  <si>
    <t xml:space="preserve">&amp;#160;&amp;#160;&amp;#160;Ban Phlu Ta Luang </t>
  </si>
  <si>
    <t>&amp;#160;&amp;#160;&amp;#160;Halt Khlong Udom Chonlachon</t>
  </si>
  <si>
    <t xml:space="preserve">&amp;#160;&amp;#160;&amp;#160;Preng </t>
  </si>
  <si>
    <t>&amp;#160;&amp;#160;&amp;#160;Halt Khlong Khwaeng Klan</t>
  </si>
  <si>
    <t>&amp;#160;&amp;#160;&amp;#160;Khlong Bang Phra</t>
  </si>
  <si>
    <t>&amp;#160;&amp;#160;&amp;#160;Halt Bang Toei</t>
  </si>
  <si>
    <t>&amp;#160;&amp;#160;&amp;#160;Chachoengsao Junction</t>
  </si>
  <si>
    <t>&amp;#160;&amp;#160;&amp;#160;Unmanned station Paet Riu</t>
  </si>
  <si>
    <t>&amp;#160;&amp;#160;&amp;#160;Unmanned station Phrong Akat</t>
  </si>
  <si>
    <t>&amp;#160;&amp;#160;&amp;#160;Bang Nam Priao</t>
  </si>
  <si>
    <t>&amp;#160;&amp;#160;&amp;#160;Khlong Sip Kao Junction</t>
  </si>
  <si>
    <t>&amp;#160;&amp;#160;&amp;#160;Unmanned station Khlong Yi Sip Et</t>
  </si>
  <si>
    <t>&amp;#160;&amp;#160;&amp;#160;Don Si Non</t>
  </si>
  <si>
    <t>&amp;#160;&amp;#160;&amp;#160;Prachin Buri</t>
  </si>
  <si>
    <t>&amp;#160;&amp;#160;&amp;#160;Khok Makok</t>
  </si>
  <si>
    <t xml:space="preserve">&amp;#160;&amp;#160;&amp;#160;Unmanned station Ban Phrom Saeng </t>
  </si>
  <si>
    <t>&amp;#160;&amp;#160;&amp;#160;Kabin Buri</t>
  </si>
  <si>
    <t>&amp;#160;&amp;#160;&amp;#160;Unmanned station Kabin Kao</t>
  </si>
  <si>
    <t xml:space="preserve">&amp;#160;&amp;#160;&amp;#160;Nong Sang </t>
  </si>
  <si>
    <t>&amp;#160;&amp;#160;&amp;#160;Yothaka</t>
  </si>
  <si>
    <t xml:space="preserve">&amp;#160;&amp;#160;&amp;#160;Ban Sang </t>
  </si>
  <si>
    <t>&amp;#160;&amp;#160;&amp;#160;Unmanned station Nong Nam Khao</t>
  </si>
  <si>
    <t>&amp;#160;&amp;#160;&amp;#160;Prachantakham</t>
  </si>
  <si>
    <t>&amp;#160;&amp;#160;&amp;#160;Ban Dong Bang</t>
  </si>
  <si>
    <t>&amp;#160;&amp;#160;&amp;#160;Ban Pak Phli</t>
  </si>
  <si>
    <t>&amp;#160;&amp;#160;&amp;#160;Ban Kaeng</t>
  </si>
  <si>
    <t>&amp;#160;&amp;#160;&amp;#160;Unmanned station Sala Lamduan</t>
  </si>
  <si>
    <t>&amp;#160;&amp;#160;&amp;#160;Sa Kaeo</t>
  </si>
  <si>
    <t>&amp;#160;&amp;#160;&amp;#160;Unmanned station Tha Kasem</t>
  </si>
  <si>
    <t>&amp;#160;&amp;#160;&amp;#160;Unmanned station Sa Kaeo Government Center</t>
  </si>
  <si>
    <t>&amp;#160;&amp;#160;&amp;#160;Unmanned station Huai Chot</t>
  </si>
  <si>
    <t>&amp;#160;&amp;#160;&amp;#160;Watthana Nakhon</t>
  </si>
  <si>
    <t>&amp;#160;&amp;#160;&amp;#160;Unmanned station Ban Pong Khom</t>
  </si>
  <si>
    <t>&amp;#160;&amp;#160;&amp;#160;Aranyaprathet</t>
  </si>
  <si>
    <t>&amp;#160;&amp;#160;&amp;#160;Ban Kluai</t>
  </si>
  <si>
    <t>&amp;#160;&amp;#160;&amp;#160;Halt Chulalongkorn Bridge</t>
  </si>
  <si>
    <t>&amp;#160;&amp;#160;&amp;#160;Ratchaburi</t>
  </si>
  <si>
    <t>&amp;#160;&amp;#160;&amp;#160;Ban Khu Bua</t>
  </si>
  <si>
    <t>&amp;#160;&amp;#160;&amp;#160;Khlong Bang Tan</t>
  </si>
  <si>
    <t>&amp;#160;&amp;#160;&amp;#160;Nong Pla Duk Junction</t>
  </si>
  <si>
    <t>&amp;#160;&amp;#160;&amp;#160;Halt Tanon Song Phon</t>
  </si>
  <si>
    <t>&amp;#160;&amp;#160;&amp;#160;Sa Kosinarai</t>
  </si>
  <si>
    <t xml:space="preserve">&amp;#160;&amp;#160;&amp;#160;Ban Pong </t>
  </si>
  <si>
    <t>&amp;#160;&amp;#160;&amp;#160;Nakhon Chum</t>
  </si>
  <si>
    <t>&amp;#160;&amp;#160;&amp;#160;Khlong Ta Khot</t>
  </si>
  <si>
    <t>&amp;#160;&amp;#160;&amp;#160;Photharam</t>
  </si>
  <si>
    <t>&amp;#160;&amp;#160;&amp;#160;Chet Samian</t>
  </si>
  <si>
    <t>&amp;#160;&amp;#160;&amp;#160;Bo Takhro</t>
  </si>
  <si>
    <t>&amp;#160;&amp;#160;&amp;#160;Pak Tho</t>
  </si>
  <si>
    <t>&amp;#160;&amp;#160;&amp;#160;Kanchanaburi</t>
  </si>
  <si>
    <t>&amp;#160;&amp;#160;&amp;#160;Halt Khwae Yai Bridge</t>
  </si>
  <si>
    <t>&amp;#160;&amp;#160;&amp;#160;Wang Yen</t>
  </si>
  <si>
    <t>&amp;#160;&amp;#160;&amp;#160;Unmanned station Wang Takhian</t>
  </si>
  <si>
    <t>&amp;#160;&amp;#160;&amp;#160;Unmanned station Ban Kao</t>
  </si>
  <si>
    <t>&amp;#160;&amp;#160;&amp;#160;Tha Kilen</t>
  </si>
  <si>
    <t>&amp;#160;&amp;#160;&amp;#160;Unmanned station Lum Sum</t>
  </si>
  <si>
    <t>&amp;#160;&amp;#160;&amp;#160;Halt Tham Krasae Bridge</t>
  </si>
  <si>
    <t>&amp;#160;&amp;#160;&amp;#160;Wang Pho</t>
  </si>
  <si>
    <t>&amp;#160;&amp;#160;&amp;#160;Unmanned station Ko Maha Mongkhon</t>
  </si>
  <si>
    <t>&amp;#160;&amp;#160;&amp;#160;Nam Tok</t>
  </si>
  <si>
    <t>&amp;#160;&amp;#160;&amp;#160;Unmanned station Ban Phu Phong</t>
  </si>
  <si>
    <t>&amp;#160;&amp;#160;&amp;#160;Luk Kae</t>
  </si>
  <si>
    <t>&amp;#160;&amp;#160;&amp;#160;Tha Ruea Noi</t>
  </si>
  <si>
    <t>&amp;#160;&amp;#160;&amp;#160;Unmanned station Thung Thong</t>
  </si>
  <si>
    <t>&amp;#160;&amp;#160;&amp;#160;Suphan Buri</t>
  </si>
  <si>
    <t>&amp;#160;&amp;#160;&amp;#160;Unmanned station Sri Samran</t>
  </si>
  <si>
    <t>&amp;#160;&amp;#160;&amp;#160;Ton Samrong</t>
  </si>
  <si>
    <t>&amp;#160;&amp;#160;&amp;#160;Nakhon Pathom</t>
  </si>
  <si>
    <t>&amp;#160;&amp;#160;&amp;#160;Unmanned station Sanam Chandra Palace</t>
  </si>
  <si>
    <t>&amp;#160;&amp;#160;&amp;#160;Phrong Maduea</t>
  </si>
  <si>
    <t>&amp;#160;&amp;#160;&amp;#160;Wat Ngio Rai</t>
  </si>
  <si>
    <t>&amp;#160;&amp;#160;&amp;#160;Nakhon Chai Si</t>
  </si>
  <si>
    <t>&amp;#160;&amp;#160;&amp;#160;Tha Chalaep</t>
  </si>
  <si>
    <t>&amp;#160;&amp;#160;&amp;#160;Salaya</t>
  </si>
  <si>
    <t>&amp;#160;&amp;#160;&amp;#160;Wat Suwan</t>
  </si>
  <si>
    <t>&amp;#160;&amp;#160;&amp;#160;Unmanned station Khlong Maha Sawat</t>
  </si>
  <si>
    <t>&amp;#160;&amp;#160;&amp;#160;Unmanned station Khok Khwai</t>
  </si>
  <si>
    <t>&amp;#160;&amp;#160;&amp;#160;Unmanned station Ban Khom</t>
  </si>
  <si>
    <t>&amp;#160;&amp;#160;&amp;#160;Maha Chai</t>
  </si>
  <si>
    <t>&amp;#160;&amp;#160;&amp;#160;Ban Laem</t>
  </si>
  <si>
    <t>&amp;#160;&amp;#160;&amp;#160;Unmanned station Tha Chalom</t>
  </si>
  <si>
    <t>&amp;#160;&amp;#160;&amp;#160;Halt Khlong Chak</t>
  </si>
  <si>
    <t>&amp;#160;&amp;#160;&amp;#160;Mae Klong</t>
  </si>
  <si>
    <t>&amp;#160;&amp;#160;&amp;#160;Bang Chak</t>
  </si>
  <si>
    <t>&amp;#160;&amp;#160;&amp;#160;Phetchaburi</t>
  </si>
  <si>
    <t>&amp;#160;&amp;#160;&amp;#160;Nong Mai Lueang</t>
  </si>
  <si>
    <t>&amp;#160;&amp;#160;&amp;#160;Unmanned station Huai Rong</t>
  </si>
  <si>
    <t>&amp;#160;&amp;#160;&amp;#160;Bang Khem</t>
  </si>
  <si>
    <t>&amp;#160;&amp;#160;&amp;#160;Khao Yoi</t>
  </si>
  <si>
    <t>&amp;#160;&amp;#160;&amp;#160;Nong Pla Lai</t>
  </si>
  <si>
    <t>&amp;#160;&amp;#160;&amp;#160;Nong Sala</t>
  </si>
  <si>
    <t>&amp;#160;&amp;#160;&amp;#160;Ban Cha-am</t>
  </si>
  <si>
    <t>&amp;#160;&amp;#160;&amp;#160;Huai Sai Nuea</t>
  </si>
  <si>
    <t>&amp;#160;&amp;#160;&amp;#160;Huai Sai Tai</t>
  </si>
  <si>
    <t>&amp;#160;&amp;#160;&amp;#160;Nong Chok</t>
  </si>
  <si>
    <t>&amp;#160;&amp;#160;&amp;#160;Khao Thamon</t>
  </si>
  <si>
    <t>&amp;#160;&amp;#160;&amp;#160;Bo Nok</t>
  </si>
  <si>
    <t>&amp;#160;&amp;#160;&amp;#160;Thung Mamao</t>
  </si>
  <si>
    <t>&amp;#160;&amp;#160;&amp;#160;Khan Kradai</t>
  </si>
  <si>
    <t>&amp;#160;&amp;#160;&amp;#160;Prachuap khiri Khan</t>
  </si>
  <si>
    <t>&amp;#160;&amp;#160;&amp;#160;Nong Hin</t>
  </si>
  <si>
    <t>&amp;#160;&amp;#160;&amp;#160;Unmanned station Wa Ko</t>
  </si>
  <si>
    <t>&amp;#160;&amp;#160;&amp;#160;Wang Duan</t>
  </si>
  <si>
    <t>&amp;#160;&amp;#160;&amp;#160;Sang Krathai</t>
  </si>
  <si>
    <t>&amp;#160;&amp;#160;&amp;#160;Kui Buri</t>
  </si>
  <si>
    <t>&amp;#160;&amp;#160;&amp;#160;Huai Yang</t>
  </si>
  <si>
    <t>&amp;#160;&amp;#160;&amp;#160;Thung Pradu</t>
  </si>
  <si>
    <t>&amp;#160;&amp;#160;&amp;#160;Thap Sakae</t>
  </si>
  <si>
    <t>&amp;#160;&amp;#160;&amp;#160;Don Sai</t>
  </si>
  <si>
    <t>&amp;#160;&amp;#160;&amp;#160;Ban Krut</t>
  </si>
  <si>
    <t>&amp;#160;&amp;#160;&amp;#160;Unmanned station Nong Mongkhon</t>
  </si>
  <si>
    <t>&amp;#160;&amp;#160;&amp;#160;Na Phak Khuang</t>
  </si>
  <si>
    <t>&amp;#160;&amp;#160;&amp;#160;Bang Saphan Yai</t>
  </si>
  <si>
    <t>&amp;#160;&amp;#160;&amp;#160;Chamuang</t>
  </si>
  <si>
    <t>&amp;#160;&amp;#160;&amp;#160;Bang Saphan Noi</t>
  </si>
  <si>
    <t>&amp;#160;&amp;#160;&amp;#160;Huai Sak</t>
  </si>
  <si>
    <t>&amp;#160;&amp;#160;&amp;#160;Wang Phong</t>
  </si>
  <si>
    <t>&amp;#160;&amp;#160;&amp;#160;Pran Buri</t>
  </si>
  <si>
    <t>&amp;#160;&amp;#160;&amp;#160;Hua Hin</t>
  </si>
  <si>
    <t>&amp;#160;&amp;#160;&amp;#160;Nong Kae</t>
  </si>
  <si>
    <t>&amp;#160;&amp;#160;&amp;#160;Halt Suan Son Pradiphat</t>
  </si>
  <si>
    <t>&amp;#160;&amp;#160;&amp;#160;Khao Tao</t>
  </si>
  <si>
    <t>&amp;#160;&amp;#160;&amp;#160;Nong Khang</t>
  </si>
  <si>
    <t>&amp;#160;&amp;#160;&amp;#160;Sam Roi Yot</t>
  </si>
  <si>
    <t>&amp;#160;&amp;#160;&amp;#160;Chiang Mai</t>
  </si>
  <si>
    <t>&amp;#160;&amp;#160;&amp;#160;Saraphi</t>
  </si>
  <si>
    <t>&amp;#160;&amp;#160;&amp;#160;Nong Lom</t>
  </si>
  <si>
    <t>&amp;#160;&amp;#160;&amp;#160;Lamphun</t>
  </si>
  <si>
    <t>&amp;#160;&amp;#160;&amp;#160;Pa Sao</t>
  </si>
  <si>
    <t>&amp;#160;&amp;#160;&amp;#160;Khun Tan</t>
  </si>
  <si>
    <t>&amp;#160;&amp;#160;&amp;#160;Tha Chomphu</t>
  </si>
  <si>
    <t>&amp;#160;&amp;#160;&amp;#160;Sala Mae Tha</t>
  </si>
  <si>
    <t>&amp;#160;&amp;#160;&amp;#160;Nong Wua Thao</t>
  </si>
  <si>
    <t>&amp;#160;&amp;#160;&amp;#160;Nakhon Lampang</t>
  </si>
  <si>
    <t>&amp;#160;&amp;#160;&amp;#160;Pang Puai</t>
  </si>
  <si>
    <t>&amp;#160;&amp;#160;&amp;#160;Mae Chang</t>
  </si>
  <si>
    <t>&amp;#160;&amp;#160;&amp;#160;Mae Mo</t>
  </si>
  <si>
    <t>&amp;#160;&amp;#160;&amp;#160;Sala Pha Lat</t>
  </si>
  <si>
    <t>&amp;#160;&amp;#160;&amp;#160;Mae Tha</t>
  </si>
  <si>
    <t>&amp;#160;&amp;#160;&amp;#160;Hang Chat</t>
  </si>
  <si>
    <t>&amp;#160;&amp;#160;&amp;#160;Pang Muang</t>
  </si>
  <si>
    <t>&amp;#160;&amp;#160;&amp;#160;Mae Tan Noi</t>
  </si>
  <si>
    <t>&amp;#160;&amp;#160;&amp;#160;Wang Kaphi</t>
  </si>
  <si>
    <t>&amp;#160;&amp;#160;&amp;#160;Uttaradit</t>
  </si>
  <si>
    <t>&amp;#160;&amp;#160;&amp;#160;Sila At</t>
  </si>
  <si>
    <t>&amp;#160;&amp;#160;&amp;#160;Unmanned station Tha Sao</t>
  </si>
  <si>
    <t>&amp;#160;&amp;#160;&amp;#160;Ban Dan</t>
  </si>
  <si>
    <t>&amp;#160;&amp;#160;&amp;#160;Pang Ton Phueng</t>
  </si>
  <si>
    <t>&amp;#160;&amp;#160;&amp;#160;Tron</t>
  </si>
  <si>
    <t>&amp;#160;&amp;#160;&amp;#160;Ban Khon</t>
  </si>
  <si>
    <t xml:space="preserve">&amp;#160;&amp;#160;&amp;#160;Phichai </t>
  </si>
  <si>
    <t>&amp;#160;&amp;#160;&amp;#160;Rai Oi</t>
  </si>
  <si>
    <t>&amp;#160;&amp;#160;&amp;#160;Ban Dara Junction</t>
  </si>
  <si>
    <t>&amp;#160;&amp;#160;&amp;#160;Tha Sak</t>
  </si>
  <si>
    <t>&amp;#160;&amp;#160;&amp;#160;Kaeng Luang</t>
  </si>
  <si>
    <t>&amp;#160;&amp;#160;&amp;#160;Ban Pin</t>
  </si>
  <si>
    <t>&amp;#160;&amp;#160;&amp;#160;Pha Khan</t>
  </si>
  <si>
    <t>&amp;#160;&amp;#160;&amp;#160;Huai Rai</t>
  </si>
  <si>
    <t>&amp;#160;&amp;#160;&amp;#160;Unmanned station Rai Kled Dao</t>
  </si>
  <si>
    <t>&amp;#160;&amp;#160;&amp;#160;Den Chai</t>
  </si>
  <si>
    <t>&amp;#160;&amp;#160;&amp;#160;Pak Pan</t>
  </si>
  <si>
    <t>&amp;#160;&amp;#160;&amp;#160;Nakhon Sawan</t>
  </si>
  <si>
    <t>&amp;#160;&amp;#160;&amp;#160;Pak Nam Pho</t>
  </si>
  <si>
    <t>&amp;#160;&amp;#160;&amp;#160;Bueng Boraphet</t>
  </si>
  <si>
    <t>&amp;#160;&amp;#160;&amp;#160;Thap Krit</t>
  </si>
  <si>
    <t>&amp;#160;&amp;#160;&amp;#160;Khlong Pla Kot</t>
  </si>
  <si>
    <t>&amp;#160;&amp;#160;&amp;#160;Chum Saeng</t>
  </si>
  <si>
    <t>&amp;#160;&amp;#160;&amp;#160;Chan Sen</t>
  </si>
  <si>
    <t>&amp;#160;&amp;#160;&amp;#160;Chong Khae</t>
  </si>
  <si>
    <t>&amp;#160;&amp;#160;&amp;#160;Phon Thong</t>
  </si>
  <si>
    <t>&amp;#160;&amp;#160;&amp;#160;Ban Takhli</t>
  </si>
  <si>
    <t>&amp;#160;&amp;#160;&amp;#160;Dong Maku</t>
  </si>
  <si>
    <t>&amp;#160;&amp;#160;&amp;#160;Hua Wai</t>
  </si>
  <si>
    <t>&amp;#160;&amp;#160;&amp;#160;Nong Pho</t>
  </si>
  <si>
    <t>&amp;#160;&amp;#160;&amp;#160;Hua Ngio</t>
  </si>
  <si>
    <t>&amp;#160;&amp;#160;&amp;#160;Noen Makok</t>
  </si>
  <si>
    <t>&amp;#160;&amp;#160;&amp;#160;Khao Thong</t>
  </si>
  <si>
    <t>&amp;#160;&amp;#160;&amp;#160;Sawankhalok</t>
  </si>
  <si>
    <t>&amp;#160;&amp;#160;&amp;#160;Khlong Maphlap</t>
  </si>
  <si>
    <t>&amp;#160;&amp;#160;&amp;#160;Ban Mai</t>
  </si>
  <si>
    <t>&amp;#160;&amp;#160;&amp;#160;Bueng Phra</t>
  </si>
  <si>
    <t>&amp;#160;&amp;#160;&amp;#160;Phitsanulok</t>
  </si>
  <si>
    <t>&amp;#160;&amp;#160;&amp;#160;Ban Teng Nam</t>
  </si>
  <si>
    <t>&amp;#160;&amp;#160;&amp;#160;Ban Tum</t>
  </si>
  <si>
    <t>&amp;#160;&amp;#160;&amp;#160;Khwae Noi</t>
  </si>
  <si>
    <t>&amp;#160;&amp;#160;&amp;#160;Bang Krathum</t>
  </si>
  <si>
    <t>&amp;#160;&amp;#160;&amp;#160;Mae Thiap</t>
  </si>
  <si>
    <t>&amp;#160;&amp;#160;&amp;#160;Phrom Phiram</t>
  </si>
  <si>
    <t>&amp;#160;&amp;#160;&amp;#160;Nong Tom</t>
  </si>
  <si>
    <t>&amp;#160;&amp;#160;&amp;#160;Ban Bung</t>
  </si>
  <si>
    <t xml:space="preserve">&amp;#160;&amp;#160;&amp;#160;Hua Dong </t>
  </si>
  <si>
    <t>&amp;#160;&amp;#160;&amp;#160;Wang Krot</t>
  </si>
  <si>
    <t>&amp;#160;&amp;#160;&amp;#160;Phichit</t>
  </si>
  <si>
    <t>&amp;#160;&amp;#160;&amp;#160;Tha Lo</t>
  </si>
  <si>
    <t>&amp;#160;&amp;#160;&amp;#160;Taphan Hin</t>
  </si>
  <si>
    <t>&amp;#160;&amp;#160;&amp;#160;Huai Ket</t>
  </si>
  <si>
    <t>&amp;#160;&amp;#160;&amp;#160;Wang Krang</t>
  </si>
  <si>
    <t>&amp;#160;&amp;#160;&amp;#160;Bang Mun Nak</t>
  </si>
  <si>
    <t>&amp;#160;&amp;#160;&amp;#160;Ho Krai</t>
  </si>
  <si>
    <t>&amp;#160;&amp;#160;&amp;#160;Dong Takhop</t>
  </si>
  <si>
    <t>&amp;#160;&amp;#160;&amp;#160;Khok Kruat</t>
  </si>
  <si>
    <t>&amp;#160;&amp;#160;&amp;#160;Phukhao Lat</t>
  </si>
  <si>
    <t>&amp;#160;&amp;#160;&amp;#160;Nakhon Ratchasima</t>
  </si>
  <si>
    <t>&amp;#160;&amp;#160;&amp;#160;Thanon Chira Junction</t>
  </si>
  <si>
    <t xml:space="preserve">&amp;#160;&amp;#160;&amp;#160;Ban Ko </t>
  </si>
  <si>
    <t>&amp;#160;&amp;#160;&amp;#160;Ban Don Yai</t>
  </si>
  <si>
    <t>&amp;#160;&amp;#160;&amp;#160;Mueang Khong</t>
  </si>
  <si>
    <t>&amp;#160;&amp;#160;&amp;#160;Ban Lueam</t>
  </si>
  <si>
    <t>&amp;#160;&amp;#160;&amp;#160;Unmanned station Ban Khok Krabueang</t>
  </si>
  <si>
    <t>&amp;#160;&amp;#160;&amp;#160;Unmanned station Ban Nong Prue Pong</t>
  </si>
  <si>
    <t>&amp;#160;&amp;#160;&amp;#160;Chakkarat</t>
  </si>
  <si>
    <t>&amp;#160;&amp;#160;&amp;#160;Ban Hin Khon</t>
  </si>
  <si>
    <t>&amp;#160;&amp;#160;&amp;#160;Nong Maeo</t>
  </si>
  <si>
    <t>&amp;#160;&amp;#160;&amp;#160;Non Sung</t>
  </si>
  <si>
    <t>&amp;#160;&amp;#160;&amp;#160;Ban Dong Phlong</t>
  </si>
  <si>
    <t>&amp;#160;&amp;#160;&amp;#160;Ban Makha</t>
  </si>
  <si>
    <t>&amp;#160;&amp;#160;&amp;#160;Unmanned station Noen Thua Paep</t>
  </si>
  <si>
    <t>&amp;#160;&amp;#160;&amp;#160;Phon Songkhram</t>
  </si>
  <si>
    <t>&amp;#160;&amp;#160;&amp;#160;Halt Ban Nong Kan Nga</t>
  </si>
  <si>
    <t>&amp;#160;&amp;#160;&amp;#160;Nong Phluang</t>
  </si>
  <si>
    <t>&amp;#160;&amp;#160;&amp;#160;Halt Ban Kao Ngio</t>
  </si>
  <si>
    <t>&amp;#160;&amp;#160;&amp;#160;Unmanned station Ban Sa Khrok</t>
  </si>
  <si>
    <t>&amp;#160;&amp;#160;&amp;#160;Unmanned station Ban Rai</t>
  </si>
  <si>
    <t>&amp;#160;&amp;#160;&amp;#160;Non Thonglang</t>
  </si>
  <si>
    <t>&amp;#160;&amp;#160;&amp;#160;Unmanned station Huai Rahat</t>
  </si>
  <si>
    <t>&amp;#160;&amp;#160;&amp;#160;Bua Yai Junction</t>
  </si>
  <si>
    <t>&amp;#160;&amp;#160;&amp;#160;Unmanned station Noen Sawat</t>
  </si>
  <si>
    <t>&amp;#160;&amp;#160;&amp;#160;Unmanned station Ban Kraphi</t>
  </si>
  <si>
    <t>&amp;#160;&amp;#160;&amp;#160;Hin Dat</t>
  </si>
  <si>
    <t>&amp;#160;&amp;#160;&amp;#160;Huai Thalaeng</t>
  </si>
  <si>
    <t>&amp;#160;&amp;#160;&amp;#160;Sung Noen</t>
  </si>
  <si>
    <t>&amp;#160;&amp;#160;&amp;#160;Kut Chik</t>
  </si>
  <si>
    <t>&amp;#160;&amp;#160;&amp;#160;Khlong Phai</t>
  </si>
  <si>
    <t>&amp;#160;&amp;#160;&amp;#160;Lat Bua Khao</t>
  </si>
  <si>
    <t>&amp;#160;&amp;#160;&amp;#160;Ban Mai Samrong</t>
  </si>
  <si>
    <t>&amp;#160;&amp;#160;&amp;#160;Nong Nam Khun</t>
  </si>
  <si>
    <t>&amp;#160;&amp;#160;&amp;#160;Sikhio</t>
  </si>
  <si>
    <t>&amp;#160;&amp;#160;&amp;#160;Khok Sa-at</t>
  </si>
  <si>
    <t>&amp;#160;&amp;#160;&amp;#160;Klang Dong</t>
  </si>
  <si>
    <t>&amp;#160;&amp;#160;&amp;#160;Pang Asok</t>
  </si>
  <si>
    <t>&amp;#160;&amp;#160;&amp;#160;Bandai Ma</t>
  </si>
  <si>
    <t>&amp;#160;&amp;#160;&amp;#160;Pak Chong</t>
  </si>
  <si>
    <t>&amp;#160;&amp;#160;&amp;#160;Sap Muang</t>
  </si>
  <si>
    <t>&amp;#160;&amp;#160;&amp;#160;Chanthuek</t>
  </si>
  <si>
    <t>&amp;#160;&amp;#160;&amp;#160;Khlong Khanan Chit</t>
  </si>
  <si>
    <t>&amp;#160;&amp;#160;&amp;#160;Nong Bua Lai</t>
  </si>
  <si>
    <t>&amp;#160;&amp;#160;&amp;#160;Halt Sala Din</t>
  </si>
  <si>
    <t>&amp;#160;&amp;#160;&amp;#160;Ban Phanao</t>
  </si>
  <si>
    <t>&amp;#160;&amp;#160;&amp;#160;Unmanned station Ban Phra Phut</t>
  </si>
  <si>
    <t xml:space="preserve">&amp;#160;&amp;#160;&amp;#160;Tha Chang </t>
  </si>
  <si>
    <t>&amp;#160;&amp;#160;&amp;#160;Nong Manorom</t>
  </si>
  <si>
    <t>&amp;#160;&amp;#160;&amp;#160;Ban Nong Tat</t>
  </si>
  <si>
    <t>&amp;#160;&amp;#160;&amp;#160;Buri Ram</t>
  </si>
  <si>
    <t>&amp;#160;&amp;#160;&amp;#160;Unmanned station Ban Tako</t>
  </si>
  <si>
    <t>&amp;#160;&amp;#160;&amp;#160;Krasang</t>
  </si>
  <si>
    <t>&amp;#160;&amp;#160;&amp;#160;Nong Teng</t>
  </si>
  <si>
    <t>&amp;#160;&amp;#160;&amp;#160;Nong Krathing</t>
  </si>
  <si>
    <t>&amp;#160;&amp;#160;&amp;#160;Lam Plai Mat</t>
  </si>
  <si>
    <t>&amp;#160;&amp;#160;&amp;#160;Thamenchai</t>
  </si>
  <si>
    <t>&amp;#160;&amp;#160;&amp;#160;Ban Salaengphan</t>
  </si>
  <si>
    <t>&amp;#160;&amp;#160;&amp;#160;Huai Rat</t>
  </si>
  <si>
    <t>&amp;#160;&amp;#160;&amp;#160;Lam Chi</t>
  </si>
  <si>
    <t>&amp;#160;&amp;#160;&amp;#160;Surin</t>
  </si>
  <si>
    <t>&amp;#160;&amp;#160;&amp;#160;Bu Ruesi</t>
  </si>
  <si>
    <t>&amp;#160;&amp;#160;&amp;#160;Mueang Thi</t>
  </si>
  <si>
    <t>&amp;#160;&amp;#160;&amp;#160;Kadon Kho</t>
  </si>
  <si>
    <t>&amp;#160;&amp;#160;&amp;#160;Sikhoraphum</t>
  </si>
  <si>
    <t>&amp;#160;&amp;#160;&amp;#160;Ban Kalan</t>
  </si>
  <si>
    <t>&amp;#160;&amp;#160;&amp;#160;Samrong Thap</t>
  </si>
  <si>
    <t>&amp;#160;&amp;#160;&amp;#160;Si Sa Ket</t>
  </si>
  <si>
    <t>&amp;#160;&amp;#160;&amp;#160;Unmanned station Chalerm Kanchana</t>
  </si>
  <si>
    <t xml:space="preserve">&amp;#160;&amp;#160;&amp;#160;Nong Waeng </t>
  </si>
  <si>
    <t>&amp;#160;&amp;#160;&amp;#160;Ban Khlo</t>
  </si>
  <si>
    <t>&amp;#160;&amp;#160;&amp;#160;Kanthararom</t>
  </si>
  <si>
    <t>&amp;#160;&amp;#160;&amp;#160;Unmanned station Ban Non Phueng</t>
  </si>
  <si>
    <t>&amp;#160;&amp;#160;&amp;#160;Unmanned station Nong Khaen</t>
  </si>
  <si>
    <t>&amp;#160;&amp;#160;&amp;#160;Uthumphon Phisai</t>
  </si>
  <si>
    <t>&amp;#160;&amp;#160;&amp;#160;Unmanned station Ban Tae</t>
  </si>
  <si>
    <t>&amp;#160;&amp;#160;&amp;#160;Ban Niam</t>
  </si>
  <si>
    <t>&amp;#160;&amp;#160;&amp;#160;Huai Thapthan</t>
  </si>
  <si>
    <t>&amp;#160;&amp;#160;&amp;#160;Huai Khayung</t>
  </si>
  <si>
    <t>&amp;#160;&amp;#160;&amp;#160;Unmanned station Ban Thon</t>
  </si>
  <si>
    <t>&amp;#160;&amp;#160;&amp;#160;Bung Wai</t>
  </si>
  <si>
    <t>&amp;#160;&amp;#160;&amp;#160;Ubon Ratchathani</t>
  </si>
  <si>
    <t>&amp;#160;&amp;#160;&amp;#160;Unmanned station Non Khro</t>
  </si>
  <si>
    <t>&amp;#160;&amp;#160;&amp;#160;Chatturat</t>
  </si>
  <si>
    <t>&amp;#160;&amp;#160;&amp;#160;Bamnet Narong</t>
  </si>
  <si>
    <t>&amp;#160;&amp;#160;&amp;#160;Unmanned station Wang Ka-am</t>
  </si>
  <si>
    <t>&amp;#160;&amp;#160;&amp;#160;Chong Samran</t>
  </si>
  <si>
    <t>&amp;#160;&amp;#160;&amp;#160;Ban Watabaek (Thep Sathit)</t>
  </si>
  <si>
    <t>&amp;#160;&amp;#160;&amp;#160;Huai Yai Chio</t>
  </si>
  <si>
    <t>&amp;#160;&amp;#160;&amp;#160;Nong Chim</t>
  </si>
  <si>
    <t>&amp;#160;&amp;#160;&amp;#160;Unmanned station Ban Ta Noen</t>
  </si>
  <si>
    <t>&amp;#160;&amp;#160;&amp;#160;Tha Phra</t>
  </si>
  <si>
    <t>&amp;#160;&amp;#160;&amp;#160;Khon Kaen</t>
  </si>
  <si>
    <t>&amp;#160;&amp;#160;&amp;#160;Samran</t>
  </si>
  <si>
    <t>&amp;#160;&amp;#160;&amp;#160;Non Phayom</t>
  </si>
  <si>
    <t>&amp;#160;&amp;#160;&amp;#160;Unmanned station Ban Wang Chai</t>
  </si>
  <si>
    <t>&amp;#160;&amp;#160;&amp;#160;Nam Phong</t>
  </si>
  <si>
    <t>&amp;#160;&amp;#160;&amp;#160;Huai Siao</t>
  </si>
  <si>
    <t>&amp;#160;&amp;#160;&amp;#160;Ban Phai</t>
  </si>
  <si>
    <t>&amp;#160;&amp;#160;&amp;#160;Nong Makhuea</t>
  </si>
  <si>
    <t>&amp;#160;&amp;#160;&amp;#160;Mueang Phon</t>
  </si>
  <si>
    <t>&amp;#160;&amp;#160;&amp;#160;Khao Suan Kwang</t>
  </si>
  <si>
    <t>&amp;#160;&amp;#160;&amp;#160;Ban Haet</t>
  </si>
  <si>
    <t>&amp;#160;&amp;#160;&amp;#160;Ban Han</t>
  </si>
  <si>
    <t>&amp;#160;&amp;#160;&amp;#160;Nong Takai</t>
  </si>
  <si>
    <t xml:space="preserve">&amp;#160;&amp;#160;&amp;#160;Unmanned station Kham Kling </t>
  </si>
  <si>
    <t xml:space="preserve">&amp;#160;&amp;#160;&amp;#160;Nong Khon Kwang </t>
  </si>
  <si>
    <t>&amp;#160;&amp;#160;&amp;#160;Udon Thani</t>
  </si>
  <si>
    <t>&amp;#160;&amp;#160;&amp;#160;Huai Koeng</t>
  </si>
  <si>
    <t>&amp;#160;&amp;#160;&amp;#160;Kumphawapi</t>
  </si>
  <si>
    <t>&amp;#160;&amp;#160;&amp;#160;Non Sa-at</t>
  </si>
  <si>
    <t>&amp;#160;&amp;#160;&amp;#160;Unmanned station Na Phu</t>
  </si>
  <si>
    <t>&amp;#160;&amp;#160;&amp;#160;Huai Sam Phat</t>
  </si>
  <si>
    <t>&amp;#160;&amp;#160;&amp;#160;Na Tha</t>
  </si>
  <si>
    <t>&amp;#160;&amp;#160;&amp;#160;Talat Nong Khai</t>
  </si>
  <si>
    <t>&amp;#160;&amp;#160;&amp;#160;Nakhon Si Thammarat</t>
  </si>
  <si>
    <t>&amp;#160;&amp;#160;&amp;#160;Huai Prik</t>
  </si>
  <si>
    <t>&amp;#160;&amp;#160;&amp;#160;Krabiat</t>
  </si>
  <si>
    <t>&amp;#160;&amp;#160;&amp;#160;Than Pho</t>
  </si>
  <si>
    <t>&amp;#160;&amp;#160;&amp;#160;Chawang</t>
  </si>
  <si>
    <t>&amp;#160;&amp;#160;&amp;#160;Khlong Chandi</t>
  </si>
  <si>
    <t>&amp;#160;&amp;#160;&amp;#160;Lak Chang</t>
  </si>
  <si>
    <t>&amp;#160;&amp;#160;&amp;#160;Unmanned station Khlong Kui</t>
  </si>
  <si>
    <t>&amp;#160;&amp;#160;&amp;#160;Ban Tun</t>
  </si>
  <si>
    <t>&amp;#160;&amp;#160;&amp;#160;Cha-uat</t>
  </si>
  <si>
    <t>&amp;#160;&amp;#160;&amp;#160;Halt Nong Chik</t>
  </si>
  <si>
    <t>&amp;#160;&amp;#160;&amp;#160;Ban Nang Long</t>
  </si>
  <si>
    <t>&amp;#160;&amp;#160;&amp;#160;Ban Khon Hat</t>
  </si>
  <si>
    <t>&amp;#160;&amp;#160;&amp;#160;Unmanned station Ban Thung Khai</t>
  </si>
  <si>
    <t>&amp;#160;&amp;#160;&amp;#160;Halt Ban Trok Khae</t>
  </si>
  <si>
    <t>&amp;#160;&amp;#160;&amp;#160;Thung Song Junction</t>
  </si>
  <si>
    <t>&amp;#160;&amp;#160;&amp;#160;Thi Wang</t>
  </si>
  <si>
    <t>&amp;#160;&amp;#160;&amp;#160;Sai Yai</t>
  </si>
  <si>
    <t>&amp;#160;&amp;#160;&amp;#160;Chong Khao</t>
  </si>
  <si>
    <t>&amp;#160;&amp;#160;&amp;#160;Na Bon</t>
  </si>
  <si>
    <t>&amp;#160;&amp;#160;&amp;#160;Khlong Chang</t>
  </si>
  <si>
    <t>&amp;#160;&amp;#160;&amp;#160;Ron Phibun</t>
  </si>
  <si>
    <t>&amp;#160;&amp;#160;&amp;#160;Khao Chum Thong Junction</t>
  </si>
  <si>
    <t>&amp;#160;&amp;#160;&amp;#160;Ban Thung Lo</t>
  </si>
  <si>
    <t>&amp;#160;&amp;#160;&amp;#160;Khok Khram</t>
  </si>
  <si>
    <t>&amp;#160;&amp;#160;&amp;#160;Khuan Nong Khwa</t>
  </si>
  <si>
    <t>&amp;#160;&amp;#160;&amp;#160;Khao Phanom Baek</t>
  </si>
  <si>
    <t>&amp;#160;&amp;#160;&amp;#160;Chaiya</t>
  </si>
  <si>
    <t>&amp;#160;&amp;#160;&amp;#160;Kan Thuli</t>
  </si>
  <si>
    <t>&amp;#160;&amp;#160;&amp;#160;Don Thup</t>
  </si>
  <si>
    <t>&amp;#160;&amp;#160;&amp;#160;Tha Chana</t>
  </si>
  <si>
    <t>&amp;#160;&amp;#160;&amp;#160;Unmanned station Ban Ko Muk</t>
  </si>
  <si>
    <t>&amp;#160;&amp;#160;&amp;#160;Unmanned station Ban Yang</t>
  </si>
  <si>
    <t>&amp;#160;&amp;#160;&amp;#160;Khiri Rat Nikhom</t>
  </si>
  <si>
    <t>&amp;#160;&amp;#160;&amp;#160;Tha Chang</t>
  </si>
  <si>
    <t>&amp;#160;&amp;#160;&amp;#160;Unmanned station Khlong Khut</t>
  </si>
  <si>
    <t>&amp;#160;&amp;#160;&amp;#160;Khlong Sai</t>
  </si>
  <si>
    <t>&amp;#160;&amp;#160;&amp;#160;Huai Mut</t>
  </si>
  <si>
    <t>&amp;#160;&amp;#160;&amp;#160;Na San</t>
  </si>
  <si>
    <t>&amp;#160;&amp;#160;&amp;#160;Phru Phi</t>
  </si>
  <si>
    <t>&amp;#160;&amp;#160;&amp;#160;Ban Na</t>
  </si>
  <si>
    <t>&amp;#160;&amp;#160;&amp;#160;Ban Song</t>
  </si>
  <si>
    <t>&amp;#160;&amp;#160;&amp;#160;Ban Phru Krachaeng</t>
  </si>
  <si>
    <t>&amp;#160;&amp;#160;&amp;#160;Maluan</t>
  </si>
  <si>
    <t>&amp;#160;&amp;#160;&amp;#160;Ban Thung Pho Junction</t>
  </si>
  <si>
    <t>&amp;#160;&amp;#160;&amp;#160;Surat Thani</t>
  </si>
  <si>
    <t>&amp;#160;&amp;#160;&amp;#160;Khao Hua Khwai</t>
  </si>
  <si>
    <t>&amp;#160;&amp;#160;&amp;#160;Unmanned station Bo Krang</t>
  </si>
  <si>
    <t>&amp;#160;&amp;#160;&amp;#160;Khao Phlu</t>
  </si>
  <si>
    <t>&amp;#160;&amp;#160;&amp;#160;Unmanned station Nong Nian</t>
  </si>
  <si>
    <t>&amp;#160;&amp;#160;&amp;#160;Na Cha-ang</t>
  </si>
  <si>
    <t>&amp;#160;&amp;#160;&amp;#160;Chumphon</t>
  </si>
  <si>
    <t>&amp;#160;&amp;#160;&amp;#160;Saeng Daet</t>
  </si>
  <si>
    <t>&amp;#160;&amp;#160;&amp;#160;Thung Kha</t>
  </si>
  <si>
    <t>&amp;#160;&amp;#160;&amp;#160;Wisai</t>
  </si>
  <si>
    <t>&amp;#160;&amp;#160;&amp;#160;Khao Chairat</t>
  </si>
  <si>
    <t>&amp;#160;&amp;#160;&amp;#160;Map Ammarit</t>
  </si>
  <si>
    <t>&amp;#160;&amp;#160;&amp;#160;Khlong Wang Chang</t>
  </si>
  <si>
    <t>&amp;#160;&amp;#160;&amp;#160;Pathio</t>
  </si>
  <si>
    <t>&amp;#160;&amp;#160;&amp;#160;Ban Khok Ma</t>
  </si>
  <si>
    <t>&amp;#160;&amp;#160;&amp;#160;Saphli</t>
  </si>
  <si>
    <t>&amp;#160;&amp;#160;&amp;#160;Unmanned station Tha Thong</t>
  </si>
  <si>
    <t>&amp;#160;&amp;#160;&amp;#160;Khuan Hin Mui</t>
  </si>
  <si>
    <t>&amp;#160;&amp;#160;&amp;#160;Lang Suan</t>
  </si>
  <si>
    <t>&amp;#160;&amp;#160;&amp;#160;Khlong Khanan</t>
  </si>
  <si>
    <t>&amp;#160;&amp;#160;&amp;#160;Lamae</t>
  </si>
  <si>
    <t>&amp;#160;&amp;#160;&amp;#160;Ban Duat</t>
  </si>
  <si>
    <t>&amp;#160;&amp;#160;&amp;#160;Sawi</t>
  </si>
  <si>
    <t>&amp;#160;&amp;#160;&amp;#160;Khao Suan Thurian</t>
  </si>
  <si>
    <t>&amp;#160;&amp;#160;&amp;#160;Pak Tako</t>
  </si>
  <si>
    <t>&amp;#160;&amp;#160;&amp;#160;Wat Khuan Mit</t>
  </si>
  <si>
    <t>&amp;#160;&amp;#160;&amp;#160;Chana</t>
  </si>
  <si>
    <t>&amp;#160;&amp;#160;&amp;#160;Tha Maenglak</t>
  </si>
  <si>
    <t>&amp;#160;&amp;#160;&amp;#160;Ko Saba</t>
  </si>
  <si>
    <t>&amp;#160;&amp;#160;&amp;#160;Thepha</t>
  </si>
  <si>
    <t>&amp;#160;&amp;#160;&amp;#160;Ta Paet</t>
  </si>
  <si>
    <t>&amp;#160;&amp;#160;&amp;#160;Khlong Ngae</t>
  </si>
  <si>
    <t>&amp;#160;&amp;#160;&amp;#160;Padang Besar (Thai)</t>
  </si>
  <si>
    <t>&amp;#160;&amp;#160;&amp;#160;Hat Yai Junction</t>
  </si>
  <si>
    <t>&amp;#160;&amp;#160;&amp;#160;Padang Besar</t>
  </si>
  <si>
    <t xml:space="preserve">&amp;#160;&amp;#160;&amp;#160;Na Muang </t>
  </si>
  <si>
    <t>&amp;#160;&amp;#160;&amp;#160;Khuan Niang</t>
  </si>
  <si>
    <t>&amp;#160;&amp;#160;&amp;#160;Ban Ko Yai</t>
  </si>
  <si>
    <t>&amp;#160;&amp;#160;&amp;#160;Bang Klam</t>
  </si>
  <si>
    <t>&amp;#160;&amp;#160;&amp;#160;Ban Din Lan</t>
  </si>
  <si>
    <t>&amp;#160;&amp;#160;&amp;#160;Trang</t>
  </si>
  <si>
    <t>&amp;#160;&amp;#160;&amp;#160;Kantang</t>
  </si>
  <si>
    <t>&amp;#160;&amp;#160;&amp;#160;Huai Yot</t>
  </si>
  <si>
    <t>&amp;#160;&amp;#160;&amp;#160;Unmanned station Kapang</t>
  </si>
  <si>
    <t>&amp;#160;&amp;#160;&amp;#160;Unmanned station Ban Makok Tai</t>
  </si>
  <si>
    <t>&amp;#160;&amp;#160;&amp;#160;Unmanned station Chai Buri</t>
  </si>
  <si>
    <t>&amp;#160;&amp;#160;&amp;#160;Phattalung</t>
  </si>
  <si>
    <t>&amp;#160;&amp;#160;&amp;#160;Unmanned station Na Prue</t>
  </si>
  <si>
    <t>&amp;#160;&amp;#160;&amp;#160;Halt Ban Khai Thai</t>
  </si>
  <si>
    <t>&amp;#160;&amp;#160;&amp;#160;Ban Ton Don</t>
  </si>
  <si>
    <t>&amp;#160;&amp;#160;&amp;#160;Halt Ban Huay Taen</t>
  </si>
  <si>
    <t>&amp;#160;&amp;#160;&amp;#160;Khao Chaison</t>
  </si>
  <si>
    <t>&amp;#160;&amp;#160;&amp;#160;Laem Tanot</t>
  </si>
  <si>
    <t>&amp;#160;&amp;#160;&amp;#160;Pak Khlong</t>
  </si>
  <si>
    <t>&amp;#160;&amp;#160;&amp;#160;Unmanned station Khuan Phra</t>
  </si>
  <si>
    <t>&amp;#160;&amp;#160;&amp;#160;Khuan Khiam</t>
  </si>
  <si>
    <t>&amp;#160;&amp;#160;&amp;#160;Halt Han Kong</t>
  </si>
  <si>
    <t>&amp;#160;&amp;#160;&amp;#160;Han Thao</t>
  </si>
  <si>
    <t>&amp;#160;&amp;#160;&amp;#160;Halt Wat Khuan Phayoe</t>
  </si>
  <si>
    <t>&amp;#160;&amp;#160;&amp;#160;Khok Sai</t>
  </si>
  <si>
    <t>&amp;#160;&amp;#160;&amp;#160;Bang Kaeo</t>
  </si>
  <si>
    <t>&amp;#160;&amp;#160;&amp;#160;Pattani</t>
  </si>
  <si>
    <t>&amp;#160;&amp;#160;&amp;#160;Na Pradu</t>
  </si>
  <si>
    <t>&amp;#160;&amp;#160;&amp;#160;Halt Wat Chang Hai</t>
  </si>
  <si>
    <t>&amp;#160;&amp;#160;&amp;#160;Tase</t>
  </si>
  <si>
    <t>&amp;#160;&amp;#160;&amp;#160;Yala</t>
  </si>
  <si>
    <t>&amp;#160;&amp;#160;&amp;#160;Mai Kaen</t>
  </si>
  <si>
    <t>&amp;#160;&amp;#160;&amp;#160;Unmanned station Ban Patae</t>
  </si>
  <si>
    <t>&amp;#160;&amp;#160;&amp;#160;Raman</t>
  </si>
  <si>
    <t>&amp;#160;&amp;#160;&amp;#160;Balo</t>
  </si>
  <si>
    <t>&amp;#160;&amp;#160;&amp;#160;Maruebo</t>
  </si>
  <si>
    <t>&amp;#160;&amp;#160;&amp;#160;Unmanned station Kadae</t>
  </si>
  <si>
    <t>&amp;#160;&amp;#160;&amp;#160;Tanyong Mat</t>
  </si>
  <si>
    <t>&amp;#160;&amp;#160;&amp;#160;Pa Phai</t>
  </si>
  <si>
    <t>&amp;#160;&amp;#160;&amp;#160;Rueso</t>
  </si>
  <si>
    <t>&amp;#160;&amp;#160;&amp;#160;Unmanned station Ban Salo Bukit Yuerae</t>
  </si>
  <si>
    <t>&amp;#160;&amp;#160;&amp;#160;Lalo</t>
  </si>
  <si>
    <t>&amp;#160;&amp;#160;&amp;#160;Su-ngai Kolok</t>
  </si>
  <si>
    <t>&amp;#160;&amp;#160;&amp;#160;To Deng</t>
  </si>
  <si>
    <t>&amp;#160;&amp;#160;&amp;#160;Su-ngai Padi</t>
  </si>
  <si>
    <t>&amp;#160;&amp;#160;&amp;#160;Unmanned station Khok Saya</t>
  </si>
  <si>
    <t>&amp;#160;&amp;#160;&amp;#160;Cho-airong</t>
  </si>
  <si>
    <t>&amp;#160;&amp;#160;&amp;#160;Bukit</t>
  </si>
  <si>
    <t>&amp;#160;&amp;#160;&amp;#160;Aisatia</t>
  </si>
  <si>
    <t>&amp;#160;&amp;#160;&amp;#160;&amp;#160;&amp;#160;&amp;#160รวมยอด</t>
  </si>
  <si>
    <t>&amp;#160;&amp;#160;&amp;#160;</t>
  </si>
  <si>
    <t>&amp;#160;&amp;#160;&amp;#160; Total</t>
  </si>
  <si>
    <t>&amp;#160;&amp;#160;&amp;#160;สามเสน</t>
  </si>
  <si>
    <t>&amp;#160;&amp;#160;&amp;#160;กรุงเทพ</t>
  </si>
  <si>
    <t>&amp;#160;&amp;#160;&amp;#160;ป้ายหยุดรถซอยวัดลานบุญ</t>
  </si>
  <si>
    <t>&amp;#160;&amp;#160;&amp;#160;ลาดกระบัง</t>
  </si>
  <si>
    <t>&amp;#160;&amp;#160;&amp;#160;หัวตะเข้</t>
  </si>
  <si>
    <t>&amp;#160;&amp;#160;&amp;#160;คลองหลวงแพร่ง</t>
  </si>
  <si>
    <t>&amp;#160;&amp;#160;&amp;#160;ป้ายหยุดรถพระจอมเกล้า</t>
  </si>
  <si>
    <t>&amp;#160;&amp;#160;&amp;#160;วงเวียนใหญ่</t>
  </si>
  <si>
    <t>&amp;#160;&amp;#160;&amp;#160;ตลาดพลู</t>
  </si>
  <si>
    <t>&amp;#160;&amp;#160;&amp;#160;คลองตัน</t>
  </si>
  <si>
    <t>&amp;#160;&amp;#160;&amp;#160;ป้ายหยุดรถอโศก</t>
  </si>
  <si>
    <t>&amp;#160;&amp;#160;&amp;#160;ที่หยุดรถบางระมาด</t>
  </si>
  <si>
    <t>&amp;#160;&amp;#160;&amp;#160;ชุมทางตลิ่งชัน</t>
  </si>
  <si>
    <t>&amp;#160;&amp;#160;&amp;#160;ที่หยุดรถบ้านฉิมพลี</t>
  </si>
  <si>
    <t>&amp;#160;&amp;#160;&amp;#160;ศาลาธรรมสพน์</t>
  </si>
  <si>
    <t>&amp;#160;&amp;#160;&amp;#160;ที่หยุดรถพุทธมณฑลสาย 2</t>
  </si>
  <si>
    <t>&amp;#160;&amp;#160;&amp;#160;ธนบุรี</t>
  </si>
  <si>
    <t>&amp;#160;&amp;#160;&amp;#160;ป้ายหยุดรถจรัลสนิทวงศ์</t>
  </si>
  <si>
    <t>&amp;#160;&amp;#160;&amp;#160;รางโพธิ์</t>
  </si>
  <si>
    <t>&amp;#160;&amp;#160;&amp;#160;ป้ายหยุดรถสามแยก</t>
  </si>
  <si>
    <t>&amp;#160;&amp;#160;&amp;#160;บางบำหรุ</t>
  </si>
  <si>
    <t>&amp;#160;&amp;#160;&amp;#160;ชุมทางบางซื่อ</t>
  </si>
  <si>
    <t>&amp;#160;&amp;#160;&amp;#160;บางซื่อ 2</t>
  </si>
  <si>
    <t>&amp;#160;&amp;#160;&amp;#160;ป้ายหยุดรถนิคมรถไฟกม.11</t>
  </si>
  <si>
    <t>&amp;#160;&amp;#160;&amp;#160;บางเขน</t>
  </si>
  <si>
    <t>&amp;#160;&amp;#160;&amp;#160;ที่หยุดรถทุ่งสองห้อง</t>
  </si>
  <si>
    <t>&amp;#160;&amp;#160;&amp;#160;หัวหมาก</t>
  </si>
  <si>
    <t>&amp;#160;&amp;#160;&amp;#160;บ้านทับช้าง</t>
  </si>
  <si>
    <t>&amp;#160;&amp;#160;&amp;#160;ป้ายหยุดรถสุขุมวิท 71</t>
  </si>
  <si>
    <t>&amp;#160;&amp;#160;&amp;#160;ที่หยุดรถคลองต้นไทร</t>
  </si>
  <si>
    <t>&amp;#160;&amp;#160;&amp;#160;วัดสิงห์</t>
  </si>
  <si>
    <t>&amp;#160;&amp;#160;&amp;#160;ดอนเมือง</t>
  </si>
  <si>
    <t>&amp;#160;&amp;#160;&amp;#160;ป้ายหยุดรถการเคหะ กม.19</t>
  </si>
  <si>
    <t>&amp;#160;&amp;#160;&amp;#160;ป้ายหยุดรถยมราช</t>
  </si>
  <si>
    <t>&amp;#160;&amp;#160;&amp;#160;ที่หยุดรถโรงพยาบาลรามาธิบดี</t>
  </si>
  <si>
    <t>&amp;#160;&amp;#160;&amp;#160;มักกะสัน</t>
  </si>
  <si>
    <t>&amp;#160;&amp;#160;&amp;#160;ป้ายหยุดรถพญาไท</t>
  </si>
  <si>
    <t>&amp;#160;&amp;#160;&amp;#160;หลักสี่</t>
  </si>
  <si>
    <t>&amp;#160;&amp;#160;&amp;#160;ที่หยุดรถบางบอน</t>
  </si>
  <si>
    <t>&amp;#160;&amp;#160;&amp;#160;รังสิต</t>
  </si>
  <si>
    <t>&amp;#160;&amp;#160;&amp;#160;เชียงราก</t>
  </si>
  <si>
    <t>&amp;#160;&amp;#160;&amp;#160;ที่หยุดรถนวนคร</t>
  </si>
  <si>
    <t>&amp;#160;&amp;#160;&amp;#160;ป้ายหยุดรถคลองหนึ่ง</t>
  </si>
  <si>
    <t>&amp;#160;&amp;#160;&amp;#160;ที่หยุดรถมหาวิทยาลัยธรรมศาสตร์</t>
  </si>
  <si>
    <t>&amp;#160;&amp;#160;&amp;#160;อยุธยา</t>
  </si>
  <si>
    <t>&amp;#160;&amp;#160;&amp;#160;บ้านม้า</t>
  </si>
  <si>
    <t>&amp;#160;&amp;#160;&amp;#160;หนองวิวัฒน์</t>
  </si>
  <si>
    <t>&amp;#160;&amp;#160;&amp;#160;ที่หยุดรถบ้านปลักแรด</t>
  </si>
  <si>
    <t>&amp;#160;&amp;#160;&amp;#160;ท่าเรือ</t>
  </si>
  <si>
    <t>&amp;#160;&amp;#160;&amp;#160;มาบพระจันทร์</t>
  </si>
  <si>
    <t>&amp;#160;&amp;#160;&amp;#160;เชียงรากน้อย</t>
  </si>
  <si>
    <t>&amp;#160;&amp;#160;&amp;#160;คลองพุทรา</t>
  </si>
  <si>
    <t>&amp;#160;&amp;#160;&amp;#160;บางปะอิน</t>
  </si>
  <si>
    <t>&amp;#160;&amp;#160;&amp;#160;บ้านโพ</t>
  </si>
  <si>
    <t>&amp;#160;&amp;#160;&amp;#160;พระแก้ว</t>
  </si>
  <si>
    <t>&amp;#160;&amp;#160;&amp;#160;ชุมทางบ้านภาชี</t>
  </si>
  <si>
    <t>&amp;#160;&amp;#160;&amp;#160;หนองกวย</t>
  </si>
  <si>
    <t>&amp;#160;&amp;#160;&amp;#160;บ้านป่าหวาย</t>
  </si>
  <si>
    <t>&amp;#160;&amp;#160;&amp;#160;ลพบุรี</t>
  </si>
  <si>
    <t>&amp;#160;&amp;#160;&amp;#160;ท่าแค</t>
  </si>
  <si>
    <t>&amp;#160;&amp;#160;&amp;#160;โคกกะเทียม</t>
  </si>
  <si>
    <t>&amp;#160;&amp;#160;&amp;#160;แก่งเสือเต้น</t>
  </si>
  <si>
    <t>&amp;#160;&amp;#160;&amp;#160;โคกสลุง</t>
  </si>
  <si>
    <t>&amp;#160;&amp;#160;&amp;#160;ที่หยุดรถเขื่อนป่าสักชลสิทธิ์</t>
  </si>
  <si>
    <t>&amp;#160;&amp;#160;&amp;#160;สุรนารายณ์</t>
  </si>
  <si>
    <t>&amp;#160;&amp;#160;&amp;#160;ที่หยุดรถอัสสัมชัญ</t>
  </si>
  <si>
    <t>&amp;#160;&amp;#160;&amp;#160;ที่หยุดรถเขายายกะตา</t>
  </si>
  <si>
    <t>&amp;#160;&amp;#160;&amp;#160;ที่หยุดรถตลาดลำนารายณ์</t>
  </si>
  <si>
    <t>&amp;#160;&amp;#160;&amp;#160;ลำนารายณ์</t>
  </si>
  <si>
    <t>&amp;#160;&amp;#160;&amp;#160;ที่หยุดรถบ้านเกาะรัง</t>
  </si>
  <si>
    <t>&amp;#160;&amp;#160;&amp;#160;แผ่นดินทอง</t>
  </si>
  <si>
    <t>&amp;#160;&amp;#160;&amp;#160;หนองเต่า</t>
  </si>
  <si>
    <t>&amp;#160;&amp;#160;&amp;#160;หนองทรายขาว</t>
  </si>
  <si>
    <t>&amp;#160;&amp;#160;&amp;#160;บ้านหมี่</t>
  </si>
  <si>
    <t>&amp;#160;&amp;#160;&amp;#160;ห้วยแก้ว</t>
  </si>
  <si>
    <t>&amp;#160;&amp;#160;&amp;#160;ที่หยุดรถไผ่ใหญ่</t>
  </si>
  <si>
    <t>&amp;#160;&amp;#160;&amp;#160;ที่หยุดรถบ้านจงโก</t>
  </si>
  <si>
    <t>&amp;#160;&amp;#160;&amp;#160;โคกคลี</t>
  </si>
  <si>
    <t>&amp;#160;&amp;#160;&amp;#160;สระบุรี</t>
  </si>
  <si>
    <t>&amp;#160;&amp;#160;&amp;#160;หนองบัว</t>
  </si>
  <si>
    <t>&amp;#160;&amp;#160;&amp;#160;ชุมทางแก่งคอย</t>
  </si>
  <si>
    <t>&amp;#160;&amp;#160;&amp;#160;บ้านช่องใต้</t>
  </si>
  <si>
    <t>&amp;#160;&amp;#160;&amp;#160;ที่หยุดรถเขาคอก</t>
  </si>
  <si>
    <t>&amp;#160;&amp;#160;&amp;#160;ที่หยุดรถเขาหินดาด</t>
  </si>
  <si>
    <t>&amp;#160;&amp;#160;&amp;#160;หินซ้อน</t>
  </si>
  <si>
    <t>&amp;#160;&amp;#160;&amp;#160;ที่หยุดรถเขาสูง</t>
  </si>
  <si>
    <t>&amp;#160;&amp;#160;&amp;#160;มาบกระเบา</t>
  </si>
  <si>
    <t>&amp;#160;&amp;#160;&amp;#160;ผาเสด็จ</t>
  </si>
  <si>
    <t>&amp;#160;&amp;#160;&amp;#160;หนองแซง</t>
  </si>
  <si>
    <t>&amp;#160;&amp;#160;&amp;#160;หนองสีดา</t>
  </si>
  <si>
    <t>&amp;#160;&amp;#160;&amp;#160;บ้านหมอ</t>
  </si>
  <si>
    <t>&amp;#160;&amp;#160;&amp;#160;หนองโดน</t>
  </si>
  <si>
    <t>&amp;#160;&amp;#160;&amp;#160;บ้านกลับ</t>
  </si>
  <si>
    <t>&amp;#160;&amp;#160;&amp;#160;บ้านป๊อกแป๊ก</t>
  </si>
  <si>
    <t>&amp;#160;&amp;#160;&amp;#160;หินลับ</t>
  </si>
  <si>
    <t>&amp;#160;&amp;#160;&amp;#160;มวกเหล็ก</t>
  </si>
  <si>
    <t>&amp;#160;&amp;#160;&amp;#160;ชลบุรี</t>
  </si>
  <si>
    <t>&amp;#160;&amp;#160;&amp;#160;บางละมุง</t>
  </si>
  <si>
    <t>&amp;#160;&amp;#160;&amp;#160;พัทยา</t>
  </si>
  <si>
    <t>&amp;#160;&amp;#160;&amp;#160;ที่หยุดรถพัทยาใต้</t>
  </si>
  <si>
    <t>&amp;#160;&amp;#160;&amp;#160;บ้านห้วยขวาง</t>
  </si>
  <si>
    <t>&amp;#160;&amp;#160;&amp;#160;ที่หยุดรถตลาดน้ำ 4 ภาค</t>
  </si>
  <si>
    <t>&amp;#160;&amp;#160;&amp;#160;ญาณสังวราราม</t>
  </si>
  <si>
    <t>&amp;#160;&amp;#160;&amp;#160;พานทอง</t>
  </si>
  <si>
    <t>&amp;#160;&amp;#160;&amp;#160;บางพระ</t>
  </si>
  <si>
    <t>&amp;#160;&amp;#160;&amp;#160;ที่หยุดรถเขาพระบาท</t>
  </si>
  <si>
    <t>&amp;#160;&amp;#160;&amp;#160;ชุมทางศรีราชา</t>
  </si>
  <si>
    <t>&amp;#160;&amp;#160;&amp;#160;ที่หยุดรถสวนนงนุช</t>
  </si>
  <si>
    <t>&amp;#160;&amp;#160;&amp;#160;ชุมทางเขาชีจรรย์</t>
  </si>
  <si>
    <t>&amp;#160;&amp;#160;&amp;#160;บ้านพลูตาหลวง</t>
  </si>
  <si>
    <t>&amp;#160;&amp;#160;&amp;#160;ป้ายหยุดรถคลองอุดมชลจร</t>
  </si>
  <si>
    <t>&amp;#160;&amp;#160;&amp;#160;เปรง</t>
  </si>
  <si>
    <t>&amp;#160;&amp;#160;&amp;#160;ป้ายหยุดรถคลองแขวงกลั่น</t>
  </si>
  <si>
    <t>&amp;#160;&amp;#160;&amp;#160;คลองบางพระ</t>
  </si>
  <si>
    <t>&amp;#160;&amp;#160;&amp;#160;ป้ายหยุดรถบางเตย</t>
  </si>
  <si>
    <t>&amp;#160;&amp;#160;&amp;#160;ชุมทางฉะเชิงเทรา</t>
  </si>
  <si>
    <t>&amp;#160;&amp;#160;&amp;#160;ที่หยุดรถแปดริ้ว</t>
  </si>
  <si>
    <t>&amp;#160;&amp;#160;&amp;#160;ที่หยุดรถโพรงอากาศ</t>
  </si>
  <si>
    <t>&amp;#160;&amp;#160;&amp;#160;บางน้ำเปรี้ยว</t>
  </si>
  <si>
    <t>&amp;#160;&amp;#160;&amp;#160;ชุมทางคลองสิบเก้า</t>
  </si>
  <si>
    <t>&amp;#160;&amp;#160;&amp;#160;ที่หยุดรถคลองยี่สิบเอ็ด</t>
  </si>
  <si>
    <t>&amp;#160;&amp;#160;&amp;#160;ดอนสีนนท์</t>
  </si>
  <si>
    <t>&amp;#160;&amp;#160;&amp;#160;ปราจีนบุรี</t>
  </si>
  <si>
    <t>&amp;#160;&amp;#160;&amp;#160;โคกมะกอก</t>
  </si>
  <si>
    <t>&amp;#160;&amp;#160;&amp;#160;ที่หยุดรถบ้านพรมแสง</t>
  </si>
  <si>
    <t>&amp;#160;&amp;#160;&amp;#160;กบินทร์บุรี</t>
  </si>
  <si>
    <t>&amp;#160;&amp;#160;&amp;#160;ที่หยุดรถกบินทร์เก่า</t>
  </si>
  <si>
    <t>&amp;#160;&amp;#160;&amp;#160;หนองสัง</t>
  </si>
  <si>
    <t>&amp;#160;&amp;#160;&amp;#160;โยทะกา</t>
  </si>
  <si>
    <t>&amp;#160;&amp;#160;&amp;#160;บ้านสร้าง</t>
  </si>
  <si>
    <t>&amp;#160;&amp;#160;&amp;#160;ที่หยุดรถหนองน้ำขาว</t>
  </si>
  <si>
    <t>&amp;#160;&amp;#160;&amp;#160;ประจันตคาม</t>
  </si>
  <si>
    <t>&amp;#160;&amp;#160;&amp;#160;บ้านดงบัง</t>
  </si>
  <si>
    <t>&amp;#160;&amp;#160;&amp;#160;บ้านปากพลี</t>
  </si>
  <si>
    <t>&amp;#160;&amp;#160;&amp;#160;บ้านแก้ง</t>
  </si>
  <si>
    <t>&amp;#160;&amp;#160;&amp;#160;ที่หยุดรถศาลาลำดวน</t>
  </si>
  <si>
    <t>&amp;#160;&amp;#160;&amp;#160;สระแก้ว</t>
  </si>
  <si>
    <t>&amp;#160;&amp;#160;&amp;#160;ที่หยุดรถท่าเกษม</t>
  </si>
  <si>
    <t>&amp;#160;&amp;#160;&amp;#160;ที่หยุดรถศูนย์ราชการจังหวัดสระแก้ว</t>
  </si>
  <si>
    <t>&amp;#160;&amp;#160;&amp;#160;ที่หยุดรถห้วยโจด</t>
  </si>
  <si>
    <t>&amp;#160;&amp;#160;&amp;#160;วัฒนานคร</t>
  </si>
  <si>
    <t>&amp;#160;&amp;#160;&amp;#160;ที่หยุดรถบ้านโป่งคอม</t>
  </si>
  <si>
    <t>&amp;#160;&amp;#160;&amp;#160;อรัญประเทศ</t>
  </si>
  <si>
    <t>&amp;#160;&amp;#160;&amp;#160;บ้านกล้วย</t>
  </si>
  <si>
    <t>&amp;#160;&amp;#160;&amp;#160;ป้ายหยุดรถสะพานราชบุรี</t>
  </si>
  <si>
    <t>&amp;#160;&amp;#160;&amp;#160;ราชบุรี</t>
  </si>
  <si>
    <t>&amp;#160;&amp;#160;&amp;#160;บ้านคูบัว</t>
  </si>
  <si>
    <t>&amp;#160;&amp;#160;&amp;#160;คลองบางตาล</t>
  </si>
  <si>
    <t>&amp;#160;&amp;#160;&amp;#160;ชุมทางหนองปลาดุก</t>
  </si>
  <si>
    <t>&amp;#160;&amp;#160;&amp;#160;ป้ายหยุดรถถนนทรงพล</t>
  </si>
  <si>
    <t>&amp;#160;&amp;#160;&amp;#160;สระโกสินารายณ์</t>
  </si>
  <si>
    <t>&amp;#160;&amp;#160;&amp;#160;บ้านโป่ง</t>
  </si>
  <si>
    <t>&amp;#160;&amp;#160;&amp;#160;นครชุมน์</t>
  </si>
  <si>
    <t>&amp;#160;&amp;#160;&amp;#160;คลองตาคต</t>
  </si>
  <si>
    <t>&amp;#160;&amp;#160;&amp;#160;โพธาราม</t>
  </si>
  <si>
    <t>&amp;#160;&amp;#160;&amp;#160;เจ็ดเสมียน</t>
  </si>
  <si>
    <t>&amp;#160;&amp;#160;&amp;#160;บ่อตะคร้อ</t>
  </si>
  <si>
    <t>&amp;#160;&amp;#160;&amp;#160;ปากท่อ</t>
  </si>
  <si>
    <t>&amp;#160;&amp;#160;&amp;#160;กาญจนบุรี</t>
  </si>
  <si>
    <t>&amp;#160;&amp;#160;&amp;#160;ป้ายหยุดรถสะพานแควใหญ่</t>
  </si>
  <si>
    <t>&amp;#160;&amp;#160;&amp;#160;วังเย็น</t>
  </si>
  <si>
    <t>&amp;#160;&amp;#160;&amp;#160;ที่หยุดรถวังตะเคียน</t>
  </si>
  <si>
    <t>&amp;#160;&amp;#160;&amp;#160;ที่หยุดรถบ้านเก่า</t>
  </si>
  <si>
    <t>&amp;#160;&amp;#160;&amp;#160;ท่ากิเลน</t>
  </si>
  <si>
    <t>&amp;#160;&amp;#160;&amp;#160;ที่หยุดรถลุ่มสุ่ม</t>
  </si>
  <si>
    <t>&amp;#160;&amp;#160;&amp;#160;ป้ายหยุดรถสะพานถ้ำกระแซ</t>
  </si>
  <si>
    <t>&amp;#160;&amp;#160;&amp;#160;วังโพ</t>
  </si>
  <si>
    <t>&amp;#160;&amp;#160;&amp;#160;ที่หยุดรถเกาะมหามงคล</t>
  </si>
  <si>
    <t>&amp;#160;&amp;#160;&amp;#160;น้ำตก</t>
  </si>
  <si>
    <t>&amp;#160;&amp;#160;&amp;#160;ที่หยุดรถบ้านพุพง</t>
  </si>
  <si>
    <t>&amp;#160;&amp;#160;&amp;#160;ลูกแก</t>
  </si>
  <si>
    <t>&amp;#160;&amp;#160;&amp;#160;ท่าเรือน้อย</t>
  </si>
  <si>
    <t>&amp;#160;&amp;#160;&amp;#160;ที่หยุดรถทุ่งทอง</t>
  </si>
  <si>
    <t>&amp;#160;&amp;#160;&amp;#160;สุพรรณบุรี</t>
  </si>
  <si>
    <t>&amp;#160;&amp;#160;&amp;#160;ที่หยุดรถศรีสำราญ</t>
  </si>
  <si>
    <t>&amp;#160;&amp;#160;&amp;#160;ต้นสำโรง</t>
  </si>
  <si>
    <t>&amp;#160;&amp;#160;&amp;#160;นครปฐม</t>
  </si>
  <si>
    <t>&amp;#160;&amp;#160;&amp;#160;ที่หยุดรถพระราชวังสนามจันทร์</t>
  </si>
  <si>
    <t>&amp;#160;&amp;#160;&amp;#160;โพรงมะเดื่อ</t>
  </si>
  <si>
    <t>&amp;#160;&amp;#160;&amp;#160;วัดงิ้วราย</t>
  </si>
  <si>
    <t>&amp;#160;&amp;#160;&amp;#160;นครชัยศรี</t>
  </si>
  <si>
    <t>&amp;#160;&amp;#160;&amp;#160;ท่าแฉลบ</t>
  </si>
  <si>
    <t>&amp;#160;&amp;#160;&amp;#160;ศาลายา</t>
  </si>
  <si>
    <t>&amp;#160;&amp;#160;&amp;#160;วัดสุวรรณ</t>
  </si>
  <si>
    <t>&amp;#160;&amp;#160;&amp;#160;ที่หยุดรถคลองมหาสวัสดิ์</t>
  </si>
  <si>
    <t>&amp;#160;&amp;#160;&amp;#160;ที่หยุดรถคอกควาย</t>
  </si>
  <si>
    <t>&amp;#160;&amp;#160;&amp;#160;ที่หยุดรถบ้านขอม</t>
  </si>
  <si>
    <t>&amp;#160;&amp;#160;&amp;#160;มหาชัย</t>
  </si>
  <si>
    <t>&amp;#160;&amp;#160;&amp;#160;บ้านแหลม</t>
  </si>
  <si>
    <t>&amp;#160;&amp;#160;&amp;#160;ที่หยุดรถท่าฉลอม</t>
  </si>
  <si>
    <t>&amp;#160;&amp;#160;&amp;#160;ป้ายหยุดรถคลองจาก</t>
  </si>
  <si>
    <t>&amp;#160;&amp;#160;&amp;#160;แม่กลอง</t>
  </si>
  <si>
    <t>&amp;#160;&amp;#160;&amp;#160;บางจาก</t>
  </si>
  <si>
    <t>&amp;#160;&amp;#160;&amp;#160;เพชรบุรี</t>
  </si>
  <si>
    <t>&amp;#160;&amp;#160;&amp;#160;หนองไม้เหลือง</t>
  </si>
  <si>
    <t>&amp;#160;&amp;#160;&amp;#160;ที่หยุดรถห้วยโรง</t>
  </si>
  <si>
    <t>&amp;#160;&amp;#160;&amp;#160;บางเค็ม</t>
  </si>
  <si>
    <t>&amp;#160;&amp;#160;&amp;#160;เขาย้อย</t>
  </si>
  <si>
    <t>&amp;#160;&amp;#160;&amp;#160;หนองปลาไหล</t>
  </si>
  <si>
    <t>&amp;#160;&amp;#160;&amp;#160;หนองศาลา</t>
  </si>
  <si>
    <t>&amp;#160;&amp;#160;&amp;#160;บ้านชะอำ</t>
  </si>
  <si>
    <t>&amp;#160;&amp;#160;&amp;#160;ห้วยทรายเหนือ</t>
  </si>
  <si>
    <t>&amp;#160;&amp;#160;&amp;#160;ห้วยทรายใต้</t>
  </si>
  <si>
    <t>&amp;#160;&amp;#160;&amp;#160;หนองจอก</t>
  </si>
  <si>
    <t>&amp;#160;&amp;#160;&amp;#160;เขาทโมน</t>
  </si>
  <si>
    <t>&amp;#160;&amp;#160;&amp;#160;บ่อนอก</t>
  </si>
  <si>
    <t>&amp;#160;&amp;#160;&amp;#160;ทุ่งมะเม่า</t>
  </si>
  <si>
    <t>&amp;#160;&amp;#160;&amp;#160;คั่นกระได</t>
  </si>
  <si>
    <t>&amp;#160;&amp;#160;&amp;#160;ประจวบคีรีขันธ์</t>
  </si>
  <si>
    <t>&amp;#160;&amp;#160;&amp;#160;หนองหิน</t>
  </si>
  <si>
    <t>&amp;#160;&amp;#160;&amp;#160;ที่หยุดรถหว้ากอ</t>
  </si>
  <si>
    <t>&amp;#160;&amp;#160;&amp;#160;วังด้วน</t>
  </si>
  <si>
    <t>&amp;#160;&amp;#160;&amp;#160;สังกระทาย</t>
  </si>
  <si>
    <t>&amp;#160;&amp;#160;&amp;#160;กุยบุรี</t>
  </si>
  <si>
    <t>&amp;#160;&amp;#160;&amp;#160;ห้วยยาง</t>
  </si>
  <si>
    <t>&amp;#160;&amp;#160;&amp;#160;ทุ่งประดู่</t>
  </si>
  <si>
    <t>&amp;#160;&amp;#160;&amp;#160;ทับสะแก</t>
  </si>
  <si>
    <t>&amp;#160;&amp;#160;&amp;#160;ดอนทราย</t>
  </si>
  <si>
    <t>&amp;#160;&amp;#160;&amp;#160;บ้านกรูด</t>
  </si>
  <si>
    <t>&amp;#160;&amp;#160;&amp;#160;ที่หยุดรถหนองมงคล</t>
  </si>
  <si>
    <t>&amp;#160;&amp;#160;&amp;#160;นาผักขวง</t>
  </si>
  <si>
    <t>&amp;#160;&amp;#160;&amp;#160;บางสะพานใหญ่</t>
  </si>
  <si>
    <t>&amp;#160;&amp;#160;&amp;#160;ชะม่วง</t>
  </si>
  <si>
    <t>&amp;#160;&amp;#160;&amp;#160;บางสะพานน้อย</t>
  </si>
  <si>
    <t>&amp;#160;&amp;#160;&amp;#160;ห้วยสัก</t>
  </si>
  <si>
    <t>&amp;#160;&amp;#160;&amp;#160;วังก์พง</t>
  </si>
  <si>
    <t>&amp;#160;&amp;#160;&amp;#160;ปราณบุรี</t>
  </si>
  <si>
    <t>&amp;#160;&amp;#160;&amp;#160;หัวหิน</t>
  </si>
  <si>
    <t>&amp;#160;&amp;#160;&amp;#160;หนองแก</t>
  </si>
  <si>
    <t>&amp;#160;&amp;#160;&amp;#160;ป้ายหยุดรถสวนสนประดิพันธ์</t>
  </si>
  <si>
    <t>&amp;#160;&amp;#160;&amp;#160;เขาเต่า</t>
  </si>
  <si>
    <t>&amp;#160;&amp;#160;&amp;#160;หนองคาง</t>
  </si>
  <si>
    <t>&amp;#160;&amp;#160;&amp;#160;สามร้อยยอด</t>
  </si>
  <si>
    <t>&amp;#160;&amp;#160;&amp;#160;เชียงใหม่</t>
  </si>
  <si>
    <t>&amp;#160;&amp;#160;&amp;#160;สารภี</t>
  </si>
  <si>
    <t>&amp;#160;&amp;#160;&amp;#160;หนองหล่ม</t>
  </si>
  <si>
    <t>&amp;#160;&amp;#160;&amp;#160;ลำพูน</t>
  </si>
  <si>
    <t>&amp;#160;&amp;#160;&amp;#160;ป่าเส้า</t>
  </si>
  <si>
    <t>&amp;#160;&amp;#160;&amp;#160;ขุนตาน</t>
  </si>
  <si>
    <t>&amp;#160;&amp;#160;&amp;#160;ทาชมภู</t>
  </si>
  <si>
    <t>&amp;#160;&amp;#160;&amp;#160;ศาลาแม่ทา</t>
  </si>
  <si>
    <t>&amp;#160;&amp;#160;&amp;#160;หนองวัวเฒ่า</t>
  </si>
  <si>
    <t>&amp;#160;&amp;#160;&amp;#160;นครลำปาง</t>
  </si>
  <si>
    <t>&amp;#160;&amp;#160;&amp;#160;ปางป๋วย</t>
  </si>
  <si>
    <t>&amp;#160;&amp;#160;&amp;#160;แม่จาง</t>
  </si>
  <si>
    <t>&amp;#160;&amp;#160;&amp;#160;แม่เมาะ</t>
  </si>
  <si>
    <t>&amp;#160;&amp;#160;&amp;#160;ศาลาผาลาด</t>
  </si>
  <si>
    <t>&amp;#160;&amp;#160;&amp;#160;แม่ทะ</t>
  </si>
  <si>
    <t>&amp;#160;&amp;#160;&amp;#160;ห้างฉัตร</t>
  </si>
  <si>
    <t>&amp;#160;&amp;#160;&amp;#160;ปางม่วง</t>
  </si>
  <si>
    <t>&amp;#160;&amp;#160;&amp;#160;แม่ตานน้อย</t>
  </si>
  <si>
    <t>&amp;#160;&amp;#160;&amp;#160;วังกะพี้</t>
  </si>
  <si>
    <t>&amp;#160;&amp;#160;&amp;#160;อุตรดิตถ์</t>
  </si>
  <si>
    <t>&amp;#160;&amp;#160;&amp;#160;ศิลาอาสน์</t>
  </si>
  <si>
    <t>&amp;#160;&amp;#160;&amp;#160;ที่หยุดรถท่าเสา</t>
  </si>
  <si>
    <t>&amp;#160;&amp;#160;&amp;#160;บ้านด่าน</t>
  </si>
  <si>
    <t>&amp;#160;&amp;#160;&amp;#160;ปางต้นผึ้ง</t>
  </si>
  <si>
    <t>&amp;#160;&amp;#160;&amp;#160;ตรอน</t>
  </si>
  <si>
    <t>&amp;#160;&amp;#160;&amp;#160;บ้านโคน</t>
  </si>
  <si>
    <t>&amp;#160;&amp;#160;&amp;#160;พิชัย</t>
  </si>
  <si>
    <t>&amp;#160;&amp;#160;&amp;#160;ไร่อ้อย</t>
  </si>
  <si>
    <t>&amp;#160;&amp;#160;&amp;#160;ชุมทางบ้านดารา</t>
  </si>
  <si>
    <t>&amp;#160;&amp;#160;&amp;#160;ท่าสัก</t>
  </si>
  <si>
    <t>&amp;#160;&amp;#160;&amp;#160;แก่งหลวง</t>
  </si>
  <si>
    <t>&amp;#160;&amp;#160;&amp;#160;บ้านปิน</t>
  </si>
  <si>
    <t>&amp;#160;&amp;#160;&amp;#160;ผาคัน</t>
  </si>
  <si>
    <t>&amp;#160;&amp;#160;&amp;#160;ห้วยไร่</t>
  </si>
  <si>
    <t>&amp;#160;&amp;#160;&amp;#160;ที่หยุดรถไร่เกล็ดดาว</t>
  </si>
  <si>
    <t>&amp;#160;&amp;#160;&amp;#160;เด่นชัย</t>
  </si>
  <si>
    <t>&amp;#160;&amp;#160;&amp;#160;ปากปาน</t>
  </si>
  <si>
    <t>&amp;#160;&amp;#160;&amp;#160;นครสวรรค์</t>
  </si>
  <si>
    <t>&amp;#160;&amp;#160;&amp;#160;ปากน้ำโพ</t>
  </si>
  <si>
    <t>&amp;#160;&amp;#160;&amp;#160;บึงบอระเพ็ด</t>
  </si>
  <si>
    <t>&amp;#160;&amp;#160;&amp;#160;ทับกฤช</t>
  </si>
  <si>
    <t>&amp;#160;&amp;#160;&amp;#160;คลองปลากด</t>
  </si>
  <si>
    <t>&amp;#160;&amp;#160;&amp;#160;ชุมแสง</t>
  </si>
  <si>
    <t>&amp;#160;&amp;#160;&amp;#160;จันเสน</t>
  </si>
  <si>
    <t>&amp;#160;&amp;#160;&amp;#160;ช่องแค</t>
  </si>
  <si>
    <t>&amp;#160;&amp;#160;&amp;#160;โพนทอง</t>
  </si>
  <si>
    <t>&amp;#160;&amp;#160;&amp;#160;บ้านตาคลี</t>
  </si>
  <si>
    <t>&amp;#160;&amp;#160;&amp;#160;ดงมะกุ</t>
  </si>
  <si>
    <t>&amp;#160;&amp;#160;&amp;#160;หัวหวาย</t>
  </si>
  <si>
    <t>&amp;#160;&amp;#160;&amp;#160;หนองโพ</t>
  </si>
  <si>
    <t>&amp;#160;&amp;#160;&amp;#160;หัวงิ้ว</t>
  </si>
  <si>
    <t>&amp;#160;&amp;#160;&amp;#160;เนินมะกอก</t>
  </si>
  <si>
    <t>&amp;#160;&amp;#160;&amp;#160;เขาทอง</t>
  </si>
  <si>
    <t>&amp;#160;&amp;#160;&amp;#160;สวรรคโลก</t>
  </si>
  <si>
    <t>&amp;#160;&amp;#160;&amp;#160;คลองมะพลับ</t>
  </si>
  <si>
    <t>&amp;#160;&amp;#160;&amp;#160;บ้านใหม่</t>
  </si>
  <si>
    <t>&amp;#160;&amp;#160;&amp;#160;บึงพระ</t>
  </si>
  <si>
    <t>&amp;#160;&amp;#160;&amp;#160;พิษณุโลก</t>
  </si>
  <si>
    <t>&amp;#160;&amp;#160;&amp;#160;บ้านเต็งหนาม</t>
  </si>
  <si>
    <t>&amp;#160;&amp;#160;&amp;#160;บ้านตูม</t>
  </si>
  <si>
    <t>&amp;#160;&amp;#160;&amp;#160;แควน้อย</t>
  </si>
  <si>
    <t>&amp;#160;&amp;#160;&amp;#160;บางกระทุ่ม</t>
  </si>
  <si>
    <t>&amp;#160;&amp;#160;&amp;#160;แม่เทียบ</t>
  </si>
  <si>
    <t>&amp;#160;&amp;#160;&amp;#160;พรหมพิราม</t>
  </si>
  <si>
    <t>&amp;#160;&amp;#160;&amp;#160;หนองตม</t>
  </si>
  <si>
    <t>&amp;#160;&amp;#160;&amp;#160;บ้านบุ่ง</t>
  </si>
  <si>
    <t>&amp;#160;&amp;#160;&amp;#160;หัวดง</t>
  </si>
  <si>
    <t>&amp;#160;&amp;#160;&amp;#160;วังกรด</t>
  </si>
  <si>
    <t>&amp;#160;&amp;#160;&amp;#160;พิจิตร</t>
  </si>
  <si>
    <t>&amp;#160;&amp;#160;&amp;#160;ท่าฬ่อ</t>
  </si>
  <si>
    <t>&amp;#160;&amp;#160;&amp;#160;ตะพานหิน</t>
  </si>
  <si>
    <t>&amp;#160;&amp;#160;&amp;#160;ห้วยเกตุ</t>
  </si>
  <si>
    <t>&amp;#160;&amp;#160;&amp;#160;วังกร่าง</t>
  </si>
  <si>
    <t>&amp;#160;&amp;#160;&amp;#160;บางมูลนาก</t>
  </si>
  <si>
    <t>&amp;#160;&amp;#160;&amp;#160;หอไกร</t>
  </si>
  <si>
    <t>&amp;#160;&amp;#160;&amp;#160;ดงตะขบ</t>
  </si>
  <si>
    <t>&amp;#160;&amp;#160;&amp;#160;โคกกรวด</t>
  </si>
  <si>
    <t>&amp;#160;&amp;#160;&amp;#160;ภูเขาลาด</t>
  </si>
  <si>
    <t>&amp;#160;&amp;#160;&amp;#160;นครราชสีมา</t>
  </si>
  <si>
    <t>&amp;#160;&amp;#160;&amp;#160;ชุมทางถนนจิระ</t>
  </si>
  <si>
    <t>&amp;#160;&amp;#160;&amp;#160;บ้านเกาะ</t>
  </si>
  <si>
    <t>&amp;#160;&amp;#160;&amp;#160;บ้านดอนใหญ่</t>
  </si>
  <si>
    <t>&amp;#160;&amp;#160;&amp;#160;เมืองคง</t>
  </si>
  <si>
    <t>&amp;#160;&amp;#160;&amp;#160;บ้านเหลื่อม</t>
  </si>
  <si>
    <t>&amp;#160;&amp;#160;&amp;#160;ที่หยุดรถบ้านโคกกระเบื้อง</t>
  </si>
  <si>
    <t>&amp;#160;&amp;#160;&amp;#160;ที่หยุดรถบ้านหนองปรือโป่ง</t>
  </si>
  <si>
    <t>&amp;#160;&amp;#160;&amp;#160;จักราช</t>
  </si>
  <si>
    <t>&amp;#160;&amp;#160;&amp;#160;บ้านหินโคน</t>
  </si>
  <si>
    <t>&amp;#160;&amp;#160;&amp;#160;หนองแมว</t>
  </si>
  <si>
    <t>&amp;#160;&amp;#160;&amp;#160;โนนสูง</t>
  </si>
  <si>
    <t>&amp;#160;&amp;#160;&amp;#160;บ้านดงพลอง</t>
  </si>
  <si>
    <t>&amp;#160;&amp;#160;&amp;#160;บ้านมะค่า</t>
  </si>
  <si>
    <t>&amp;#160;&amp;#160;&amp;#160;ที่หยุดรถเนินถั่วแปบ</t>
  </si>
  <si>
    <t>&amp;#160;&amp;#160;&amp;#160;พลสงคราม</t>
  </si>
  <si>
    <t>&amp;#160;&amp;#160;&amp;#160;ป้ายหยุดรถบ้านหนองกันงา</t>
  </si>
  <si>
    <t>&amp;#160;&amp;#160;&amp;#160;หนองพลวง</t>
  </si>
  <si>
    <t>&amp;#160;&amp;#160;&amp;#160;ป้ายหยุดรถบ้านเก่างิ้ว</t>
  </si>
  <si>
    <t>&amp;#160;&amp;#160;&amp;#160;ที่หยุดรถบ้านสระครก</t>
  </si>
  <si>
    <t>&amp;#160;&amp;#160;&amp;#160;ที่หยุดรถบ้านไร่</t>
  </si>
  <si>
    <t>&amp;#160;&amp;#160;&amp;#160;โนนทองหลาง</t>
  </si>
  <si>
    <t>&amp;#160;&amp;#160;&amp;#160;ที่หยุดรถห้วยระหัด</t>
  </si>
  <si>
    <t>&amp;#160;&amp;#160;&amp;#160;ชุมทางบัวใหญ่</t>
  </si>
  <si>
    <t>&amp;#160;&amp;#160;&amp;#160;ที่หยุดรถเนินสวัสดิ์</t>
  </si>
  <si>
    <t>&amp;#160;&amp;#160;&amp;#160;ที่หยุดรถบ้านกระพี้</t>
  </si>
  <si>
    <t>&amp;#160;&amp;#160;&amp;#160;หินดาษ</t>
  </si>
  <si>
    <t>&amp;#160;&amp;#160;&amp;#160;ห้วยแถลง</t>
  </si>
  <si>
    <t>&amp;#160;&amp;#160;&amp;#160;สูงเนิน</t>
  </si>
  <si>
    <t>&amp;#160;&amp;#160;&amp;#160;กุดจิก</t>
  </si>
  <si>
    <t>&amp;#160;&amp;#160;&amp;#160;คลองไผ่</t>
  </si>
  <si>
    <t>&amp;#160;&amp;#160;&amp;#160;ลาดบัวขาว</t>
  </si>
  <si>
    <t>&amp;#160;&amp;#160;&amp;#160;บ้านใหม่สำโรง</t>
  </si>
  <si>
    <t>&amp;#160;&amp;#160;&amp;#160;หนองน้ำขุ่น</t>
  </si>
  <si>
    <t>&amp;#160;&amp;#160;&amp;#160;สีคิ้ว</t>
  </si>
  <si>
    <t>&amp;#160;&amp;#160;&amp;#160;โคกสะอาด</t>
  </si>
  <si>
    <t>&amp;#160;&amp;#160;&amp;#160;กลางดง</t>
  </si>
  <si>
    <t>&amp;#160;&amp;#160;&amp;#160;ปางอโศก</t>
  </si>
  <si>
    <t>&amp;#160;&amp;#160;&amp;#160;บันไดม้า</t>
  </si>
  <si>
    <t>&amp;#160;&amp;#160;&amp;#160;ปากช่อง</t>
  </si>
  <si>
    <t>&amp;#160;&amp;#160;&amp;#160;ซับม่วง</t>
  </si>
  <si>
    <t>&amp;#160;&amp;#160;&amp;#160;จันทึก</t>
  </si>
  <si>
    <t>&amp;#160;&amp;#160;&amp;#160;คลองขนานจิตร</t>
  </si>
  <si>
    <t>&amp;#160;&amp;#160;&amp;#160;หนองบัวลาย</t>
  </si>
  <si>
    <t>&amp;#160;&amp;#160;&amp;#160;ป้ายหยุดรถศาลาดิน</t>
  </si>
  <si>
    <t>&amp;#160;&amp;#160;&amp;#160;บ้านพะเนา</t>
  </si>
  <si>
    <t>&amp;#160;&amp;#160;&amp;#160;ที่หยุดรถบ้านพระพุทธ</t>
  </si>
  <si>
    <t>&amp;#160;&amp;#160;&amp;#160;ท่าช้าง</t>
  </si>
  <si>
    <t>&amp;#160;&amp;#160;&amp;#160;หนองมโนรมย์</t>
  </si>
  <si>
    <t>&amp;#160;&amp;#160;&amp;#160;บ้านหนองตาด</t>
  </si>
  <si>
    <t>&amp;#160;&amp;#160;&amp;#160;บุรีรัมย์</t>
  </si>
  <si>
    <t>&amp;#160;&amp;#160;&amp;#160;ที่หยุดรถบ้านตะโก</t>
  </si>
  <si>
    <t>&amp;#160;&amp;#160;&amp;#160;กระสัง</t>
  </si>
  <si>
    <t>&amp;#160;&amp;#160;&amp;#160;หนองเต็ง</t>
  </si>
  <si>
    <t>&amp;#160;&amp;#160;&amp;#160;หนองกะทิง</t>
  </si>
  <si>
    <t>&amp;#160;&amp;#160;&amp;#160;ลำปลายมาศ</t>
  </si>
  <si>
    <t>&amp;#160;&amp;#160;&amp;#160;ทะเมนชัย</t>
  </si>
  <si>
    <t>&amp;#160;&amp;#160;&amp;#160;บ้านแสลงพัน</t>
  </si>
  <si>
    <t>&amp;#160;&amp;#160;&amp;#160;ห้วยราช</t>
  </si>
  <si>
    <t>&amp;#160;&amp;#160;&amp;#160;ลำชี</t>
  </si>
  <si>
    <t>&amp;#160;&amp;#160;&amp;#160;สุรินทร์</t>
  </si>
  <si>
    <t>&amp;#160;&amp;#160;&amp;#160;บุฤาษี</t>
  </si>
  <si>
    <t>&amp;#160;&amp;#160;&amp;#160;เมืองที</t>
  </si>
  <si>
    <t>&amp;#160;&amp;#160;&amp;#160;กะโดนค้อ</t>
  </si>
  <si>
    <t>&amp;#160;&amp;#160;&amp;#160;ศีขรภูมิ</t>
  </si>
  <si>
    <t>&amp;#160;&amp;#160;&amp;#160;บ้านกะลัน</t>
  </si>
  <si>
    <t>&amp;#160;&amp;#160;&amp;#160;สำโรงทาบ</t>
  </si>
  <si>
    <t>&amp;#160;&amp;#160;&amp;#160;ศรีสะเกษ</t>
  </si>
  <si>
    <t>&amp;#160;&amp;#160;&amp;#160;ที่หยุดรถเฉลิมกาญจนา</t>
  </si>
  <si>
    <t>&amp;#160;&amp;#160;&amp;#160;หนองแวง</t>
  </si>
  <si>
    <t>&amp;#160;&amp;#160;&amp;#160;บ้านคล้อ</t>
  </si>
  <si>
    <t>&amp;#160;&amp;#160;&amp;#160;กันทรารมย์</t>
  </si>
  <si>
    <t>&amp;#160;&amp;#160;&amp;#160;ที่หยุดรถบ้านโนนผึ้ง</t>
  </si>
  <si>
    <t>&amp;#160;&amp;#160;&amp;#160;ที่หยุดรถหนองแคน</t>
  </si>
  <si>
    <t>&amp;#160;&amp;#160;&amp;#160;อุทุมพรพิสัย</t>
  </si>
  <si>
    <t>&amp;#160;&amp;#160;&amp;#160;ที่หยุดรถบ้านแต้</t>
  </si>
  <si>
    <t>&amp;#160;&amp;#160;&amp;#160;บ้านเนียม</t>
  </si>
  <si>
    <t>&amp;#160;&amp;#160;&amp;#160;ห้วยทับทัน</t>
  </si>
  <si>
    <t>&amp;#160;&amp;#160;&amp;#160;ห้วยขยุง</t>
  </si>
  <si>
    <t>&amp;#160;&amp;#160;&amp;#160;ที่หยุดรถบ้านถ่อน</t>
  </si>
  <si>
    <t>&amp;#160;&amp;#160;&amp;#160;บุ่งหวาย</t>
  </si>
  <si>
    <t>&amp;#160;&amp;#160;&amp;#160;อุบลราชธานี</t>
  </si>
  <si>
    <t>&amp;#160;&amp;#160;&amp;#160;ที่หยุดรถโนนคร้อ</t>
  </si>
  <si>
    <t>&amp;#160;&amp;#160;&amp;#160;จัตุรัส</t>
  </si>
  <si>
    <t>&amp;#160;&amp;#160;&amp;#160;บำเหน็จณรงค์</t>
  </si>
  <si>
    <t>&amp;#160;&amp;#160;&amp;#160;ที่หยุดรถวังกะอาม</t>
  </si>
  <si>
    <t>&amp;#160;&amp;#160;&amp;#160;ช่องสำราญ</t>
  </si>
  <si>
    <t>&amp;#160;&amp;#160;&amp;#160;บ้านวะตะแบก</t>
  </si>
  <si>
    <t>&amp;#160;&amp;#160;&amp;#160;ห้วยยายจิ๋ว</t>
  </si>
  <si>
    <t>&amp;#160;&amp;#160;&amp;#160;หนองฉิม</t>
  </si>
  <si>
    <t>&amp;#160;&amp;#160;&amp;#160;ที่หยุดรถบ้านตาเนิน</t>
  </si>
  <si>
    <t>&amp;#160;&amp;#160;&amp;#160;ท่าพระ</t>
  </si>
  <si>
    <t>&amp;#160;&amp;#160;&amp;#160;ขอนแก่น</t>
  </si>
  <si>
    <t>&amp;#160;&amp;#160;&amp;#160;สำราญ</t>
  </si>
  <si>
    <t>&amp;#160;&amp;#160;&amp;#160;โนนพยอม</t>
  </si>
  <si>
    <t>&amp;#160;&amp;#160;&amp;#160;ที่หยุดรถบ้านวังชัย</t>
  </si>
  <si>
    <t>&amp;#160;&amp;#160;&amp;#160;น้ำพอง</t>
  </si>
  <si>
    <t>&amp;#160;&amp;#160;&amp;#160;ห้วยเสียว</t>
  </si>
  <si>
    <t>&amp;#160;&amp;#160;&amp;#160;บ้านไผ่</t>
  </si>
  <si>
    <t>&amp;#160;&amp;#160;&amp;#160;หนองมะเขือ</t>
  </si>
  <si>
    <t>&amp;#160;&amp;#160;&amp;#160;เมืองพล</t>
  </si>
  <si>
    <t>&amp;#160;&amp;#160;&amp;#160;เขาสวนกวาง</t>
  </si>
  <si>
    <t>&amp;#160;&amp;#160;&amp;#160;บ้านแฮด</t>
  </si>
  <si>
    <t>&amp;#160;&amp;#160;&amp;#160;บ้านหัน</t>
  </si>
  <si>
    <t>&amp;#160;&amp;#160;&amp;#160;หนองตะไก้</t>
  </si>
  <si>
    <t>&amp;#160;&amp;#160;&amp;#160;ที่หยุดรถคำกลิ้ง</t>
  </si>
  <si>
    <t>&amp;#160;&amp;#160;&amp;#160;หนองขอนกว้าง</t>
  </si>
  <si>
    <t>&amp;#160;&amp;#160;&amp;#160;อุดรธานี</t>
  </si>
  <si>
    <t>&amp;#160;&amp;#160;&amp;#160;ห้วยเกิ้ง</t>
  </si>
  <si>
    <t>&amp;#160;&amp;#160;&amp;#160;กุมภวาปี</t>
  </si>
  <si>
    <t>&amp;#160;&amp;#160;&amp;#160;โนนสะอาด</t>
  </si>
  <si>
    <t>&amp;#160;&amp;#160;&amp;#160;ที่หยุดรถนาภู่</t>
  </si>
  <si>
    <t>&amp;#160;&amp;#160;&amp;#160;ห้วยสามพาด</t>
  </si>
  <si>
    <t>&amp;#160;&amp;#160;&amp;#160;นาทา</t>
  </si>
  <si>
    <t>&amp;#160;&amp;#160;&amp;#160;หนองคาย</t>
  </si>
  <si>
    <t>&amp;#160;&amp;#160;&amp;#160;นครศรีธรรมราช</t>
  </si>
  <si>
    <t>&amp;#160;&amp;#160;&amp;#160;ห้วยปริก</t>
  </si>
  <si>
    <t>&amp;#160;&amp;#160;&amp;#160;กระเบียด</t>
  </si>
  <si>
    <t>&amp;#160;&amp;#160;&amp;#160;ทานพอ</t>
  </si>
  <si>
    <t>&amp;#160;&amp;#160;&amp;#160;ฉวาง</t>
  </si>
  <si>
    <t>&amp;#160;&amp;#160;&amp;#160;คลองจันดี</t>
  </si>
  <si>
    <t>&amp;#160;&amp;#160;&amp;#160;หลักช้าง</t>
  </si>
  <si>
    <t>&amp;#160;&amp;#160;&amp;#160;ที่หยุดรถคลองกุย</t>
  </si>
  <si>
    <t>&amp;#160;&amp;#160;&amp;#160;บ้านตูล</t>
  </si>
  <si>
    <t>&amp;#160;&amp;#160;&amp;#160;ชะอวด</t>
  </si>
  <si>
    <t>&amp;#160;&amp;#160;&amp;#160;ป้ายหยุดรถหนองจิก</t>
  </si>
  <si>
    <t>&amp;#160;&amp;#160;&amp;#160;บ้านนางหลง</t>
  </si>
  <si>
    <t>&amp;#160;&amp;#160;&amp;#160;บ้านขอนหาด</t>
  </si>
  <si>
    <t>&amp;#160;&amp;#160;&amp;#160;ที่หยุดรถบ้านทุ่งค่าย</t>
  </si>
  <si>
    <t>&amp;#160;&amp;#160;&amp;#160;ป้ายหยุดรถบ้านตรอกแค</t>
  </si>
  <si>
    <t>&amp;#160;&amp;#160;&amp;#160;ชุมทางทุ่งสง</t>
  </si>
  <si>
    <t>&amp;#160;&amp;#160;&amp;#160;ที่วัง</t>
  </si>
  <si>
    <t>&amp;#160;&amp;#160;&amp;#160;ใสใหญ่</t>
  </si>
  <si>
    <t>&amp;#160;&amp;#160;&amp;#160;ช่องเขา</t>
  </si>
  <si>
    <t>&amp;#160;&amp;#160;&amp;#160;นาบอน</t>
  </si>
  <si>
    <t>&amp;#160;&amp;#160;&amp;#160;คลองจัง</t>
  </si>
  <si>
    <t>&amp;#160;&amp;#160;&amp;#160;ร่อนพิบูลย์</t>
  </si>
  <si>
    <t>&amp;#160;&amp;#160;&amp;#160;ชุมทางเขาชุมทอง</t>
  </si>
  <si>
    <t>&amp;#160;&amp;#160;&amp;#160;บ้านทุ่งหล่อ</t>
  </si>
  <si>
    <t>&amp;#160;&amp;#160;&amp;#160;โคกคราม</t>
  </si>
  <si>
    <t>&amp;#160;&amp;#160;&amp;#160;ควนหนองคว้า</t>
  </si>
  <si>
    <t>&amp;#160;&amp;#160;&amp;#160;เขาพนมแบก</t>
  </si>
  <si>
    <t>&amp;#160;&amp;#160;&amp;#160;ไชยา</t>
  </si>
  <si>
    <t>&amp;#160;&amp;#160;&amp;#160;คันธุลี</t>
  </si>
  <si>
    <t>&amp;#160;&amp;#160;&amp;#160;ดอนธูป</t>
  </si>
  <si>
    <t>&amp;#160;&amp;#160;&amp;#160;ท่าชนะ</t>
  </si>
  <si>
    <t>&amp;#160;&amp;#160;&amp;#160;ที่หยุดรถบ้านเกาะมุกข์</t>
  </si>
  <si>
    <t>&amp;#160;&amp;#160;&amp;#160;ที่หยุดรถบ้านยาง</t>
  </si>
  <si>
    <t>&amp;#160;&amp;#160;&amp;#160;คีรีรัฐนิคม</t>
  </si>
  <si>
    <t>&amp;#160;&amp;#160;&amp;#160;ท่าฉาง</t>
  </si>
  <si>
    <t>&amp;#160;&amp;#160;&amp;#160;ที่หยุดรถคลองขุด</t>
  </si>
  <si>
    <t>&amp;#160;&amp;#160;&amp;#160;คลองไทร</t>
  </si>
  <si>
    <t>&amp;#160;&amp;#160;&amp;#160;ห้วยมุด</t>
  </si>
  <si>
    <t>&amp;#160;&amp;#160;&amp;#160;นาสาร</t>
  </si>
  <si>
    <t>&amp;#160;&amp;#160;&amp;#160;พรุพี</t>
  </si>
  <si>
    <t>&amp;#160;&amp;#160;&amp;#160;บ้านนา</t>
  </si>
  <si>
    <t>&amp;#160;&amp;#160;&amp;#160;บ้านส้อง</t>
  </si>
  <si>
    <t>&amp;#160;&amp;#160;&amp;#160;บ้านพรุกระแซง</t>
  </si>
  <si>
    <t>&amp;#160;&amp;#160;&amp;#160;มะลวน</t>
  </si>
  <si>
    <t>&amp;#160;&amp;#160;&amp;#160;ชุมทางบ้านทุ่งโพธิ์</t>
  </si>
  <si>
    <t>&amp;#160;&amp;#160;&amp;#160;สุราษฎร์ธานี</t>
  </si>
  <si>
    <t>&amp;#160;&amp;#160;&amp;#160;เขาหัวควาย</t>
  </si>
  <si>
    <t>&amp;#160;&amp;#160;&amp;#160;ที่หยุดรถบ่อกรัง</t>
  </si>
  <si>
    <t>&amp;#160;&amp;#160;&amp;#160;เขาพลู</t>
  </si>
  <si>
    <t>&amp;#160;&amp;#160;&amp;#160;ที่หยุดรถหนองเนียน</t>
  </si>
  <si>
    <t>&amp;#160;&amp;#160;&amp;#160;นาชะอัง</t>
  </si>
  <si>
    <t>&amp;#160;&amp;#160;&amp;#160;ชุมพร</t>
  </si>
  <si>
    <t>&amp;#160;&amp;#160;&amp;#160;แสงแดด</t>
  </si>
  <si>
    <t>&amp;#160;&amp;#160;&amp;#160;ทุ่งคา</t>
  </si>
  <si>
    <t>&amp;#160;&amp;#160;&amp;#160;วิสัย</t>
  </si>
  <si>
    <t>&amp;#160;&amp;#160;&amp;#160;เขาไชยราช</t>
  </si>
  <si>
    <t>&amp;#160;&amp;#160;&amp;#160;มาบอำมฤต</t>
  </si>
  <si>
    <t>&amp;#160;&amp;#160;&amp;#160;คลองวังช้าง</t>
  </si>
  <si>
    <t>&amp;#160;&amp;#160;&amp;#160;ปะทิว</t>
  </si>
  <si>
    <t>&amp;#160;&amp;#160;&amp;#160;บ้านคอกม้า</t>
  </si>
  <si>
    <t>&amp;#160;&amp;#160;&amp;#160;สะพลี</t>
  </si>
  <si>
    <t>&amp;#160;&amp;#160;&amp;#160;ที่หยุดรถท่าทอง</t>
  </si>
  <si>
    <t>&amp;#160;&amp;#160;&amp;#160;ควนหินมุ้ย</t>
  </si>
  <si>
    <t>&amp;#160;&amp;#160;&amp;#160;หลังสวน</t>
  </si>
  <si>
    <t>&amp;#160;&amp;#160;&amp;#160;คลองขนาน</t>
  </si>
  <si>
    <t>&amp;#160;&amp;#160;&amp;#160;ละแม</t>
  </si>
  <si>
    <t>&amp;#160;&amp;#160;&amp;#160;บ้านดวด</t>
  </si>
  <si>
    <t>&amp;#160;&amp;#160;&amp;#160;สวี</t>
  </si>
  <si>
    <t>&amp;#160;&amp;#160;&amp;#160;เขาสวนทุเรียน</t>
  </si>
  <si>
    <t>&amp;#160;&amp;#160;&amp;#160;ปากตะโก</t>
  </si>
  <si>
    <t>&amp;#160;&amp;#160;&amp;#160;วัดควนมีด</t>
  </si>
  <si>
    <t>&amp;#160;&amp;#160;&amp;#160;จะนะ</t>
  </si>
  <si>
    <t>&amp;#160;&amp;#160;&amp;#160;ท่าแมงลัก</t>
  </si>
  <si>
    <t>&amp;#160;&amp;#160;&amp;#160;เกาะสะบ้า</t>
  </si>
  <si>
    <t>&amp;#160;&amp;#160;&amp;#160;เทพา</t>
  </si>
  <si>
    <t>&amp;#160;&amp;#160;&amp;#160;ตาแปด</t>
  </si>
  <si>
    <t>&amp;#160;&amp;#160;&amp;#160;คลองแงะ</t>
  </si>
  <si>
    <t>&amp;#160;&amp;#160;&amp;#160;ปาดังเบซาร์ (ไทย)</t>
  </si>
  <si>
    <t>&amp;#160;&amp;#160;&amp;#160;ชุมทางหาดใหญ่</t>
  </si>
  <si>
    <t>&amp;#160;&amp;#160;&amp;#160;ปาดังเบซาร์</t>
  </si>
  <si>
    <t>&amp;#160;&amp;#160;&amp;#160;นาม่วง</t>
  </si>
  <si>
    <t>&amp;#160;&amp;#160;&amp;#160;ควนเนียง</t>
  </si>
  <si>
    <t>&amp;#160;&amp;#160;&amp;#160;บ้านเกาะใหญ่</t>
  </si>
  <si>
    <t>&amp;#160;&amp;#160;&amp;#160;บางกล่ำ</t>
  </si>
  <si>
    <t>&amp;#160;&amp;#160;&amp;#160;บ้านดินลาน</t>
  </si>
  <si>
    <t>&amp;#160;&amp;#160;&amp;#160;ตรัง</t>
  </si>
  <si>
    <t>&amp;#160;&amp;#160;&amp;#160;กันตัง</t>
  </si>
  <si>
    <t>&amp;#160;&amp;#160;&amp;#160;ห้วยยอด</t>
  </si>
  <si>
    <t>&amp;#160;&amp;#160;&amp;#160;ที่หยุดรถกะปาง</t>
  </si>
  <si>
    <t>&amp;#160;&amp;#160;&amp;#160;ที่หยุดรถบ้านมะกอกใต้</t>
  </si>
  <si>
    <t>&amp;#160;&amp;#160;&amp;#160;ที่หยุดรถชัยบุรี</t>
  </si>
  <si>
    <t>&amp;#160;&amp;#160;&amp;#160;พัทลุง</t>
  </si>
  <si>
    <t>&amp;#160;&amp;#160;&amp;#160;ที่หยุดรถนาปรือ</t>
  </si>
  <si>
    <t>&amp;#160;&amp;#160;&amp;#160;ป้ายหยุดรถบ้านค่ายไทย</t>
  </si>
  <si>
    <t>&amp;#160;&amp;#160;&amp;#160;บ้านต้นโดน</t>
  </si>
  <si>
    <t>&amp;#160;&amp;#160;&amp;#160;ป้ายหยุดรถบ้านห้วยแตน</t>
  </si>
  <si>
    <t>&amp;#160;&amp;#160;&amp;#160;เขาชัยสน</t>
  </si>
  <si>
    <t>&amp;#160;&amp;#160;&amp;#160;แหลมโตนด</t>
  </si>
  <si>
    <t>&amp;#160;&amp;#160;&amp;#160;ปากคลอง</t>
  </si>
  <si>
    <t>&amp;#160;&amp;#160;&amp;#160;ที่หยุดรถควนพระ</t>
  </si>
  <si>
    <t>&amp;#160;&amp;#160;&amp;#160;ควนเคี่ยม</t>
  </si>
  <si>
    <t>&amp;#160;&amp;#160;&amp;#160;ป้ายหยุดรถหารกง</t>
  </si>
  <si>
    <t>&amp;#160;&amp;#160;&amp;#160;หารเทา</t>
  </si>
  <si>
    <t>&amp;#160;&amp;#160;&amp;#160;ป้ายหยุดรถวัดควนเผยอ</t>
  </si>
  <si>
    <t>&amp;#160;&amp;#160;&amp;#160;โคกทราย</t>
  </si>
  <si>
    <t>&amp;#160;&amp;#160;&amp;#160;บางแก้ว</t>
  </si>
  <si>
    <t>&amp;#160;&amp;#160;&amp;#160;ปัตตานี</t>
  </si>
  <si>
    <t>&amp;#160;&amp;#160;&amp;#160;นาประดู่</t>
  </si>
  <si>
    <t>&amp;#160;&amp;#160;&amp;#160;ป้ายหยุดรถวัดช้างให้</t>
  </si>
  <si>
    <t>&amp;#160;&amp;#160;&amp;#160;คลองทราย</t>
  </si>
  <si>
    <t>&amp;#160;&amp;#160;&amp;#160;ตาเซะ</t>
  </si>
  <si>
    <t>&amp;#160;&amp;#160;&amp;#160;ยะลา</t>
  </si>
  <si>
    <t>&amp;#160;&amp;#160;&amp;#160;ไม้แก่น</t>
  </si>
  <si>
    <t>&amp;#160;&amp;#160;&amp;#160;ที่หยุดรถบ้านปาแต</t>
  </si>
  <si>
    <t>&amp;#160;&amp;#160;&amp;#160;รามัน</t>
  </si>
  <si>
    <t>&amp;#160;&amp;#160;&amp;#160;บาลอ</t>
  </si>
  <si>
    <t>&amp;#160;&amp;#160;&amp;#160;มะรือโบ</t>
  </si>
  <si>
    <t>&amp;#160;&amp;#160;&amp;#160;ที่หยุดรถกะแด๊ะ</t>
  </si>
  <si>
    <t>&amp;#160;&amp;#160;&amp;#160;ตันหยงมัส</t>
  </si>
  <si>
    <t>&amp;#160;&amp;#160;&amp;#160;ป่าไผ่</t>
  </si>
  <si>
    <t>&amp;#160;&amp;#160;&amp;#160;รือเสาะ</t>
  </si>
  <si>
    <t>&amp;#160;&amp;#160;&amp;#160;ที่หยุดรถบ้านสะโลว์บูกิ๊ตยือแร</t>
  </si>
  <si>
    <t>&amp;#160;&amp;#160;&amp;#160;ลาโละ</t>
  </si>
  <si>
    <t>&amp;#160;&amp;#160;&amp;#160;สุไหงโก-ลก</t>
  </si>
  <si>
    <t>&amp;#160;&amp;#160;&amp;#160;โต๊ะเด็ง</t>
  </si>
  <si>
    <t>&amp;#160;&amp;#160;&amp;#160;สุไหงปาดี</t>
  </si>
  <si>
    <t>&amp;#160;&amp;#160;&amp;#160;ที่หยุดรถโคกสยา</t>
  </si>
  <si>
    <t>&amp;#160;&amp;#160;&amp;#160;เจาะไอร้อง</t>
  </si>
  <si>
    <t>&amp;#160;&amp;#160;&amp;#160;บูกิต</t>
  </si>
  <si>
    <t>&amp;#160;&amp;#160;&amp;#160;ไอสะเตีย</t>
  </si>
  <si>
    <t>&amp;#160;&amp;#160;&amp;#160;ที่มา:&amp;#160;&amp;#160;&amp;#160;การรถไฟแห่งประเทศไทย</t>
  </si>
  <si>
    <t xml:space="preserve"> Source:&amp;#160;&amp;#160;&amp;#160;The State Railway of Thailand</t>
  </si>
  <si>
    <t>&amp;#160;&amp;#160;&amp;#160;&amp;#160;&amp;#160;&amp;#160;รวมยอด</t>
  </si>
  <si>
    <t xml:space="preserve">ปริมาณสินค้าที่บรรทุก (ตัน)&amp;#160;&amp;#160;&amp;#160;
Quantity goods carried (Ton)&amp;#160;&amp;#160;&amp;#160;
</t>
  </si>
  <si>
    <t xml:space="preserve">รายได้จากการบรรทุก (บาท)&amp;#160;&amp;#160;&amp;#160;
Freight&amp;#160;&amp;#160;&amp;#160;revenue (Baht)&amp;#160;&amp;#160;&amp;#160;
</t>
  </si>
  <si>
    <t>Note: Carload included livestock.</t>
  </si>
  <si>
    <t>หมายเหตุ: สินค้าเหมาคันรวมสัตว์มีชีวิต</t>
  </si>
  <si>
    <t>ที่มา:การรถไฟแห่งประเทศไทย</t>
  </si>
  <si>
    <t>&amp;#160;</t>
  </si>
  <si>
    <t>Du Sit District</t>
  </si>
  <si>
    <t>Pathum Wan District</t>
  </si>
  <si>
    <t>Lat Krabang District</t>
  </si>
  <si>
    <t>Huai Khwang District</t>
  </si>
  <si>
    <t>Taling Chan District</t>
  </si>
  <si>
    <t>Bangkok Noi District</t>
  </si>
  <si>
    <t>Bang Phlat District</t>
  </si>
  <si>
    <t>Bang Sue District</t>
  </si>
  <si>
    <t>Chatuchak District</t>
  </si>
  <si>
    <t>Prawet District</t>
  </si>
  <si>
    <t>Don Muang District</t>
  </si>
  <si>
    <t>Lak Si District</t>
  </si>
  <si>
    <t>Muang Pathum Thani District</t>
  </si>
  <si>
    <t>Khlong Luang District</t>
  </si>
  <si>
    <t>Phra Nakhon Si Ayutthaya District</t>
  </si>
  <si>
    <t>Tha Rua District</t>
  </si>
  <si>
    <t>Bang Pa-in District</t>
  </si>
  <si>
    <t>Phachi District</t>
  </si>
  <si>
    <t>Muang Lop Buri District</t>
  </si>
  <si>
    <t>Chai Badan District</t>
  </si>
  <si>
    <t>Ban Mi District</t>
  </si>
  <si>
    <t>Muang Saraburi District</t>
  </si>
  <si>
    <t>หนองบัว</t>
  </si>
  <si>
    <t>Kaeng Khoi District</t>
  </si>
  <si>
    <t>Nong Saeng District</t>
  </si>
  <si>
    <t>Ban Mo District</t>
  </si>
  <si>
    <t>Nong Don District</t>
  </si>
  <si>
    <t>Sao Hai District</t>
  </si>
  <si>
    <t>Muak Lek District</t>
  </si>
  <si>
    <t>Bang Lamung District</t>
  </si>
  <si>
    <t>พัทยา</t>
  </si>
  <si>
    <t>Si Racha District</t>
  </si>
  <si>
    <t>Sattahip District</t>
  </si>
  <si>
    <t>บ้านพลูตาหลวง</t>
  </si>
  <si>
    <t>อำเภอเมืองระยอง</t>
  </si>
  <si>
    <t>Muang Rayong District</t>
  </si>
  <si>
    <t>มาบตาพุด</t>
  </si>
  <si>
    <t>Muang Chachoengsao District</t>
  </si>
  <si>
    <t>คลองบางพระ</t>
  </si>
  <si>
    <t>Bang Nam Prieo District</t>
  </si>
  <si>
    <t>บางน้ำเปรี้ยว</t>
  </si>
  <si>
    <t>ชุมทางคลองสิบเก้า</t>
  </si>
  <si>
    <t>Muang Prachin Buri District</t>
  </si>
  <si>
    <t>Kabin Buri District</t>
  </si>
  <si>
    <t>Ban Sang District</t>
  </si>
  <si>
    <t>โยทะกา</t>
  </si>
  <si>
    <t>บ้านสร้าง</t>
  </si>
  <si>
    <t>Prachantakham District</t>
  </si>
  <si>
    <t>Muang Sa Kaeo District</t>
  </si>
  <si>
    <t>Watthana Nakhon District</t>
  </si>
  <si>
    <t>Aranyaprathet District</t>
  </si>
  <si>
    <t>อรัญประเทศ</t>
  </si>
  <si>
    <t>Muang Ratchaburi District</t>
  </si>
  <si>
    <t>Ban Pong District</t>
  </si>
  <si>
    <t>ชุมทางหนองปลาดุก</t>
  </si>
  <si>
    <t>Photharam District</t>
  </si>
  <si>
    <t>Pak Tho District</t>
  </si>
  <si>
    <t>Muang Kanchanaburi District</t>
  </si>
  <si>
    <t>Sai Yok District</t>
  </si>
  <si>
    <t>Tha Maka District</t>
  </si>
  <si>
    <t>Muang Nakhon Pathom District</t>
  </si>
  <si>
    <t>Nakhon Chaisi District</t>
  </si>
  <si>
    <t>Phutthamonthon District</t>
  </si>
  <si>
    <t>Muang Phetchaburi District</t>
  </si>
  <si>
    <t>Khao Yoi District</t>
  </si>
  <si>
    <t>เขาย้อย</t>
  </si>
  <si>
    <t>Cha-am District</t>
  </si>
  <si>
    <t>Tha Yang District</t>
  </si>
  <si>
    <t>Ban Lat District</t>
  </si>
  <si>
    <t>Muang Prachuap Khiri Khan District</t>
  </si>
  <si>
    <t>Kui Buri District</t>
  </si>
  <si>
    <t>Thap Sakae District</t>
  </si>
  <si>
    <t>Bang Saphan District</t>
  </si>
  <si>
    <t>Bang Saphan Noi District</t>
  </si>
  <si>
    <t>Pran Buri District</t>
  </si>
  <si>
    <t>Hua Hin District</t>
  </si>
  <si>
    <t>Sam Roi Yot District</t>
  </si>
  <si>
    <t>Muang Chiang Mai District</t>
  </si>
  <si>
    <t>Muang Lamphun District</t>
  </si>
  <si>
    <t>Mae Tha District</t>
  </si>
  <si>
    <t>Muang Lampang District</t>
  </si>
  <si>
    <t>Mae Mo District</t>
  </si>
  <si>
    <t>Muang Uttaradit District</t>
  </si>
  <si>
    <t>Tron District</t>
  </si>
  <si>
    <t>Phichai District</t>
  </si>
  <si>
    <t>Long District</t>
  </si>
  <si>
    <t>Den Chai District</t>
  </si>
  <si>
    <t>Muang Nakhon Sawan District</t>
  </si>
  <si>
    <t>บึงบอระเพ็ด</t>
  </si>
  <si>
    <t>Chumsaeng District</t>
  </si>
  <si>
    <t>Takhli District</t>
  </si>
  <si>
    <t>Phayuha Khiri District</t>
  </si>
  <si>
    <t>Muang Phitsanulok District</t>
  </si>
  <si>
    <t>Bang Krathum District</t>
  </si>
  <si>
    <t>Phrom Phiram District</t>
  </si>
  <si>
    <t>Muang Phichit District</t>
  </si>
  <si>
    <t>Taphan Hin District</t>
  </si>
  <si>
    <t>ห้วยเกตุ</t>
  </si>
  <si>
    <t>Bang Mun Nak District</t>
  </si>
  <si>
    <t>Muang Nakhon Ratchasima District</t>
  </si>
  <si>
    <t>Ban Luam District</t>
  </si>
  <si>
    <t>Chakkarat District</t>
  </si>
  <si>
    <t>Non Sung District</t>
  </si>
  <si>
    <t>หนองแมว</t>
  </si>
  <si>
    <t>Bua Yai District</t>
  </si>
  <si>
    <t>Huai Thalaeng District</t>
  </si>
  <si>
    <t>Sung Noen District</t>
  </si>
  <si>
    <t>Sikhiu District</t>
  </si>
  <si>
    <t>Pak Chong District</t>
  </si>
  <si>
    <t>Bua Lai District</t>
  </si>
  <si>
    <t>Chaloerm Pha Kiet District</t>
  </si>
  <si>
    <t>Muang Buri Ram District</t>
  </si>
  <si>
    <t>Krasang District</t>
  </si>
  <si>
    <t>Lam Plai Mat District</t>
  </si>
  <si>
    <t>Huai Rat District</t>
  </si>
  <si>
    <t>Muang Surin District</t>
  </si>
  <si>
    <t>Sikhoraphum District</t>
  </si>
  <si>
    <t>Samrong Thap District</t>
  </si>
  <si>
    <t>Muang Si Sa Ket District</t>
  </si>
  <si>
    <t>Kanthararom District</t>
  </si>
  <si>
    <t>Uthumphon Phisai District</t>
  </si>
  <si>
    <t>Uthumphon Phisai</t>
  </si>
  <si>
    <t>Huai Thap Than District</t>
  </si>
  <si>
    <t>Warin Chamrap District</t>
  </si>
  <si>
    <t>Ubon Ratchathani</t>
  </si>
  <si>
    <t>Chatturat District</t>
  </si>
  <si>
    <t>Bamnet Narong District</t>
  </si>
  <si>
    <t>Thep Sathit District</t>
  </si>
  <si>
    <t>บ้านวะตะแบก</t>
  </si>
  <si>
    <t>Muang Khon Kaen District</t>
  </si>
  <si>
    <t>Nam Phong District</t>
  </si>
  <si>
    <t>Ban Phai District</t>
  </si>
  <si>
    <t>Phon District</t>
  </si>
  <si>
    <t>Khao Suan Kwang District</t>
  </si>
  <si>
    <t>Muang Udon Thani District</t>
  </si>
  <si>
    <t>Udon Thani</t>
  </si>
  <si>
    <t>Kumphawapi District</t>
  </si>
  <si>
    <t>Non Sa-at District</t>
  </si>
  <si>
    <t>Prachak Silapakhom District</t>
  </si>
  <si>
    <t>Muang Nong Khai District</t>
  </si>
  <si>
    <t>Muang Nakhon Si Thammarat District</t>
  </si>
  <si>
    <t>Chawang District</t>
  </si>
  <si>
    <t>Cha-uat District</t>
  </si>
  <si>
    <t>Thung Song District</t>
  </si>
  <si>
    <t>Na Bon District</t>
  </si>
  <si>
    <t>Ron Phibun District</t>
  </si>
  <si>
    <t>ร่อนพิบูลย์</t>
  </si>
  <si>
    <t>Chaiya District</t>
  </si>
  <si>
    <t>Tha Chana District</t>
  </si>
  <si>
    <t>Tha Chang District</t>
  </si>
  <si>
    <t>Ban Na San District</t>
  </si>
  <si>
    <t>Ban Na Doem District</t>
  </si>
  <si>
    <t>Wiang Sa District</t>
  </si>
  <si>
    <t>Phunphin District</t>
  </si>
  <si>
    <t>เขาหัวควาย</t>
  </si>
  <si>
    <t>Muang Chumphon District</t>
  </si>
  <si>
    <t>Pathiu District</t>
  </si>
  <si>
    <t>Lang Suan District</t>
  </si>
  <si>
    <t>Lamae District</t>
  </si>
  <si>
    <t>Sawi District</t>
  </si>
  <si>
    <t>Thung Tako District</t>
  </si>
  <si>
    <t>Chana District</t>
  </si>
  <si>
    <t>Thepha District</t>
  </si>
  <si>
    <t>Sadao District</t>
  </si>
  <si>
    <t>ปาดังเบซาร์ (ไทย)</t>
  </si>
  <si>
    <t>Hat Yai District</t>
  </si>
  <si>
    <t>ปาดังเบซาร์(มาเลซีย)</t>
  </si>
  <si>
    <t>Na Mom District</t>
  </si>
  <si>
    <t>Khuan Niang District</t>
  </si>
  <si>
    <t>Bang Klam District</t>
  </si>
  <si>
    <t>Muang Trang District</t>
  </si>
  <si>
    <t>Kantang District</t>
  </si>
  <si>
    <t>Huai Yot District</t>
  </si>
  <si>
    <t>Muang Phatthalung District</t>
  </si>
  <si>
    <t>Khao Chaison District</t>
  </si>
  <si>
    <t>Khuan Khanun District</t>
  </si>
  <si>
    <t>Pak Phayun District</t>
  </si>
  <si>
    <t>Bang Kaeo District</t>
  </si>
  <si>
    <t>Khok Pho District</t>
  </si>
  <si>
    <t>Mae Lan District</t>
  </si>
  <si>
    <t>Muang Yala District</t>
  </si>
  <si>
    <t>Raman District</t>
  </si>
  <si>
    <t>Rangae District</t>
  </si>
  <si>
    <t>Ruso District</t>
  </si>
  <si>
    <t>Su-ngai Kolok District</t>
  </si>
  <si>
    <t>Sungai Padi District</t>
  </si>
  <si>
    <t>Chao-i Rong District</t>
  </si>
  <si>
    <t>1100000002560</t>
  </si>
  <si>
    <t>1100200002560</t>
  </si>
  <si>
    <t>1100210042560</t>
  </si>
  <si>
    <t>1100700002560</t>
  </si>
  <si>
    <t>1100710012560</t>
  </si>
  <si>
    <t>1101100002560</t>
  </si>
  <si>
    <t>1101130142560</t>
  </si>
  <si>
    <t>1101130152560</t>
  </si>
  <si>
    <t>1101130162560</t>
  </si>
  <si>
    <t>1101200002560</t>
  </si>
  <si>
    <t>1101230022560</t>
  </si>
  <si>
    <t>1101700002560</t>
  </si>
  <si>
    <t>1101730092560</t>
  </si>
  <si>
    <t>1101900002560</t>
  </si>
  <si>
    <t>1101940042560</t>
  </si>
  <si>
    <t>1101940082560</t>
  </si>
  <si>
    <t>1102000002560</t>
  </si>
  <si>
    <t>1102040022560</t>
  </si>
  <si>
    <t>1102500002560</t>
  </si>
  <si>
    <t>1102540052560</t>
  </si>
  <si>
    <t>1102900002560</t>
  </si>
  <si>
    <t>1102910072560</t>
  </si>
  <si>
    <t>1103000002560</t>
  </si>
  <si>
    <t>1103010082560</t>
  </si>
  <si>
    <t>1103010112560</t>
  </si>
  <si>
    <t>1103200002560</t>
  </si>
  <si>
    <t>1103230102560</t>
  </si>
  <si>
    <t>1103600002560</t>
  </si>
  <si>
    <t>1103610172560</t>
  </si>
  <si>
    <t>1103700002560</t>
  </si>
  <si>
    <t>1103730012560</t>
  </si>
  <si>
    <t>1104100002560</t>
  </si>
  <si>
    <t>1104110152560</t>
  </si>
  <si>
    <t>2130000002560</t>
  </si>
  <si>
    <t>2130100002560</t>
  </si>
  <si>
    <t>2130110212560</t>
  </si>
  <si>
    <t>2130200002560</t>
  </si>
  <si>
    <t>2130210222560</t>
  </si>
  <si>
    <t>2140000002560</t>
  </si>
  <si>
    <t>2140100002560</t>
  </si>
  <si>
    <t>2140110312560</t>
  </si>
  <si>
    <t>2140200002560</t>
  </si>
  <si>
    <t>2140210392560</t>
  </si>
  <si>
    <t>2140600002560</t>
  </si>
  <si>
    <t>2140610242560</t>
  </si>
  <si>
    <t>2140610262560</t>
  </si>
  <si>
    <t>2140610282560</t>
  </si>
  <si>
    <t>2140900002560</t>
  </si>
  <si>
    <t>2140910362560</t>
  </si>
  <si>
    <t>2160000002560</t>
  </si>
  <si>
    <t>2160100002560</t>
  </si>
  <si>
    <t>2160110482560</t>
  </si>
  <si>
    <t>2160110502560</t>
  </si>
  <si>
    <t>2160110532560</t>
  </si>
  <si>
    <t>2160400002560</t>
  </si>
  <si>
    <t>2160420332560</t>
  </si>
  <si>
    <t>2160600002560</t>
  </si>
  <si>
    <t>2160610552560</t>
  </si>
  <si>
    <t>2160610582560</t>
  </si>
  <si>
    <t>2190000002560</t>
  </si>
  <si>
    <t>2190100002560</t>
  </si>
  <si>
    <t>2190120072560</t>
  </si>
  <si>
    <t>2190120092560</t>
  </si>
  <si>
    <t>2190200002560</t>
  </si>
  <si>
    <t>2190220112560</t>
  </si>
  <si>
    <t>2190500002560</t>
  </si>
  <si>
    <t>2190520022560</t>
  </si>
  <si>
    <t>2190520042560</t>
  </si>
  <si>
    <t>2190600002560</t>
  </si>
  <si>
    <t>2190610412560</t>
  </si>
  <si>
    <t>2190800002560</t>
  </si>
  <si>
    <t>2190810452560</t>
  </si>
  <si>
    <t>2190810472560</t>
  </si>
  <si>
    <t>2191000002560</t>
  </si>
  <si>
    <t>2191020052560</t>
  </si>
  <si>
    <t>2191100002560</t>
  </si>
  <si>
    <t>2191120842560</t>
  </si>
  <si>
    <t>2191120862560</t>
  </si>
  <si>
    <t>2200000002560</t>
  </si>
  <si>
    <t>2200400002560</t>
  </si>
  <si>
    <t>2200430392560</t>
  </si>
  <si>
    <t>2200430412560</t>
  </si>
  <si>
    <t>2200700002560</t>
  </si>
  <si>
    <t>2200730362560</t>
  </si>
  <si>
    <t>2200730372560</t>
  </si>
  <si>
    <t>2200900002560</t>
  </si>
  <si>
    <t>2200930472560</t>
  </si>
  <si>
    <t>จังหวัดระยอง</t>
  </si>
  <si>
    <t>2210000002560</t>
  </si>
  <si>
    <t>2210100002560</t>
  </si>
  <si>
    <t>2210131152560</t>
  </si>
  <si>
    <t>2240000002560</t>
  </si>
  <si>
    <t>2240100002560</t>
  </si>
  <si>
    <t>2240130192560</t>
  </si>
  <si>
    <t>2240130212560</t>
  </si>
  <si>
    <t>2240130232560</t>
  </si>
  <si>
    <t>2240300002560</t>
  </si>
  <si>
    <t>2240330552560</t>
  </si>
  <si>
    <t>2240330572560</t>
  </si>
  <si>
    <t>2250000002560</t>
  </si>
  <si>
    <t>2250100002560</t>
  </si>
  <si>
    <t>2250130662560</t>
  </si>
  <si>
    <t>2250200002560</t>
  </si>
  <si>
    <t>2250230752560</t>
  </si>
  <si>
    <t>2250600002560</t>
  </si>
  <si>
    <t>2250630592560</t>
  </si>
  <si>
    <t>2250630612560</t>
  </si>
  <si>
    <t>2250700002560</t>
  </si>
  <si>
    <t>2250730702560</t>
  </si>
  <si>
    <t>2250730722560</t>
  </si>
  <si>
    <t>2270000002560</t>
  </si>
  <si>
    <t>2270100002560</t>
  </si>
  <si>
    <t>2270130872560</t>
  </si>
  <si>
    <t>2270500002560</t>
  </si>
  <si>
    <t>2270530942560</t>
  </si>
  <si>
    <t>2270600002560</t>
  </si>
  <si>
    <t>2270631002560</t>
  </si>
  <si>
    <t>2700000002560</t>
  </si>
  <si>
    <t>2700100002560</t>
  </si>
  <si>
    <t>2700140892560</t>
  </si>
  <si>
    <t>2700500002560</t>
  </si>
  <si>
    <t>2700540192560</t>
  </si>
  <si>
    <t>2700540202560</t>
  </si>
  <si>
    <t>2700540442560</t>
  </si>
  <si>
    <t>2700540792560</t>
  </si>
  <si>
    <t>2700540822560</t>
  </si>
  <si>
    <t>2700700002560</t>
  </si>
  <si>
    <t>2700740832560</t>
  </si>
  <si>
    <t>2700740852560</t>
  </si>
  <si>
    <t>2700800002560</t>
  </si>
  <si>
    <t>2700840932560</t>
  </si>
  <si>
    <t>2710000002560</t>
  </si>
  <si>
    <t>2710100002560</t>
  </si>
  <si>
    <t>2710140572560</t>
  </si>
  <si>
    <t>2710140632560</t>
  </si>
  <si>
    <t>2710200002560</t>
  </si>
  <si>
    <t>2710240732560</t>
  </si>
  <si>
    <t>2710240772560</t>
  </si>
  <si>
    <t>2710500002560</t>
  </si>
  <si>
    <t>2710540452560</t>
  </si>
  <si>
    <t>2710540482560</t>
  </si>
  <si>
    <t>2730000002560</t>
  </si>
  <si>
    <t>2730100002560</t>
  </si>
  <si>
    <t>2730140152560</t>
  </si>
  <si>
    <t>2730140162560</t>
  </si>
  <si>
    <t>2730300002560</t>
  </si>
  <si>
    <t>2730340122560</t>
  </si>
  <si>
    <t>2730340132560</t>
  </si>
  <si>
    <t>2730340142560</t>
  </si>
  <si>
    <t>2730700002560</t>
  </si>
  <si>
    <t>2730740092560</t>
  </si>
  <si>
    <t>2730740102560</t>
  </si>
  <si>
    <t>2760000002560</t>
  </si>
  <si>
    <t>2760100002560</t>
  </si>
  <si>
    <t>2760141012560</t>
  </si>
  <si>
    <t>2760141052560</t>
  </si>
  <si>
    <t>2760200002560</t>
  </si>
  <si>
    <t>2760240952560</t>
  </si>
  <si>
    <t>2760240972560</t>
  </si>
  <si>
    <t>2760240982560</t>
  </si>
  <si>
    <t>2760400002560</t>
  </si>
  <si>
    <t>2760441082560</t>
  </si>
  <si>
    <t>2760441112560</t>
  </si>
  <si>
    <t>2760441142560</t>
  </si>
  <si>
    <t>2760441152560</t>
  </si>
  <si>
    <t>2760500002560</t>
  </si>
  <si>
    <t>2760541072560</t>
  </si>
  <si>
    <t>2760600002560</t>
  </si>
  <si>
    <t>2760641042560</t>
  </si>
  <si>
    <t>2770000002560</t>
  </si>
  <si>
    <t>2770100002560</t>
  </si>
  <si>
    <t>2770141352560</t>
  </si>
  <si>
    <t>2770141382560</t>
  </si>
  <si>
    <t>2770141402560</t>
  </si>
  <si>
    <t>2770141422560</t>
  </si>
  <si>
    <t>2770141442560</t>
  </si>
  <si>
    <t>2770141462560</t>
  </si>
  <si>
    <t>2770200002560</t>
  </si>
  <si>
    <t>2770241302560</t>
  </si>
  <si>
    <t>2770241332560</t>
  </si>
  <si>
    <t>2770300002560</t>
  </si>
  <si>
    <t>2770341492560</t>
  </si>
  <si>
    <t>2770341522560</t>
  </si>
  <si>
    <t>2770341532560</t>
  </si>
  <si>
    <t>2770341542560</t>
  </si>
  <si>
    <t>2770400002560</t>
  </si>
  <si>
    <t>2770441582560</t>
  </si>
  <si>
    <t>2770441612560</t>
  </si>
  <si>
    <t>2770441632560</t>
  </si>
  <si>
    <t>2770441652560</t>
  </si>
  <si>
    <t>2770500002560</t>
  </si>
  <si>
    <t>2770541672560</t>
  </si>
  <si>
    <t>2770541692560</t>
  </si>
  <si>
    <t>2770600002560</t>
  </si>
  <si>
    <t>2770641232560</t>
  </si>
  <si>
    <t>2770641242560</t>
  </si>
  <si>
    <t>2770700002560</t>
  </si>
  <si>
    <t>2770741182560</t>
  </si>
  <si>
    <t>2770741192560</t>
  </si>
  <si>
    <t>2770741212560</t>
  </si>
  <si>
    <t>2770800002560</t>
  </si>
  <si>
    <t>2770841262560</t>
  </si>
  <si>
    <t>2770841282560</t>
  </si>
  <si>
    <t>3500000002560</t>
  </si>
  <si>
    <t>3500100002560</t>
  </si>
  <si>
    <t>3500112222560</t>
  </si>
  <si>
    <t>3510000002560</t>
  </si>
  <si>
    <t>3510100002560</t>
  </si>
  <si>
    <t>3510112162560</t>
  </si>
  <si>
    <t>3510200002560</t>
  </si>
  <si>
    <t>3510212042560</t>
  </si>
  <si>
    <t>3520000002560</t>
  </si>
  <si>
    <t>3520100002560</t>
  </si>
  <si>
    <t>3520111932560</t>
  </si>
  <si>
    <t>3520200002560</t>
  </si>
  <si>
    <t>3520211842560</t>
  </si>
  <si>
    <t>3530000002560</t>
  </si>
  <si>
    <t>3530100002560</t>
  </si>
  <si>
    <t>3530111512560</t>
  </si>
  <si>
    <t>3530111542560</t>
  </si>
  <si>
    <t>3530111572560</t>
  </si>
  <si>
    <t>3530200002560</t>
  </si>
  <si>
    <t>3530211462560</t>
  </si>
  <si>
    <t>3530700002560</t>
  </si>
  <si>
    <t>3530711312560</t>
  </si>
  <si>
    <t>3530711342560</t>
  </si>
  <si>
    <t>3530711372560</t>
  </si>
  <si>
    <t>3530711442560</t>
  </si>
  <si>
    <t>3540000002560</t>
  </si>
  <si>
    <t>3540300002560</t>
  </si>
  <si>
    <t>3540311722560</t>
  </si>
  <si>
    <t>3540500002560</t>
  </si>
  <si>
    <t>3540511602560</t>
  </si>
  <si>
    <t>3540511642560</t>
  </si>
  <si>
    <t>3600000002560</t>
  </si>
  <si>
    <t>3600100002560</t>
  </si>
  <si>
    <t>3600110822560</t>
  </si>
  <si>
    <t>3600110832560</t>
  </si>
  <si>
    <t>3600112262560</t>
  </si>
  <si>
    <t>3600300002560</t>
  </si>
  <si>
    <t>3600310842560</t>
  </si>
  <si>
    <t>3600310862560</t>
  </si>
  <si>
    <t>3600310882560</t>
  </si>
  <si>
    <t>3600700002560</t>
  </si>
  <si>
    <t>3600710612560</t>
  </si>
  <si>
    <t>3600710632560</t>
  </si>
  <si>
    <t>3600710662560</t>
  </si>
  <si>
    <t>3600710672560</t>
  </si>
  <si>
    <t>3600710702560</t>
  </si>
  <si>
    <t>3600710722560</t>
  </si>
  <si>
    <t>3601000002560</t>
  </si>
  <si>
    <t>3601010742560</t>
  </si>
  <si>
    <t>3601010762560</t>
  </si>
  <si>
    <t>3601010792560</t>
  </si>
  <si>
    <t>3650000002560</t>
  </si>
  <si>
    <t>3650100002560</t>
  </si>
  <si>
    <t>3650111142560</t>
  </si>
  <si>
    <t>3650111162560</t>
  </si>
  <si>
    <t>3650111182560</t>
  </si>
  <si>
    <t>3650500002560</t>
  </si>
  <si>
    <t>3650511112560</t>
  </si>
  <si>
    <t>3650511122560</t>
  </si>
  <si>
    <t>3650600002560</t>
  </si>
  <si>
    <t>3650611252560</t>
  </si>
  <si>
    <t>3650611272560</t>
  </si>
  <si>
    <t>3660000002560</t>
  </si>
  <si>
    <t>3660100002560</t>
  </si>
  <si>
    <t>3660111032560</t>
  </si>
  <si>
    <t>3660111052560</t>
  </si>
  <si>
    <t>3660111072560</t>
  </si>
  <si>
    <t>3660111092560</t>
  </si>
  <si>
    <t>3660400002560</t>
  </si>
  <si>
    <t>3660410992560</t>
  </si>
  <si>
    <t>3660411012560</t>
  </si>
  <si>
    <t>3660500002560</t>
  </si>
  <si>
    <t>3660510932560</t>
  </si>
  <si>
    <t>3660510952560</t>
  </si>
  <si>
    <t>3660510972560</t>
  </si>
  <si>
    <t>4300000002560</t>
  </si>
  <si>
    <t>4300100002560</t>
  </si>
  <si>
    <t>4300121142560</t>
  </si>
  <si>
    <t>4300121152560</t>
  </si>
  <si>
    <t>4300500002560</t>
  </si>
  <si>
    <t>4300520722560</t>
  </si>
  <si>
    <t>4300600002560</t>
  </si>
  <si>
    <t>4300622172560</t>
  </si>
  <si>
    <t>4301000002560</t>
  </si>
  <si>
    <t>4301021212560</t>
  </si>
  <si>
    <t>4301200002560</t>
  </si>
  <si>
    <t>4301221362560</t>
  </si>
  <si>
    <t>4301600002560</t>
  </si>
  <si>
    <t>4301622222560</t>
  </si>
  <si>
    <t>4301622242560</t>
  </si>
  <si>
    <t>4301800002560</t>
  </si>
  <si>
    <t>4301821072560</t>
  </si>
  <si>
    <t>4301821092560</t>
  </si>
  <si>
    <t>4302000002560</t>
  </si>
  <si>
    <t>4302021002560</t>
  </si>
  <si>
    <t>4302021022560</t>
  </si>
  <si>
    <t>4302021052560</t>
  </si>
  <si>
    <t>4302100002560</t>
  </si>
  <si>
    <t>4302120932560</t>
  </si>
  <si>
    <t>4302120952560</t>
  </si>
  <si>
    <t>4303000002560</t>
  </si>
  <si>
    <t>4303021392560</t>
  </si>
  <si>
    <t>4303200002560</t>
  </si>
  <si>
    <t>4303222112560</t>
  </si>
  <si>
    <t>4303222132560</t>
  </si>
  <si>
    <t>4310000002560</t>
  </si>
  <si>
    <t>4310100002560</t>
  </si>
  <si>
    <t>4310122342560</t>
  </si>
  <si>
    <t>4310122362560</t>
  </si>
  <si>
    <t>4310300002560</t>
  </si>
  <si>
    <t>4310322432560</t>
  </si>
  <si>
    <t>4310322442560</t>
  </si>
  <si>
    <t>4311000002560</t>
  </si>
  <si>
    <t>4311022292560</t>
  </si>
  <si>
    <t>4311022312560</t>
  </si>
  <si>
    <t>4311022332560</t>
  </si>
  <si>
    <t>4311600002560</t>
  </si>
  <si>
    <t>4311622392560</t>
  </si>
  <si>
    <t>4320000002560</t>
  </si>
  <si>
    <t>4320100002560</t>
  </si>
  <si>
    <t>4320122462560</t>
  </si>
  <si>
    <t>4320122482560</t>
  </si>
  <si>
    <t>4320122522560</t>
  </si>
  <si>
    <t>4320900002560</t>
  </si>
  <si>
    <t>4320922562560</t>
  </si>
  <si>
    <t>4320922582560</t>
  </si>
  <si>
    <t>4321200002560</t>
  </si>
  <si>
    <t>4321222612560</t>
  </si>
  <si>
    <t>4330000002560</t>
  </si>
  <si>
    <t>4330100002560</t>
  </si>
  <si>
    <t>4330122732560</t>
  </si>
  <si>
    <t>4330300002560</t>
  </si>
  <si>
    <t>4330322792560</t>
  </si>
  <si>
    <t>4330322812560</t>
  </si>
  <si>
    <t>4331000002560</t>
  </si>
  <si>
    <t>4331022672560</t>
  </si>
  <si>
    <t>4331022702560</t>
  </si>
  <si>
    <t>4331200002560</t>
  </si>
  <si>
    <t>4331222642560</t>
  </si>
  <si>
    <t>4340000002560</t>
  </si>
  <si>
    <t>4341500002560</t>
  </si>
  <si>
    <t>4341522852560</t>
  </si>
  <si>
    <t>4341522902560</t>
  </si>
  <si>
    <t>4360000002560</t>
  </si>
  <si>
    <t>4360600002560</t>
  </si>
  <si>
    <t>4360620622560</t>
  </si>
  <si>
    <t>4360700002560</t>
  </si>
  <si>
    <t>4360720572560</t>
  </si>
  <si>
    <t>4360900002560</t>
  </si>
  <si>
    <t>4360920492560</t>
  </si>
  <si>
    <t>4400000002560</t>
  </si>
  <si>
    <t>4400100002560</t>
  </si>
  <si>
    <t>4400121602560</t>
  </si>
  <si>
    <t>4400121632560</t>
  </si>
  <si>
    <t>4400700002560</t>
  </si>
  <si>
    <t>4400721702560</t>
  </si>
  <si>
    <t>4400721722560</t>
  </si>
  <si>
    <t>4401000002560</t>
  </si>
  <si>
    <t>4401021522560</t>
  </si>
  <si>
    <t>4401200002560</t>
  </si>
  <si>
    <t>4401221442560</t>
  </si>
  <si>
    <t>4401900002560</t>
  </si>
  <si>
    <t>4401921772560</t>
  </si>
  <si>
    <t>4410000002560</t>
  </si>
  <si>
    <t>4410100002560</t>
  </si>
  <si>
    <t>4410121902560</t>
  </si>
  <si>
    <t>4410121952560</t>
  </si>
  <si>
    <t>4410400002560</t>
  </si>
  <si>
    <t>4410421832560</t>
  </si>
  <si>
    <t>4410421862560</t>
  </si>
  <si>
    <t>4410500002560</t>
  </si>
  <si>
    <t>4410521812560</t>
  </si>
  <si>
    <t>4412500002560</t>
  </si>
  <si>
    <t>4412521882560</t>
  </si>
  <si>
    <t>4430000002560</t>
  </si>
  <si>
    <t>4430100002560</t>
  </si>
  <si>
    <t>4430122072560</t>
  </si>
  <si>
    <t>4430122092560</t>
  </si>
  <si>
    <t>5800000002560</t>
  </si>
  <si>
    <t>5800100002560</t>
  </si>
  <si>
    <t>5800143082560</t>
  </si>
  <si>
    <t>5800400002560</t>
  </si>
  <si>
    <t>5800442582560</t>
  </si>
  <si>
    <t>5800442592560</t>
  </si>
  <si>
    <t>5800442612560</t>
  </si>
  <si>
    <t>5800442622560</t>
  </si>
  <si>
    <t>5800442642560</t>
  </si>
  <si>
    <t>5800442662560</t>
  </si>
  <si>
    <t>5800700002560</t>
  </si>
  <si>
    <t>5800743122560</t>
  </si>
  <si>
    <t>5800743152560</t>
  </si>
  <si>
    <t>5800743172560</t>
  </si>
  <si>
    <t>5800743182560</t>
  </si>
  <si>
    <t>5800900002560</t>
  </si>
  <si>
    <t>5800942702560</t>
  </si>
  <si>
    <t>5800942722560</t>
  </si>
  <si>
    <t>5800942952560</t>
  </si>
  <si>
    <t>5801000002560</t>
  </si>
  <si>
    <t>5801042682560</t>
  </si>
  <si>
    <t>5801042692560</t>
  </si>
  <si>
    <t>5801300002560</t>
  </si>
  <si>
    <t>5801342992560</t>
  </si>
  <si>
    <t>5801343002560</t>
  </si>
  <si>
    <t>5801343022560</t>
  </si>
  <si>
    <t>5801343032560</t>
  </si>
  <si>
    <t>5801343102560</t>
  </si>
  <si>
    <t>5840000002560</t>
  </si>
  <si>
    <t>5840600002560</t>
  </si>
  <si>
    <t>5840642182560</t>
  </si>
  <si>
    <t>5840642212560</t>
  </si>
  <si>
    <t>5840700002560</t>
  </si>
  <si>
    <t>5840742122560</t>
  </si>
  <si>
    <t>5840742132560</t>
  </si>
  <si>
    <t>5840742152560</t>
  </si>
  <si>
    <t>5841100002560</t>
  </si>
  <si>
    <t>5841142242560</t>
  </si>
  <si>
    <t>5841142262560</t>
  </si>
  <si>
    <t>5841200002560</t>
  </si>
  <si>
    <t>5841242492560</t>
  </si>
  <si>
    <t>5841242502560</t>
  </si>
  <si>
    <t>5841242532560</t>
  </si>
  <si>
    <t>5841300002560</t>
  </si>
  <si>
    <t>5841342472560</t>
  </si>
  <si>
    <t>5841500002560</t>
  </si>
  <si>
    <t>5841542552560</t>
  </si>
  <si>
    <t>5841542572560</t>
  </si>
  <si>
    <t>5841700002560</t>
  </si>
  <si>
    <t>5841742272560</t>
  </si>
  <si>
    <t>5841742292560</t>
  </si>
  <si>
    <t>5841742392560</t>
  </si>
  <si>
    <t>5841742412560</t>
  </si>
  <si>
    <t>5841742452560</t>
  </si>
  <si>
    <t>5860000002560</t>
  </si>
  <si>
    <t>5860100002560</t>
  </si>
  <si>
    <t>5860141842560</t>
  </si>
  <si>
    <t>5860141862560</t>
  </si>
  <si>
    <t>5860141872560</t>
  </si>
  <si>
    <t>5860141892560</t>
  </si>
  <si>
    <t>5860141912560</t>
  </si>
  <si>
    <t>5860300002560</t>
  </si>
  <si>
    <t>5860341722560</t>
  </si>
  <si>
    <t>5860341752560</t>
  </si>
  <si>
    <t>5860341782560</t>
  </si>
  <si>
    <t>5860341792560</t>
  </si>
  <si>
    <t>5860341812560</t>
  </si>
  <si>
    <t>5860341822560</t>
  </si>
  <si>
    <t>5860400002560</t>
  </si>
  <si>
    <t>5860442012560</t>
  </si>
  <si>
    <t>5860442032560</t>
  </si>
  <si>
    <t>5860442052560</t>
  </si>
  <si>
    <t>5860500002560</t>
  </si>
  <si>
    <t>5860542082560</t>
  </si>
  <si>
    <t>5860542102560</t>
  </si>
  <si>
    <t>5860700002560</t>
  </si>
  <si>
    <t>5860741942560</t>
  </si>
  <si>
    <t>5860741962560</t>
  </si>
  <si>
    <t>5860800002560</t>
  </si>
  <si>
    <t>5860841992560</t>
  </si>
  <si>
    <t>5900000002560</t>
  </si>
  <si>
    <t>5900300002560</t>
  </si>
  <si>
    <t>5900343812560</t>
  </si>
  <si>
    <t>5900343842560</t>
  </si>
  <si>
    <t>5900500002560</t>
  </si>
  <si>
    <t>5900543862560</t>
  </si>
  <si>
    <t>5900543882560</t>
  </si>
  <si>
    <t>5900543912560</t>
  </si>
  <si>
    <t>5900543932560</t>
  </si>
  <si>
    <t>5901000002560</t>
  </si>
  <si>
    <t>5901043682560</t>
  </si>
  <si>
    <t>5901043732560</t>
  </si>
  <si>
    <t>5901100002560</t>
  </si>
  <si>
    <t>5901143472560</t>
  </si>
  <si>
    <t>5901143742560</t>
  </si>
  <si>
    <t>5901200002560</t>
  </si>
  <si>
    <t>5901243772560</t>
  </si>
  <si>
    <t>5901300002560</t>
  </si>
  <si>
    <t>5901343402560</t>
  </si>
  <si>
    <t>5901343422560</t>
  </si>
  <si>
    <t>5901400002560</t>
  </si>
  <si>
    <t>5901443442560</t>
  </si>
  <si>
    <t>5901443452560</t>
  </si>
  <si>
    <t>5920000002560</t>
  </si>
  <si>
    <t>5920100002560</t>
  </si>
  <si>
    <t>5920142892560</t>
  </si>
  <si>
    <t>5920200002560</t>
  </si>
  <si>
    <t>5920242942560</t>
  </si>
  <si>
    <t>5920600002560</t>
  </si>
  <si>
    <t>5920642812560</t>
  </si>
  <si>
    <t>5930000002560</t>
  </si>
  <si>
    <t>5930100002560</t>
  </si>
  <si>
    <t>5930143252560</t>
  </si>
  <si>
    <t>5930300002560</t>
  </si>
  <si>
    <t>5930343282560</t>
  </si>
  <si>
    <t>5930343302560</t>
  </si>
  <si>
    <t>5930500002560</t>
  </si>
  <si>
    <t>5930543192560</t>
  </si>
  <si>
    <t>5930543212560</t>
  </si>
  <si>
    <t>5930600002560</t>
  </si>
  <si>
    <t>5930643342560</t>
  </si>
  <si>
    <t>5930643362560</t>
  </si>
  <si>
    <t>5930643382560</t>
  </si>
  <si>
    <t>5930900002560</t>
  </si>
  <si>
    <t>5930943312560</t>
  </si>
  <si>
    <t>5940000002560</t>
  </si>
  <si>
    <t>5940200002560</t>
  </si>
  <si>
    <t>5940243952560</t>
  </si>
  <si>
    <t>5940243972560</t>
  </si>
  <si>
    <t>5940244372560</t>
  </si>
  <si>
    <t>5941200002560</t>
  </si>
  <si>
    <t>5941243992560</t>
  </si>
  <si>
    <t>5950000002560</t>
  </si>
  <si>
    <t>5950100002560</t>
  </si>
  <si>
    <t>5950144002560</t>
  </si>
  <si>
    <t>5950144022560</t>
  </si>
  <si>
    <t>5950600002560</t>
  </si>
  <si>
    <t>5950644052560</t>
  </si>
  <si>
    <t>5950644082560</t>
  </si>
  <si>
    <t>5950644092560</t>
  </si>
  <si>
    <t>5960000002560</t>
  </si>
  <si>
    <t>5960500002560</t>
  </si>
  <si>
    <t>5960544162560</t>
  </si>
  <si>
    <t>5960544192560</t>
  </si>
  <si>
    <t>5960544212560</t>
  </si>
  <si>
    <t>5960600002560</t>
  </si>
  <si>
    <t>5960644112560</t>
  </si>
  <si>
    <t>5960644142560</t>
  </si>
  <si>
    <t>5961000002560</t>
  </si>
  <si>
    <t>5961044322560</t>
  </si>
  <si>
    <t>5961100002560</t>
  </si>
  <si>
    <t>5961144272560</t>
  </si>
  <si>
    <t>5961144282560</t>
  </si>
  <si>
    <t>5961300002560</t>
  </si>
  <si>
    <t>5961344232560</t>
  </si>
  <si>
    <t>5961344242560</t>
  </si>
  <si>
    <t>221062559</t>
  </si>
  <si>
    <t>221062560</t>
  </si>
  <si>
    <t>&amp;#160;&amp;#160;&amp;#160;เขตยานนาวา</t>
  </si>
  <si>
    <t>&amp;#160;&amp;#160;&amp;#160;เขตราชเทวี</t>
  </si>
  <si>
    <t>&amp;#160;&amp;#160;&amp;#160;ที่ทำการรับส่งสินค้าพหลโยธิน</t>
  </si>
  <si>
    <t>&amp;#160;&amp;#160;&amp;#160;ปาดังเบซาร์(มาเลซีย)</t>
  </si>
  <si>
    <t>&amp;#160;&amp;#160;&amp;#160;มาบตาพุด</t>
  </si>
  <si>
    <t>&amp;#160;&amp;#160;&amp;#160;แม่น้ำ</t>
  </si>
  <si>
    <t>&amp;#160;&amp;#160;&amp;#160;สถานีบรรจุและแยกสินค้ากล่อง</t>
  </si>
  <si>
    <t>&amp;#160;&amp;#160;&amp;#160;แหลมฉบัง</t>
  </si>
  <si>
    <t>&amp;#160;&amp;#160;&amp;#160;&amp;#160;&amp;#160;&amp;#160;;Total</t>
  </si>
  <si>
    <t>;เขตลาดกระบัง</t>
  </si>
  <si>
    <t>;เขตบางกอกน้อย</t>
  </si>
  <si>
    <t>;เขตประเวศ</t>
  </si>
  <si>
    <t>&amp;#160;&amp;#160;&amp;#160;Kabin Buri</t>
  </si>
  <si>
    <t>&amp;#160;&amp;#160;&amp;#160;Kut Chik</t>
  </si>
  <si>
    <t>&amp;#160;&amp;#160;&amp;#160;Kui Buri</t>
  </si>
  <si>
    <t>&amp;#160;&amp;#160;&amp;#160;Ko Saba</t>
  </si>
  <si>
    <t>&amp;#160;&amp;#160;&amp;#160;Khon Kaen</t>
  </si>
  <si>
    <t>&amp;#160;&amp;#160;&amp;#160;Khun Tan</t>
  </si>
  <si>
    <t>&amp;#160;&amp;#160;&amp;#160;Yan Nawa District</t>
  </si>
  <si>
    <t>&amp;#160;&amp;#160;&amp;#160;Ratchathewi District</t>
  </si>
  <si>
    <t>&amp;#160;&amp;#160;&amp;#160;Khao Chaison</t>
  </si>
  <si>
    <t>&amp;#160;&amp;#160;&amp;#160;Khao Chairat</t>
  </si>
  <si>
    <t>&amp;#160;&amp;#160;&amp;#160;Khao Tao</t>
  </si>
  <si>
    <t>&amp;#160;&amp;#160;&amp;#160;Khao Thamon</t>
  </si>
  <si>
    <t>&amp;#160;&amp;#160;&amp;#160;Khao Thong</t>
  </si>
  <si>
    <t>&amp;#160;&amp;#160;&amp;#160;Khao Phanom Baek</t>
  </si>
  <si>
    <t>&amp;#160;&amp;#160;&amp;#160;Khao Phlu</t>
  </si>
  <si>
    <t>&amp;#160;&amp;#160;&amp;#160;Khao Yoi</t>
  </si>
  <si>
    <t>&amp;#160;&amp;#160;&amp;#160;Khao Suan Kwang</t>
  </si>
  <si>
    <t>&amp;#160;&amp;#160;&amp;#160;Khao Suan Thurian</t>
  </si>
  <si>
    <t>&amp;#160;&amp;#160;&amp;#160;Khao Hua Khwai</t>
  </si>
  <si>
    <t>&amp;#160;&amp;#160;&amp;#160;Khlong Khanan</t>
  </si>
  <si>
    <t>&amp;#160;&amp;#160;&amp;#160;Khlong Ngae</t>
  </si>
  <si>
    <t>&amp;#160;&amp;#160;&amp;#160;Khlong Chang</t>
  </si>
  <si>
    <t>&amp;#160;&amp;#160;&amp;#160;Khlong Chandi</t>
  </si>
  <si>
    <t>&amp;#160;&amp;#160;&amp;#160;Khlong Tan</t>
  </si>
  <si>
    <t>&amp;#160;&amp;#160;&amp;#160;Khlong Ta Khot</t>
  </si>
  <si>
    <t>&amp;#160;&amp;#160;&amp;#160;Khlong Sai</t>
  </si>
  <si>
    <t>&amp;#160;&amp;#160;&amp;#160;Khlong Bang Tan</t>
  </si>
  <si>
    <t>&amp;#160;&amp;#160;&amp;#160;Khlong Bang Phra</t>
  </si>
  <si>
    <t>&amp;#160;&amp;#160;&amp;#160;Khlong Pla Kot</t>
  </si>
  <si>
    <t>&amp;#160;&amp;#160;&amp;#160;Khlong Phai</t>
  </si>
  <si>
    <t>&amp;#160;&amp;#160;&amp;#160;Khlong Phutsa</t>
  </si>
  <si>
    <t>&amp;#160;&amp;#160;&amp;#160;Khlong Wang Chang</t>
  </si>
  <si>
    <t>&amp;#160;&amp;#160;&amp;#160;Khuan Khiam</t>
  </si>
  <si>
    <t>&amp;#160;&amp;#160;&amp;#160;Khuan Niang</t>
  </si>
  <si>
    <t>&amp;#160;&amp;#160;&amp;#160;Khuan Nong Khwa</t>
  </si>
  <si>
    <t>&amp;#160;&amp;#160;&amp;#160;Khuan Hin Mui</t>
  </si>
  <si>
    <t>&amp;#160;&amp;#160;&amp;#160;Khan Kradai</t>
  </si>
  <si>
    <t>&amp;#160;&amp;#160;&amp;#160;Kan Thuli</t>
  </si>
  <si>
    <t>&amp;#160;&amp;#160;&amp;#160;Khok Kathiam</t>
  </si>
  <si>
    <t>&amp;#160;&amp;#160;&amp;#160;Khok Khram</t>
  </si>
  <si>
    <t>&amp;#160;&amp;#160;&amp;#160;Khok Sai</t>
  </si>
  <si>
    <t>&amp;#160;&amp;#160;&amp;#160;Chan Sen</t>
  </si>
  <si>
    <t>&amp;#160;&amp;#160;&amp;#160;Chet Samian</t>
  </si>
  <si>
    <t>&amp;#160;&amp;#160;&amp;#160;Chong Khae</t>
  </si>
  <si>
    <t>&amp;#160;&amp;#160;&amp;#160;Kaeng Khoi Junction</t>
  </si>
  <si>
    <t>&amp;#160;&amp;#160;&amp;#160;Khao Chum Thong Junction</t>
  </si>
  <si>
    <t>&amp;#160;&amp;#160;&amp;#160;Khlong Sip Kao Junction</t>
  </si>
  <si>
    <t>&amp;#160;&amp;#160;&amp;#160;Chachoengsao Junction</t>
  </si>
  <si>
    <t>&amp;#160;&amp;#160;&amp;#160;Taling Chan Junction</t>
  </si>
  <si>
    <t>&amp;#160;&amp;#160;&amp;#160;Thanon Chira Junction</t>
  </si>
  <si>
    <t>&amp;#160;&amp;#160;&amp;#160;Thung Song Junction</t>
  </si>
  <si>
    <t>&amp;#160;&amp;#160;&amp;#160;Bua Yai Junction</t>
  </si>
  <si>
    <t>&amp;#160;&amp;#160;&amp;#160;Bang Sue Junction</t>
  </si>
  <si>
    <t>&amp;#160;&amp;#160;&amp;#160;Ban Dara Junction</t>
  </si>
  <si>
    <t>&amp;#160;&amp;#160;&amp;#160;Ban Thung Pho Junction</t>
  </si>
  <si>
    <t>&amp;#160;&amp;#160;&amp;#160;Ban Phachi Junction</t>
  </si>
  <si>
    <t>&amp;#160;&amp;#160;&amp;#160;Si Racha Junction</t>
  </si>
  <si>
    <t>&amp;#160;&amp;#160;&amp;#160;Nong Pla Duk Junction</t>
  </si>
  <si>
    <t>&amp;#160;&amp;#160;&amp;#160;Hat Yai Junction</t>
  </si>
  <si>
    <t>&amp;#160;&amp;#160;&amp;#160;Chum Saeng</t>
  </si>
  <si>
    <t>&amp;#160;&amp;#160;&amp;#160;Chiang Rak</t>
  </si>
  <si>
    <t>&amp;#160;&amp;#160;&amp;#160;Chiang Rak Noi</t>
  </si>
  <si>
    <t>&amp;#160;&amp;#160;&amp;#160;Chiang Mai</t>
  </si>
  <si>
    <t>&amp;#160;&amp;#160;&amp;#160;Sap Muang</t>
  </si>
  <si>
    <t>&amp;#160;&amp;#160;&amp;#160;Dong Takhop</t>
  </si>
  <si>
    <t>&amp;#160;&amp;#160;&amp;#160;Don Sai</t>
  </si>
  <si>
    <t>&amp;#160;&amp;#160;&amp;#160;Don Thup</t>
  </si>
  <si>
    <t>&amp;#160;&amp;#160;&amp;#160;Don Mueang</t>
  </si>
  <si>
    <t>&amp;#160;&amp;#160;&amp;#160;Den Chai</t>
  </si>
  <si>
    <t>&amp;#160;&amp;#160;&amp;#160;Ton Samrong</t>
  </si>
  <si>
    <t>&amp;#160;&amp;#160;&amp;#160;Taphan Hin</t>
  </si>
  <si>
    <t>&amp;#160;&amp;#160;&amp;#160;Tanyong Mat</t>
  </si>
  <si>
    <t>&amp;#160;&amp;#160;&amp;#160;Ta Paet</t>
  </si>
  <si>
    <t>&amp;#160;&amp;#160;&amp;#160;To Deng</t>
  </si>
  <si>
    <t>&amp;#160;&amp;#160;&amp;#160;Thap Krit</t>
  </si>
  <si>
    <t>&amp;#160;&amp;#160;&amp;#160;Thap Sakae</t>
  </si>
  <si>
    <t>&amp;#160;&amp;#160;&amp;#160;Tha Chang</t>
  </si>
  <si>
    <t>&amp;#160;&amp;#160;&amp;#160;Tha Chalaep</t>
  </si>
  <si>
    <t>&amp;#160;&amp;#160;&amp;#160;Tha Chana</t>
  </si>
  <si>
    <t>&amp;#160;&amp;#160;&amp;#160;Than Pho</t>
  </si>
  <si>
    <t>&amp;#160;&amp;#160;&amp;#160;Tha Phra</t>
  </si>
  <si>
    <t>&amp;#160;&amp;#160;&amp;#160;Tha Maenglak</t>
  </si>
  <si>
    <t>&amp;#160;&amp;#160;&amp;#160;Tha Ruea</t>
  </si>
  <si>
    <t>&amp;#160;&amp;#160;&amp;#160;Tha Ruea Noi</t>
  </si>
  <si>
    <t>&amp;#160;&amp;#160;&amp;#160;Tha Sak</t>
  </si>
  <si>
    <t>&amp;#160;&amp;#160;&amp;#160;Tha Lo</t>
  </si>
  <si>
    <t>&amp;#160;&amp;#160;&amp;#160;Phahonyothin Freight Terminal</t>
  </si>
  <si>
    <t>&amp;#160;&amp;#160;&amp;#160;Thi Wang</t>
  </si>
  <si>
    <t>&amp;#160;&amp;#160;&amp;#160;Thung Kha</t>
  </si>
  <si>
    <t>&amp;#160;&amp;#160;&amp;#160;Thung Pradu</t>
  </si>
  <si>
    <t>&amp;#160;&amp;#160;&amp;#160;Thung Mamao</t>
  </si>
  <si>
    <t>&amp;#160;&amp;#160;&amp;#160;Thon Buri</t>
  </si>
  <si>
    <t>&amp;#160;&amp;#160;&amp;#160;Nakhon Chai Si</t>
  </si>
  <si>
    <t>&amp;#160;&amp;#160;&amp;#160;Nakhon Pathom</t>
  </si>
  <si>
    <t>&amp;#160;&amp;#160;&amp;#160;Nakhon Ratchasima</t>
  </si>
  <si>
    <t>&amp;#160;&amp;#160;&amp;#160;Nakhon Lampang</t>
  </si>
  <si>
    <t>&amp;#160;&amp;#160;&amp;#160;Nakhon Si Thammarat</t>
  </si>
  <si>
    <t>&amp;#160;&amp;#160;&amp;#160;Nakhon Sawan</t>
  </si>
  <si>
    <t>&amp;#160;&amp;#160;&amp;#160;Na Cha-ang</t>
  </si>
  <si>
    <t>&amp;#160;&amp;#160;&amp;#160;Na Tha</t>
  </si>
  <si>
    <t>&amp;#160;&amp;#160;&amp;#160;Na Bon</t>
  </si>
  <si>
    <t>&amp;#160;&amp;#160;&amp;#160;Na Pradu</t>
  </si>
  <si>
    <t>&amp;#160;&amp;#160;&amp;#160;Na Phak Khuang</t>
  </si>
  <si>
    <t>&amp;#160;&amp;#160;&amp;#160;Na Muang</t>
  </si>
  <si>
    <t>&amp;#160;&amp;#160;&amp;#160;Na San</t>
  </si>
  <si>
    <t>&amp;#160;&amp;#160;&amp;#160;Nam Tok</t>
  </si>
  <si>
    <t>&amp;#160;&amp;#160;&amp;#160;Nam Phong</t>
  </si>
  <si>
    <t>&amp;#160;&amp;#160;&amp;#160;Noen Makok</t>
  </si>
  <si>
    <t>&amp;#160;&amp;#160;&amp;#160;Non Phayom</t>
  </si>
  <si>
    <t>&amp;#160;&amp;#160;&amp;#160;Non Sa-at</t>
  </si>
  <si>
    <t>&amp;#160;&amp;#160;&amp;#160;Bo Nok</t>
  </si>
  <si>
    <t>&amp;#160;&amp;#160;&amp;#160;Bang Krathum</t>
  </si>
  <si>
    <t>&amp;#160;&amp;#160;&amp;#160;Bang Klam</t>
  </si>
  <si>
    <t>&amp;#160;&amp;#160;&amp;#160;Bang Kaeo</t>
  </si>
  <si>
    <t>&amp;#160;&amp;#160;&amp;#160;Bang Khen</t>
  </si>
  <si>
    <t>&amp;#160;&amp;#160;&amp;#160;Bang Khem</t>
  </si>
  <si>
    <t>&amp;#160;&amp;#160;&amp;#160;Bang Nam Priao</t>
  </si>
  <si>
    <t>&amp;#160;&amp;#160;&amp;#160;Bang Bamru</t>
  </si>
  <si>
    <t>&amp;#160;&amp;#160;&amp;#160;Bang Pa-in</t>
  </si>
  <si>
    <t>&amp;#160;&amp;#160;&amp;#160;Bang Mun Nak</t>
  </si>
  <si>
    <t>&amp;#160;&amp;#160;&amp;#160;Bang Lamung</t>
  </si>
  <si>
    <t>&amp;#160;&amp;#160;&amp;#160;Bang Saphan Noi</t>
  </si>
  <si>
    <t>&amp;#160;&amp;#160;&amp;#160;Bang Saphan Yai</t>
  </si>
  <si>
    <t>&amp;#160;&amp;#160;&amp;#160;Ban Krut</t>
  </si>
  <si>
    <t>&amp;#160;&amp;#160;&amp;#160;Ban Klap</t>
  </si>
  <si>
    <t>&amp;#160;&amp;#160;&amp;#160;Ban Kalan</t>
  </si>
  <si>
    <t>&amp;#160;&amp;#160;&amp;#160;Ban Ko Yai</t>
  </si>
  <si>
    <t>&amp;#160;&amp;#160;&amp;#160;Ban Khon Hat</t>
  </si>
  <si>
    <t>&amp;#160;&amp;#160;&amp;#160;Ban Khlo</t>
  </si>
  <si>
    <t>&amp;#160;&amp;#160;&amp;#160;Ban Khok Ma</t>
  </si>
  <si>
    <t>&amp;#160;&amp;#160;&amp;#160;Ban Khon</t>
  </si>
  <si>
    <t>&amp;#160;&amp;#160;&amp;#160;Ban Cha-am</t>
  </si>
  <si>
    <t>&amp;#160;&amp;#160;&amp;#160;Ban Dong Bang</t>
  </si>
  <si>
    <t>&amp;#160;&amp;#160;&amp;#160;Ban Duat</t>
  </si>
  <si>
    <t>&amp;#160;&amp;#160;&amp;#160;Ban Dan</t>
  </si>
  <si>
    <t>&amp;#160;&amp;#160;&amp;#160;Ban Din Lan</t>
  </si>
  <si>
    <t>&amp;#160;&amp;#160;&amp;#160;Ban Ton Don</t>
  </si>
  <si>
    <t>&amp;#160;&amp;#160;&amp;#160;Ban Takhli</t>
  </si>
  <si>
    <t>&amp;#160;&amp;#160;&amp;#160;Ban Tun</t>
  </si>
  <si>
    <t>&amp;#160;&amp;#160;&amp;#160;Ban Thung Lo</t>
  </si>
  <si>
    <t>&amp;#160;&amp;#160;&amp;#160;Ban Na</t>
  </si>
  <si>
    <t>&amp;#160;&amp;#160;&amp;#160;Ban Nang Long</t>
  </si>
  <si>
    <t>&amp;#160;&amp;#160;&amp;#160;Ban Niam</t>
  </si>
  <si>
    <t>&amp;#160;&amp;#160;&amp;#160;Ban Pokpaek</t>
  </si>
  <si>
    <t>&amp;#160;&amp;#160;&amp;#160;Ban Pa Wai</t>
  </si>
  <si>
    <t>&amp;#160;&amp;#160;&amp;#160;Ban Pin</t>
  </si>
  <si>
    <t>&amp;#160;&amp;#160;&amp;#160;Ban Pong</t>
  </si>
  <si>
    <t>&amp;#160;&amp;#160;&amp;#160;Ban Phai</t>
  </si>
  <si>
    <t>&amp;#160;&amp;#160;&amp;#160;Ban Phru Krachaeng</t>
  </si>
  <si>
    <t>&amp;#160;&amp;#160;&amp;#160;Ban Phlu Ta Luang</t>
  </si>
  <si>
    <t>&amp;#160;&amp;#160;&amp;#160;Ban Phanao</t>
  </si>
  <si>
    <t>&amp;#160;&amp;#160;&amp;#160;Ban Watabaek</t>
  </si>
  <si>
    <t>&amp;#160;&amp;#160;&amp;#160;Ban Sang</t>
  </si>
  <si>
    <t>&amp;#160;&amp;#160;&amp;#160;Ban Song</t>
  </si>
  <si>
    <t>&amp;#160;&amp;#160;&amp;#160;Ban Salaengphan</t>
  </si>
  <si>
    <t>&amp;#160;&amp;#160;&amp;#160;Ban Nong Tat</t>
  </si>
  <si>
    <t>&amp;#160;&amp;#160;&amp;#160;Ban Mo</t>
  </si>
  <si>
    <t>&amp;#160;&amp;#160;&amp;#160;Ban Mi</t>
  </si>
  <si>
    <t>&amp;#160;&amp;#160;&amp;#160;Ban Lueam</t>
  </si>
  <si>
    <t>&amp;#160;&amp;#160;&amp;#160;Ban Mai</t>
  </si>
  <si>
    <t>&amp;#160;&amp;#160;&amp;#160;Ban Mai Samrong</t>
  </si>
  <si>
    <t>&amp;#160;&amp;#160;&amp;#160;Bamnet Narong</t>
  </si>
  <si>
    <t>&amp;#160;&amp;#160;&amp;#160;Bueng Boraphet</t>
  </si>
  <si>
    <t>&amp;#160;&amp;#160;&amp;#160;Bueng Phra</t>
  </si>
  <si>
    <t>&amp;#160;&amp;#160;&amp;#160;Buri Ram</t>
  </si>
  <si>
    <t>&amp;#160;&amp;#160;&amp;#160;Prachuap khiri Khan</t>
  </si>
  <si>
    <t>&amp;#160;&amp;#160;&amp;#160;Prachin Buri</t>
  </si>
  <si>
    <t>&amp;#160;&amp;#160;&amp;#160;Pran Buri</t>
  </si>
  <si>
    <t>&amp;#160;&amp;#160;&amp;#160;Pak Khlong</t>
  </si>
  <si>
    <t>&amp;#160;&amp;#160;&amp;#160;Pak Chong</t>
  </si>
  <si>
    <t>&amp;#160;&amp;#160;&amp;#160;Pak Tako</t>
  </si>
  <si>
    <t>&amp;#160;&amp;#160;&amp;#160;Pak Tho</t>
  </si>
  <si>
    <t>&amp;#160;&amp;#160;&amp;#160;Pak Nam Pho</t>
  </si>
  <si>
    <t>&amp;#160;&amp;#160;&amp;#160;Pang Ton Phueng</t>
  </si>
  <si>
    <t>&amp;#160;&amp;#160;&amp;#160;Padang Besar (Thai)</t>
  </si>
  <si>
    <t>&amp;#160;&amp;#160;&amp;#160;Padang Besar (Malaysia)</t>
  </si>
  <si>
    <t>&amp;#160;&amp;#160;&amp;#160;Pa Phai</t>
  </si>
  <si>
    <t>&amp;#160;&amp;#160;&amp;#160;Halt Wat Chang Hai</t>
  </si>
  <si>
    <t>&amp;#160;&amp;#160;&amp;#160;Preng</t>
  </si>
  <si>
    <t>&amp;#160;&amp;#160;&amp;#160;Phrom Phiram</t>
  </si>
  <si>
    <t>&amp;#160;&amp;#160;&amp;#160;Phru Phi</t>
  </si>
  <si>
    <t>&amp;#160;&amp;#160;&amp;#160;Pattaya</t>
  </si>
  <si>
    <t>&amp;#160;&amp;#160;&amp;#160;Phichai</t>
  </si>
  <si>
    <t>&amp;#160;&amp;#160;&amp;#160;Phon Thong</t>
  </si>
  <si>
    <t>&amp;#160;&amp;#160;&amp;#160;Muak Lek</t>
  </si>
  <si>
    <t>&amp;#160;&amp;#160;&amp;#160;Map Ta Phut</t>
  </si>
  <si>
    <t>&amp;#160;&amp;#160;&amp;#160;Map Ammarit</t>
  </si>
  <si>
    <t>&amp;#160;&amp;#160;&amp;#160;Mueang Thi</t>
  </si>
  <si>
    <t>&amp;#160;&amp;#160;&amp;#160;Mueang Phon</t>
  </si>
  <si>
    <t>&amp;#160;&amp;#160;&amp;#160;Mae Thiap</t>
  </si>
  <si>
    <t>&amp;#160;&amp;#160;&amp;#160;Mae Nam</t>
  </si>
  <si>
    <t>&amp;#160;&amp;#160;&amp;#160;Mae Mo</t>
  </si>
  <si>
    <t>&amp;#160;&amp;#160;&amp;#160;Mai Kaen</t>
  </si>
  <si>
    <t>&amp;#160;&amp;#160;&amp;#160;Ron Phibun</t>
  </si>
  <si>
    <t>&amp;#160;&amp;#160;&amp;#160;Lop Buri</t>
  </si>
  <si>
    <t>&amp;#160;&amp;#160;&amp;#160;Lat Krabang</t>
  </si>
  <si>
    <t>&amp;#160;&amp;#160;&amp;#160;Lam Chi</t>
  </si>
  <si>
    <t>&amp;#160;&amp;#160;&amp;#160;Lam Narai</t>
  </si>
  <si>
    <t>&amp;#160;&amp;#160;&amp;#160;Lam Plai Mat</t>
  </si>
  <si>
    <t>&amp;#160;&amp;#160;&amp;#160;Luk Kae</t>
  </si>
  <si>
    <t>&amp;#160;&amp;#160;&amp;#160;Wang Phong</t>
  </si>
  <si>
    <t>&amp;#160;&amp;#160;&amp;#160;Wang Krot</t>
  </si>
  <si>
    <t>&amp;#160;&amp;#160;&amp;#160;Wang Duan</t>
  </si>
  <si>
    <t>&amp;#160;&amp;#160;&amp;#160;Wang Pho</t>
  </si>
  <si>
    <t>&amp;#160;&amp;#160;&amp;#160;Wang Yen</t>
  </si>
  <si>
    <t>&amp;#160;&amp;#160;&amp;#160;Watthana Nakhon</t>
  </si>
  <si>
    <t>&amp;#160;&amp;#160;&amp;#160;Wat Khuan Mit</t>
  </si>
  <si>
    <t>&amp;#160;&amp;#160;&amp;#160;Wat Ngio Rai</t>
  </si>
  <si>
    <t>&amp;#160;&amp;#160;&amp;#160;Wat Suwan</t>
  </si>
  <si>
    <t>&amp;#160;&amp;#160;&amp;#160;Si Sa Ket</t>
  </si>
  <si>
    <t>&amp;#160;&amp;#160;&amp;#160;Sala Thammasop</t>
  </si>
  <si>
    <t>&amp;#160;&amp;#160;&amp;#160;Sila At</t>
  </si>
  <si>
    <t>&amp;#160;&amp;#160;&amp;#160;Inland Container Depot</t>
  </si>
  <si>
    <t>&amp;#160;&amp;#160;&amp;#160;Sa Kaeo</t>
  </si>
  <si>
    <t>&amp;#160;&amp;#160;&amp;#160;Sa Kosinarai</t>
  </si>
  <si>
    <t>&amp;#160;&amp;#160;&amp;#160;Sang Krathai</t>
  </si>
  <si>
    <t>&amp;#160;&amp;#160;&amp;#160;Sam Roi Yot</t>
  </si>
  <si>
    <t>&amp;#160;&amp;#160;&amp;#160;Sam Sen</t>
  </si>
  <si>
    <t>&amp;#160;&amp;#160;&amp;#160;Samrong Thap</t>
  </si>
  <si>
    <t>&amp;#160;&amp;#160;&amp;#160;Surat Thani</t>
  </si>
  <si>
    <t>&amp;#160;&amp;#160;&amp;#160;Su-ngai Kolok</t>
  </si>
  <si>
    <t>&amp;#160;&amp;#160;&amp;#160;Su-ngai Padi</t>
  </si>
  <si>
    <t>&amp;#160;&amp;#160;&amp;#160;Sung Noen</t>
  </si>
  <si>
    <t>&amp;#160;&amp;#160;&amp;#160;Saeng Daet</t>
  </si>
  <si>
    <t>&amp;#160;&amp;#160;&amp;#160;Sai Yai</t>
  </si>
  <si>
    <t>&amp;#160;&amp;#160;&amp;#160;Nong Kae</t>
  </si>
  <si>
    <t>&amp;#160;&amp;#160;&amp;#160;Nong Khang</t>
  </si>
  <si>
    <t>&amp;#160;&amp;#160;&amp;#160;Nong Khai</t>
  </si>
  <si>
    <t>&amp;#160;&amp;#160;&amp;#160;Nong Chok</t>
  </si>
  <si>
    <t>&amp;#160;&amp;#160;&amp;#160;Nong Saeng</t>
  </si>
  <si>
    <t>&amp;#160;&amp;#160;&amp;#160;Nong Don</t>
  </si>
  <si>
    <t>&amp;#160;&amp;#160;&amp;#160;Nong Tom</t>
  </si>
  <si>
    <t>&amp;#160;&amp;#160;&amp;#160;Nong Takai</t>
  </si>
  <si>
    <t>&amp;#160;&amp;#160;&amp;#160;Nong Teng</t>
  </si>
  <si>
    <t>&amp;#160;&amp;#160;&amp;#160;Nong Tao</t>
  </si>
  <si>
    <t>&amp;#160;&amp;#160;&amp;#160;Nong Bua</t>
  </si>
  <si>
    <t>&amp;#160;&amp;#160;&amp;#160;Nong Bua Lai</t>
  </si>
  <si>
    <t>&amp;#160;&amp;#160;&amp;#160;Nong Pla Lai</t>
  </si>
  <si>
    <t>&amp;#160;&amp;#160;&amp;#160;Nong Pho</t>
  </si>
  <si>
    <t>&amp;#160;&amp;#160;&amp;#160;Nong Maeo</t>
  </si>
  <si>
    <t>&amp;#160;&amp;#160;&amp;#160;Nong Mai Lueang</t>
  </si>
  <si>
    <t>&amp;#160;&amp;#160;&amp;#160;Nong Sala</t>
  </si>
  <si>
    <t>&amp;#160;&amp;#160;&amp;#160;Nong Sida</t>
  </si>
  <si>
    <t>&amp;#160;&amp;#160;&amp;#160;Nong Hin</t>
  </si>
  <si>
    <t>&amp;#160;&amp;#160;&amp;#160;Lak Chang</t>
  </si>
  <si>
    <t>&amp;#160;&amp;#160;&amp;#160;Lak Si</t>
  </si>
  <si>
    <t>&amp;#160;&amp;#160;&amp;#160;Lang Suan</t>
  </si>
  <si>
    <t>&amp;#160;&amp;#160;&amp;#160;Huai Ket</t>
  </si>
  <si>
    <t>&amp;#160;&amp;#160;&amp;#160;Huai Koeng</t>
  </si>
  <si>
    <t>&amp;#160;&amp;#160;&amp;#160;Huai Khayung</t>
  </si>
  <si>
    <t>&amp;#160;&amp;#160;&amp;#160;Huai Thalaeng</t>
  </si>
  <si>
    <t>&amp;#160;&amp;#160;&amp;#160;Huai Sai Tai</t>
  </si>
  <si>
    <t>&amp;#160;&amp;#160;&amp;#160;Huai Sai Nuea</t>
  </si>
  <si>
    <t>&amp;#160;&amp;#160;&amp;#160;Huai Thapthan</t>
  </si>
  <si>
    <t>&amp;#160;&amp;#160;&amp;#160;Huai Prik</t>
  </si>
  <si>
    <t>&amp;#160;&amp;#160;&amp;#160;Huai Mut</t>
  </si>
  <si>
    <t>&amp;#160;&amp;#160;&amp;#160;Huai Yot</t>
  </si>
  <si>
    <t>&amp;#160;&amp;#160;&amp;#160;Huai Yang</t>
  </si>
  <si>
    <t>&amp;#160;&amp;#160;&amp;#160;Huai Rat</t>
  </si>
  <si>
    <t>&amp;#160;&amp;#160;&amp;#160;Huai Rai</t>
  </si>
  <si>
    <t>&amp;#160;&amp;#160;&amp;#160;Huai Sak</t>
  </si>
  <si>
    <t>&amp;#160;&amp;#160;&amp;#160;Huai Sam Phat</t>
  </si>
  <si>
    <t>&amp;#160;&amp;#160;&amp;#160;Ho Krai</t>
  </si>
  <si>
    <t>&amp;#160;&amp;#160;&amp;#160;Hua Ngio</t>
  </si>
  <si>
    <t>&amp;#160;&amp;#160;&amp;#160;Hua Dong</t>
  </si>
  <si>
    <t>&amp;#160;&amp;#160;&amp;#160;Hua Takhe</t>
  </si>
  <si>
    <t>&amp;#160;&amp;#160;&amp;#160;Hua Mak</t>
  </si>
  <si>
    <t>&amp;#160;&amp;#160;&amp;#160;Hua Wai</t>
  </si>
  <si>
    <t>&amp;#160;&amp;#160;&amp;#160;Hua Hin</t>
  </si>
  <si>
    <t>&amp;#160;&amp;#160;&amp;#160;Han Thao</t>
  </si>
  <si>
    <t>&amp;#160;&amp;#160;&amp;#160;Hin Dat</t>
  </si>
  <si>
    <t>&amp;#160;&amp;#160;&amp;#160;Hin Lap</t>
  </si>
  <si>
    <t>&amp;#160;&amp;#160;&amp;#160;Laem Chabang</t>
  </si>
  <si>
    <t>&amp;#160;&amp;#160;&amp;#160;Laem Tanot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</si>
</sst>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0"/>
      <color indexed="8"/>
      <name val="Tahoma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4"/>
      <color rgb="FFC00000"/>
      <name val="TH SarabunPSK"/>
      <family val="2"/>
    </font>
    <font>
      <b/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/>
      <diagonal/>
    </border>
    <border>
      <left style="medium">
        <color rgb="FF959595"/>
      </left>
      <right/>
      <top style="medium">
        <color rgb="FF959595"/>
      </top>
      <bottom style="medium">
        <color rgb="FF959595"/>
      </bottom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  <border>
      <left style="medium">
        <color rgb="FF959595"/>
      </left>
      <right/>
      <top style="medium">
        <color rgb="FF959595"/>
      </top>
      <bottom style="thin">
        <color indexed="64"/>
      </bottom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152">
    <xf numFmtId="0" fontId="0" fillId="0" borderId="0" xfId="0"/>
    <xf numFmtId="0" fontId="5" fillId="0" borderId="0" xfId="0" applyFont="1" applyFill="1"/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quotePrefix="1" applyFont="1" applyFill="1"/>
    <xf numFmtId="49" fontId="4" fillId="0" borderId="0" xfId="0" applyNumberFormat="1" applyFont="1" applyFill="1"/>
    <xf numFmtId="49" fontId="5" fillId="0" borderId="0" xfId="0" applyNumberFormat="1" applyFont="1" applyFill="1" applyBorder="1"/>
    <xf numFmtId="0" fontId="5" fillId="0" borderId="0" xfId="0" applyFont="1" applyFill="1" applyBorder="1"/>
    <xf numFmtId="0" fontId="4" fillId="0" borderId="15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shrinkToFit="1"/>
    </xf>
    <xf numFmtId="0" fontId="7" fillId="0" borderId="15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49" fontId="5" fillId="0" borderId="0" xfId="0" applyNumberFormat="1" applyFont="1" applyFill="1"/>
    <xf numFmtId="0" fontId="0" fillId="0" borderId="0" xfId="0" applyFill="1"/>
    <xf numFmtId="0" fontId="4" fillId="0" borderId="4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49" fontId="8" fillId="0" borderId="18" xfId="0" applyNumberFormat="1" applyFont="1" applyFill="1" applyBorder="1"/>
    <xf numFmtId="0" fontId="10" fillId="0" borderId="0" xfId="3" quotePrefix="1" applyFont="1" applyFill="1" applyBorder="1" applyAlignment="1"/>
    <xf numFmtId="0" fontId="10" fillId="0" borderId="0" xfId="0" applyFont="1" applyFill="1" applyBorder="1" applyAlignment="1"/>
    <xf numFmtId="49" fontId="10" fillId="0" borderId="0" xfId="0" quotePrefix="1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1" fontId="10" fillId="0" borderId="7" xfId="0" applyNumberFormat="1" applyFont="1" applyFill="1" applyBorder="1" applyAlignment="1">
      <alignment horizontal="right"/>
    </xf>
    <xf numFmtId="49" fontId="10" fillId="0" borderId="0" xfId="0" applyNumberFormat="1" applyFont="1" applyFill="1" applyAlignment="1">
      <alignment horizontal="left"/>
    </xf>
    <xf numFmtId="49" fontId="10" fillId="0" borderId="0" xfId="0" quotePrefix="1" applyNumberFormat="1" applyFont="1" applyFill="1" applyAlignment="1"/>
    <xf numFmtId="49" fontId="10" fillId="0" borderId="0" xfId="0" applyNumberFormat="1" applyFont="1" applyFill="1" applyAlignment="1">
      <alignment horizontal="left" indent="1"/>
    </xf>
    <xf numFmtId="1" fontId="10" fillId="0" borderId="7" xfId="2" applyNumberFormat="1" applyFont="1" applyFill="1" applyBorder="1" applyAlignment="1">
      <alignment horizontal="right" wrapText="1"/>
    </xf>
    <xf numFmtId="49" fontId="10" fillId="0" borderId="0" xfId="3" quotePrefix="1" applyNumberFormat="1" applyFont="1" applyFill="1" applyBorder="1" applyAlignment="1">
      <alignment horizontal="left" wrapText="1"/>
    </xf>
    <xf numFmtId="49" fontId="10" fillId="0" borderId="0" xfId="3" quotePrefix="1" applyNumberFormat="1" applyFont="1" applyFill="1" applyBorder="1" applyAlignment="1">
      <alignment horizontal="left" wrapText="1" indent="1"/>
    </xf>
    <xf numFmtId="1" fontId="10" fillId="0" borderId="7" xfId="3" applyNumberFormat="1" applyFont="1" applyFill="1" applyBorder="1" applyAlignment="1">
      <alignment horizontal="right" wrapText="1"/>
    </xf>
    <xf numFmtId="49" fontId="10" fillId="0" borderId="0" xfId="0" quotePrefix="1" applyNumberFormat="1" applyFont="1" applyFill="1" applyAlignment="1">
      <alignment horizontal="left"/>
    </xf>
    <xf numFmtId="1" fontId="10" fillId="0" borderId="1" xfId="0" applyNumberFormat="1" applyFont="1" applyFill="1" applyBorder="1" applyAlignment="1"/>
    <xf numFmtId="1" fontId="10" fillId="0" borderId="7" xfId="0" applyNumberFormat="1" applyFont="1" applyFill="1" applyBorder="1" applyAlignment="1"/>
    <xf numFmtId="1" fontId="10" fillId="0" borderId="1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/>
    <xf numFmtId="1" fontId="10" fillId="0" borderId="7" xfId="2" applyNumberFormat="1" applyFont="1" applyFill="1" applyBorder="1" applyAlignment="1">
      <alignment wrapText="1"/>
    </xf>
    <xf numFmtId="1" fontId="10" fillId="0" borderId="7" xfId="3" applyNumberFormat="1" applyFont="1" applyFill="1" applyBorder="1" applyAlignment="1">
      <alignment wrapText="1"/>
    </xf>
    <xf numFmtId="1" fontId="8" fillId="0" borderId="18" xfId="0" applyNumberFormat="1" applyFont="1" applyFill="1" applyBorder="1"/>
    <xf numFmtId="0" fontId="8" fillId="0" borderId="18" xfId="0" applyNumberFormat="1" applyFont="1" applyFill="1" applyBorder="1"/>
    <xf numFmtId="1" fontId="2" fillId="2" borderId="18" xfId="0" applyNumberFormat="1" applyFont="1" applyFill="1" applyBorder="1" applyAlignment="1">
      <alignment horizontal="right"/>
    </xf>
    <xf numFmtId="1" fontId="2" fillId="3" borderId="18" xfId="0" applyNumberFormat="1" applyFont="1" applyFill="1" applyBorder="1" applyAlignment="1">
      <alignment horizontal="right"/>
    </xf>
    <xf numFmtId="0" fontId="2" fillId="2" borderId="20" xfId="0" applyFont="1" applyFill="1" applyBorder="1" applyAlignment="1"/>
    <xf numFmtId="0" fontId="2" fillId="3" borderId="20" xfId="0" applyFont="1" applyFill="1" applyBorder="1" applyAlignment="1"/>
    <xf numFmtId="1" fontId="2" fillId="2" borderId="18" xfId="0" applyNumberFormat="1" applyFont="1" applyFill="1" applyBorder="1" applyAlignment="1"/>
    <xf numFmtId="1" fontId="2" fillId="3" borderId="21" xfId="0" applyNumberFormat="1" applyFont="1" applyFill="1" applyBorder="1" applyAlignment="1"/>
    <xf numFmtId="1" fontId="2" fillId="3" borderId="18" xfId="0" applyNumberFormat="1" applyFont="1" applyFill="1" applyBorder="1" applyAlignment="1"/>
    <xf numFmtId="1" fontId="2" fillId="2" borderId="21" xfId="0" applyNumberFormat="1" applyFont="1" applyFill="1" applyBorder="1" applyAlignment="1"/>
    <xf numFmtId="1" fontId="2" fillId="2" borderId="23" xfId="0" applyNumberFormat="1" applyFont="1" applyFill="1" applyBorder="1" applyAlignment="1"/>
    <xf numFmtId="1" fontId="10" fillId="3" borderId="18" xfId="2" applyNumberFormat="1" applyFont="1" applyFill="1" applyBorder="1" applyAlignment="1">
      <alignment horizontal="right" wrapText="1"/>
    </xf>
    <xf numFmtId="1" fontId="10" fillId="2" borderId="18" xfId="2" applyNumberFormat="1" applyFont="1" applyFill="1" applyBorder="1" applyAlignment="1">
      <alignment horizontal="right" wrapText="1"/>
    </xf>
    <xf numFmtId="1" fontId="10" fillId="2" borderId="18" xfId="3" applyNumberFormat="1" applyFont="1" applyFill="1" applyBorder="1" applyAlignment="1">
      <alignment horizontal="right" wrapText="1"/>
    </xf>
    <xf numFmtId="1" fontId="10" fillId="2" borderId="18" xfId="2" applyNumberFormat="1" applyFont="1" applyFill="1" applyBorder="1" applyAlignment="1">
      <alignment wrapText="1"/>
    </xf>
    <xf numFmtId="1" fontId="10" fillId="3" borderId="18" xfId="2" applyNumberFormat="1" applyFont="1" applyFill="1" applyBorder="1" applyAlignment="1">
      <alignment wrapText="1"/>
    </xf>
    <xf numFmtId="1" fontId="10" fillId="3" borderId="18" xfId="3" applyNumberFormat="1" applyFont="1" applyFill="1" applyBorder="1" applyAlignment="1">
      <alignment wrapText="1"/>
    </xf>
    <xf numFmtId="1" fontId="2" fillId="3" borderId="21" xfId="0" applyNumberFormat="1" applyFont="1" applyFill="1" applyBorder="1" applyAlignment="1">
      <alignment horizontal="right"/>
    </xf>
    <xf numFmtId="0" fontId="10" fillId="3" borderId="20" xfId="3" quotePrefix="1" applyNumberFormat="1" applyFont="1" applyFill="1" applyBorder="1" applyAlignment="1"/>
    <xf numFmtId="0" fontId="10" fillId="2" borderId="20" xfId="3" quotePrefix="1" applyNumberFormat="1" applyFont="1" applyFill="1" applyBorder="1" applyAlignment="1"/>
    <xf numFmtId="0" fontId="2" fillId="2" borderId="24" xfId="0" applyFont="1" applyFill="1" applyBorder="1" applyAlignment="1"/>
    <xf numFmtId="0" fontId="1" fillId="3" borderId="20" xfId="0" applyFont="1" applyFill="1" applyBorder="1" applyAlignment="1"/>
    <xf numFmtId="0" fontId="1" fillId="2" borderId="20" xfId="0" applyFont="1" applyFill="1" applyBorder="1" applyAlignment="1"/>
    <xf numFmtId="0" fontId="1" fillId="2" borderId="24" xfId="0" applyFont="1" applyFill="1" applyBorder="1" applyAlignment="1"/>
    <xf numFmtId="0" fontId="11" fillId="0" borderId="0" xfId="0" applyFont="1" applyAlignment="1">
      <alignment vertical="center"/>
    </xf>
    <xf numFmtId="49" fontId="8" fillId="2" borderId="19" xfId="0" applyNumberFormat="1" applyFont="1" applyFill="1" applyBorder="1" applyAlignment="1">
      <alignment horizontal="left" vertical="center"/>
    </xf>
    <xf numFmtId="0" fontId="8" fillId="2" borderId="20" xfId="0" applyFont="1" applyFill="1" applyBorder="1" applyAlignment="1">
      <alignment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left" vertical="center"/>
    </xf>
    <xf numFmtId="49" fontId="8" fillId="3" borderId="19" xfId="0" applyNumberFormat="1" applyFont="1" applyFill="1" applyBorder="1" applyAlignment="1">
      <alignment horizontal="left" vertical="center"/>
    </xf>
    <xf numFmtId="49" fontId="8" fillId="2" borderId="22" xfId="0" applyNumberFormat="1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/>
    </xf>
    <xf numFmtId="164" fontId="12" fillId="6" borderId="25" xfId="0" applyNumberFormat="1" applyFont="1" applyFill="1" applyBorder="1" applyAlignment="1">
      <alignment horizontal="right" wrapText="1"/>
    </xf>
    <xf numFmtId="49" fontId="0" fillId="0" borderId="0" xfId="0" applyNumberFormat="1"/>
    <xf numFmtId="164" fontId="13" fillId="5" borderId="25" xfId="0" applyNumberFormat="1" applyFont="1" applyFill="1" applyBorder="1" applyAlignment="1">
      <alignment horizontal="right"/>
    </xf>
    <xf numFmtId="164" fontId="13" fillId="5" borderId="26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 wrapText="1"/>
    </xf>
    <xf numFmtId="164" fontId="13" fillId="6" borderId="26" xfId="0" applyNumberFormat="1" applyFont="1" applyFill="1" applyBorder="1" applyAlignment="1">
      <alignment horizontal="right"/>
    </xf>
    <xf numFmtId="164" fontId="8" fillId="6" borderId="25" xfId="0" applyNumberFormat="1" applyFont="1" applyFill="1" applyBorder="1" applyAlignment="1">
      <alignment horizontal="right"/>
    </xf>
    <xf numFmtId="164" fontId="8" fillId="6" borderId="25" xfId="0" applyNumberFormat="1" applyFont="1" applyFill="1" applyBorder="1" applyAlignment="1">
      <alignment horizontal="right" wrapText="1"/>
    </xf>
    <xf numFmtId="164" fontId="8" fillId="6" borderId="26" xfId="0" applyNumberFormat="1" applyFont="1" applyFill="1" applyBorder="1" applyAlignment="1">
      <alignment horizontal="right"/>
    </xf>
    <xf numFmtId="164" fontId="8" fillId="6" borderId="27" xfId="0" applyNumberFormat="1" applyFont="1" applyFill="1" applyBorder="1" applyAlignment="1">
      <alignment horizontal="right"/>
    </xf>
    <xf numFmtId="164" fontId="8" fillId="6" borderId="27" xfId="0" applyNumberFormat="1" applyFont="1" applyFill="1" applyBorder="1" applyAlignment="1">
      <alignment horizontal="right" wrapText="1"/>
    </xf>
    <xf numFmtId="164" fontId="8" fillId="6" borderId="28" xfId="0" applyNumberFormat="1" applyFont="1" applyFill="1" applyBorder="1" applyAlignment="1">
      <alignment horizontal="right"/>
    </xf>
    <xf numFmtId="164" fontId="13" fillId="4" borderId="25" xfId="0" applyNumberFormat="1" applyFont="1" applyFill="1" applyBorder="1" applyAlignment="1">
      <alignment horizontal="right"/>
    </xf>
    <xf numFmtId="164" fontId="13" fillId="4" borderId="25" xfId="0" applyNumberFormat="1" applyFont="1" applyFill="1" applyBorder="1" applyAlignment="1">
      <alignment horizontal="right" wrapText="1"/>
    </xf>
    <xf numFmtId="164" fontId="13" fillId="4" borderId="26" xfId="0" applyNumberFormat="1" applyFont="1" applyFill="1" applyBorder="1" applyAlignment="1">
      <alignment horizontal="right"/>
    </xf>
    <xf numFmtId="164" fontId="13" fillId="7" borderId="25" xfId="0" applyNumberFormat="1" applyFont="1" applyFill="1" applyBorder="1" applyAlignment="1">
      <alignment horizontal="right"/>
    </xf>
    <xf numFmtId="164" fontId="13" fillId="7" borderId="25" xfId="0" applyNumberFormat="1" applyFont="1" applyFill="1" applyBorder="1" applyAlignment="1">
      <alignment horizontal="right" wrapText="1"/>
    </xf>
    <xf numFmtId="164" fontId="13" fillId="7" borderId="26" xfId="0" applyNumberFormat="1" applyFont="1" applyFill="1" applyBorder="1" applyAlignment="1">
      <alignment horizontal="right"/>
    </xf>
    <xf numFmtId="164" fontId="8" fillId="7" borderId="25" xfId="0" applyNumberFormat="1" applyFont="1" applyFill="1" applyBorder="1" applyAlignment="1">
      <alignment horizontal="right"/>
    </xf>
    <xf numFmtId="164" fontId="8" fillId="7" borderId="25" xfId="0" applyNumberFormat="1" applyFont="1" applyFill="1" applyBorder="1" applyAlignment="1">
      <alignment horizontal="right" wrapText="1"/>
    </xf>
    <xf numFmtId="164" fontId="8" fillId="7" borderId="26" xfId="0" applyNumberFormat="1" applyFont="1" applyFill="1" applyBorder="1" applyAlignment="1">
      <alignment horizontal="right"/>
    </xf>
    <xf numFmtId="164" fontId="13" fillId="4" borderId="26" xfId="0" applyNumberFormat="1" applyFont="1" applyFill="1" applyBorder="1" applyAlignment="1">
      <alignment horizontal="right" wrapText="1"/>
    </xf>
    <xf numFmtId="164" fontId="13" fillId="7" borderId="26" xfId="0" applyNumberFormat="1" applyFont="1" applyFill="1" applyBorder="1" applyAlignment="1">
      <alignment horizontal="right" wrapText="1"/>
    </xf>
    <xf numFmtId="164" fontId="8" fillId="7" borderId="26" xfId="0" applyNumberFormat="1" applyFont="1" applyFill="1" applyBorder="1" applyAlignment="1">
      <alignment horizontal="right" wrapText="1"/>
    </xf>
    <xf numFmtId="164" fontId="8" fillId="7" borderId="27" xfId="0" applyNumberFormat="1" applyFont="1" applyFill="1" applyBorder="1" applyAlignment="1">
      <alignment horizontal="right"/>
    </xf>
    <xf numFmtId="164" fontId="8" fillId="7" borderId="27" xfId="0" applyNumberFormat="1" applyFont="1" applyFill="1" applyBorder="1" applyAlignment="1">
      <alignment horizontal="right" wrapText="1"/>
    </xf>
    <xf numFmtId="164" fontId="8" fillId="7" borderId="28" xfId="0" applyNumberFormat="1" applyFont="1" applyFill="1" applyBorder="1" applyAlignment="1">
      <alignment horizontal="right"/>
    </xf>
    <xf numFmtId="164" fontId="8" fillId="7" borderId="29" xfId="0" applyNumberFormat="1" applyFont="1" applyFill="1" applyBorder="1" applyAlignment="1">
      <alignment horizontal="right"/>
    </xf>
    <xf numFmtId="164" fontId="8" fillId="7" borderId="29" xfId="0" applyNumberFormat="1" applyFont="1" applyFill="1" applyBorder="1" applyAlignment="1">
      <alignment horizontal="right" wrapText="1"/>
    </xf>
    <xf numFmtId="164" fontId="8" fillId="7" borderId="3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7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10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49" fontId="5" fillId="0" borderId="7" xfId="0" quotePrefix="1" applyNumberFormat="1" applyFont="1" applyFill="1" applyBorder="1" applyAlignment="1">
      <alignment horizontal="center"/>
    </xf>
    <xf numFmtId="49" fontId="5" fillId="0" borderId="3" xfId="0" quotePrefix="1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Sheet2" xfId="3"/>
    <cellStyle name="Normal_Sheet3" xfId="2"/>
    <cellStyle name="ปกติ 2" xfId="1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theme="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bottom" textRotation="0" wrapText="1" indent="0" relativeIndent="0" justifyLastLine="0" shrinkToFit="0" mergeCell="0" readingOrder="0"/>
      <border diagonalUp="0" diagonalDown="0" outline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0.00;[Red]0.00"/>
      <fill>
        <patternFill patternType="solid">
          <fgColor indexed="64"/>
          <bgColor rgb="FFFFFFFF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 style="medium">
          <color rgb="FF959595"/>
        </right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0.00;[Red]0.00"/>
      <fill>
        <patternFill patternType="solid">
          <fgColor indexed="64"/>
          <bgColor rgb="FFFFFFFF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0.00;[Red]0.00"/>
      <fill>
        <patternFill patternType="solid">
          <fgColor indexed="64"/>
          <bgColor rgb="FFFFFFFF"/>
        </patternFill>
      </fill>
      <alignment horizontal="right" vertical="bottom" textRotation="0" wrapText="1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0.00;[Red]0.00"/>
      <fill>
        <patternFill patternType="solid">
          <fgColor indexed="64"/>
          <bgColor rgb="FFFFFFFF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0.00;[Red]0.00"/>
      <fill>
        <patternFill patternType="solid">
          <fgColor indexed="64"/>
          <bgColor rgb="FFFFFFFF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0.00;[Red]0.00"/>
      <fill>
        <patternFill patternType="solid">
          <fgColor indexed="64"/>
          <bgColor rgb="FFFFFFFF"/>
        </patternFill>
      </fill>
      <alignment horizontal="right" vertical="bottom" textRotation="0" wrapText="1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0.00;[Red]0.00"/>
      <fill>
        <patternFill patternType="solid">
          <fgColor indexed="64"/>
          <bgColor rgb="FFFFFFFF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0.00;[Red]0.00"/>
      <fill>
        <patternFill patternType="solid">
          <fgColor indexed="64"/>
          <bgColor rgb="FFFFFFFF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theme="4"/>
          <bgColor indexed="65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13" name="Table113" displayName="Table113" ref="A10:Y803" tableType="xml" totalsRowShown="0" headerRowDxfId="74" dataDxfId="72" headerRowBorderDxfId="73" tableBorderDxfId="71">
  <autoFilter ref="A10:Y803"/>
  <tableColumns count="25">
    <tableColumn id="1" uniqueName="RegionID" name="RegionID" dataDxfId="70">
      <xmlColumnPr mapId="14" xpath="/XMLDocumentSPB1504/DataCell/CellRow/DistrictAndStationTh/@RegionID" xmlDataType="integer"/>
    </tableColumn>
    <tableColumn id="2" uniqueName="RegionName" name="RegionName" dataDxfId="69">
      <xmlColumnPr mapId="14" xpath="/XMLDocumentSPB1504/DataCell/CellRow/DistrictAndStationTh/@RegionName" xmlDataType="string"/>
    </tableColumn>
    <tableColumn id="4" uniqueName="ProvinceID" name="ProvinceID" dataDxfId="68">
      <xmlColumnPr mapId="14" xpath="/XMLDocumentSPB1504/DataCell/CellRow/DistrictAndStationTh/@ProvinceID" xmlDataType="integer"/>
    </tableColumn>
    <tableColumn id="5" uniqueName="ProvinceName" name="ProvinceName" dataDxfId="67">
      <xmlColumnPr mapId="14" xpath="/XMLDocumentSPB1504/DataCell/CellRow/DistrictAndStationTh/@ProvinceName" xmlDataType="string"/>
    </tableColumn>
    <tableColumn id="7" uniqueName="DistrictID" name="DistrictID" dataDxfId="66">
      <xmlColumnPr mapId="14" xpath="/XMLDocumentSPB1504/DataCell/CellRow/DistrictAndStationTh/@DistrictID" xmlDataType="integer"/>
    </tableColumn>
    <tableColumn id="3" uniqueName="StationID" name="StationID" dataDxfId="65">
      <xmlColumnPr mapId="14" xpath="/XMLDocumentSPB1504/DataCell/CellRow/DistrictAndStationTh/@StationID" xmlDataType="string"/>
    </tableColumn>
    <tableColumn id="6" uniqueName="YearID" name="YearID" dataDxfId="64">
      <xmlColumnPr mapId="14" xpath="/XMLDocumentSPB1504/DataCell/CellRow/DistrictAndStationTh/@YearID" xmlDataType="integer"/>
    </tableColumn>
    <tableColumn id="8" uniqueName="DistrictName" name="DistrictName" dataDxfId="63">
      <xmlColumnPr mapId="14" xpath="/XMLDocumentSPB1504/DataCell/CellRow/DistrictAndStationTh/@DistrictName" xmlDataType="string"/>
    </tableColumn>
    <tableColumn id="27" uniqueName="ID" name="DistrictAndStationIden" dataDxfId="62">
      <xmlColumnPr mapId="14" xpath="/XMLDocumentSPB1504/DataCell/CellRow/DistrictAndStationTh/@ID" xmlDataType="integer"/>
    </tableColumn>
    <tableColumn id="11" uniqueName="value" name="DistrictAndStationTh" dataDxfId="61">
      <xmlColumnPr mapId="14" xpath="/XMLDocumentSPB1504/DataCell/CellRow/DistrictAndStationTh/@value" xmlDataType="string"/>
    </tableColumn>
    <tableColumn id="12" uniqueName="TotalNumberOfPassenger" name="TotalNumberOfPassenger" dataDxfId="60">
      <xmlColumnPr mapId="14" xpath="/XMLDocumentSPB1504/DataCell/CellRow/TotalNumberOfPassenger" xmlDataType="integer"/>
    </tableColumn>
    <tableColumn id="13" uniqueName="FirstClassTotal" name=" FirstClassTotal" dataDxfId="59">
      <xmlColumnPr mapId="14" xpath="/XMLDocumentSPB1504/DataCell/CellRow/FirstClassTotal" xmlDataType="integer"/>
    </tableColumn>
    <tableColumn id="14" uniqueName="FirstClassOneWay" name="FirstClassOneWay" dataDxfId="58">
      <xmlColumnPr mapId="14" xpath="/XMLDocumentSPB1504/DataCell/CellRow/FirstClassOneWay" xmlDataType="integer"/>
    </tableColumn>
    <tableColumn id="15" uniqueName="FirstClassRoundTrip" name="FirstClassRoundTrip" dataDxfId="57">
      <xmlColumnPr mapId="14" xpath="/XMLDocumentSPB1504/DataCell/CellRow/FirstClassRoundTrip" xmlDataType="integer"/>
    </tableColumn>
    <tableColumn id="16" uniqueName="SecondClassTotal" name=" SecondClassTotal" dataDxfId="56">
      <xmlColumnPr mapId="14" xpath="/XMLDocumentSPB1504/DataCell/CellRow/SecondClassTotal" xmlDataType="integer"/>
    </tableColumn>
    <tableColumn id="17" uniqueName="SecondClassOneWay" name="SecondClassOneWay" dataDxfId="55">
      <xmlColumnPr mapId="14" xpath="/XMLDocumentSPB1504/DataCell/CellRow/SecondClassOneWay" xmlDataType="integer"/>
    </tableColumn>
    <tableColumn id="18" uniqueName="SecondClassRoundTrip" name="SecondClassRoundTrip" dataDxfId="54">
      <xmlColumnPr mapId="14" xpath="/XMLDocumentSPB1504/DataCell/CellRow/SecondClassRoundTrip" xmlDataType="integer"/>
    </tableColumn>
    <tableColumn id="19" uniqueName="ThirdClassTotal" name="ThirdClassTotal" dataDxfId="53">
      <xmlColumnPr mapId="14" xpath="/XMLDocumentSPB1504/DataCell/CellRow/ThirdClassTotal" xmlDataType="integer"/>
    </tableColumn>
    <tableColumn id="20" uniqueName="ThirdClasssOneWay" name="ThirdClasssOneWay" dataDxfId="52">
      <xmlColumnPr mapId="14" xpath="/XMLDocumentSPB1504/DataCell/CellRow/ThirdClasssOneWay" xmlDataType="integer"/>
    </tableColumn>
    <tableColumn id="21" uniqueName="ThirdClassRoundTrip" name="ThirdClassRoundTrip" dataDxfId="51">
      <xmlColumnPr mapId="14" xpath="/XMLDocumentSPB1504/DataCell/CellRow/ThirdClassRoundTrip" xmlDataType="integer"/>
    </tableColumn>
    <tableColumn id="22" uniqueName="ThirdClassComMuter" name="ThirdClassComMuter" dataDxfId="50">
      <xmlColumnPr mapId="14" xpath="/XMLDocumentSPB1504/DataCell/CellRow/ThirdClassComMuter" xmlDataType="integer"/>
    </tableColumn>
    <tableColumn id="23" uniqueName="PassengerRevenueTotal" name="PassengerRevenueTotal" dataDxfId="49">
      <xmlColumnPr mapId="14" xpath="/XMLDocumentSPB1504/DataCell/CellRow/PassengerRevenueTotal" xmlDataType="integer"/>
    </tableColumn>
    <tableColumn id="24" uniqueName="PassengerRevenueFares" name="PassengerRevenueFares" dataDxfId="48">
      <xmlColumnPr mapId="14" xpath="/XMLDocumentSPB1504/DataCell/CellRow/PassengerRevenueFares" xmlDataType="integer"/>
    </tableColumn>
    <tableColumn id="25" uniqueName="PassengerRevenueOthers" name="PassengerRevenueOthers" dataDxfId="47">
      <xmlColumnPr mapId="14" xpath="/XMLDocumentSPB1504/DataCell/CellRow/PassengerRevenueOthers" xmlDataType="integer"/>
    </tableColumn>
    <tableColumn id="26" uniqueName="value" name="DistrictAndStationEn" dataDxfId="46">
      <xmlColumnPr mapId="14" xpath="/XMLDocumentSPB1504/DataCell/CellRow/DistrictAndStation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51" name="Table151" displayName="Table151" ref="A8:S544" tableType="xml" totalsRowShown="0" headerRowDxfId="45" headerRowBorderDxfId="44" tableBorderDxfId="43">
  <autoFilter ref="A8:S544"/>
  <tableColumns count="19">
    <tableColumn id="1" uniqueName="RegionID" name="RegionID" dataDxfId="42" dataCellStyle="ปกติ 2">
      <xmlColumnPr mapId="15" xpath="/XMLDocumentSPB1505/DataCell/CellRow/StationAndDistrictTh/@RegionID" xmlDataType="integer"/>
    </tableColumn>
    <tableColumn id="2" uniqueName="RegionName" name="RegionName" dataDxfId="41">
      <xmlColumnPr mapId="15" xpath="/XMLDocumentSPB1505/DataCell/CellRow/StationAndDistrictTh/@RegionName" xmlDataType="string"/>
    </tableColumn>
    <tableColumn id="4" uniqueName="ProvinceID" name="ProvinceID" dataDxfId="40">
      <xmlColumnPr mapId="15" xpath="/XMLDocumentSPB1505/DataCell/CellRow/StationAndDistrictTh/@ProvinceID" xmlDataType="integer"/>
    </tableColumn>
    <tableColumn id="5" uniqueName="ProvinceName" name="ProvinceName" dataDxfId="39">
      <xmlColumnPr mapId="15" xpath="/XMLDocumentSPB1505/DataCell/CellRow/StationAndDistrictTh/@ProvinceName" xmlDataType="string"/>
    </tableColumn>
    <tableColumn id="7" uniqueName="DistrictID" name="DistrictID" dataDxfId="38">
      <xmlColumnPr mapId="15" xpath="/XMLDocumentSPB1505/DataCell/CellRow/StationAndDistrictTh/@DistrictID" xmlDataType="integer"/>
    </tableColumn>
    <tableColumn id="3" uniqueName="StationID" name="StationID" dataDxfId="37">
      <xmlColumnPr mapId="15" xpath="/XMLDocumentSPB1505/DataCell/CellRow/StationAndDistrictTh/@StationID" xmlDataType="string"/>
    </tableColumn>
    <tableColumn id="6" uniqueName="YearID" name="YearID" dataDxfId="36" dataCellStyle="ปกติ 2">
      <xmlColumnPr mapId="15" xpath="/XMLDocumentSPB1505/DataCell/CellRow/StationAndDistrictTh/@YearID" xmlDataType="string"/>
    </tableColumn>
    <tableColumn id="8" uniqueName="DistrictName" name="DistrictName" dataDxfId="35">
      <xmlColumnPr mapId="15" xpath="/XMLDocumentSPB1505/DataCell/CellRow/StationAndDistrictTh/@DistrictName" xmlDataType="integer"/>
    </tableColumn>
    <tableColumn id="10" uniqueName="ID" name="StationAndDistrictIden" dataDxfId="34">
      <xmlColumnPr mapId="15" xpath="/XMLDocumentSPB1505/DataCell/CellRow/StationAndDistrictTh/@ID" xmlDataType="integer"/>
    </tableColumn>
    <tableColumn id="11" uniqueName="value" name="StationAndDistrictTh" dataDxfId="33">
      <xmlColumnPr mapId="15" xpath="/XMLDocumentSPB1505/DataCell/CellRow/StationAndDistrictTh/@value" xmlDataType="string"/>
    </tableColumn>
    <tableColumn id="12" uniqueName="TheDistanceFromBangkokStation" name="TheDistanceFromBangkokStation" dataDxfId="32">
      <xmlColumnPr mapId="15" xpath="/XMLDocumentSPB1505/DataCell/CellRow/TheDistanceFromBangkokStation" xmlDataType="double"/>
    </tableColumn>
    <tableColumn id="13" uniqueName="QuantityGoodsCarriedTotal" name="QuantityGoodsCarriedTotal" dataDxfId="31">
      <xmlColumnPr mapId="15" xpath="/XMLDocumentSPB1505/DataCell/CellRow/QuantityGoodsCarriedTotal" xmlDataType="double"/>
    </tableColumn>
    <tableColumn id="14" uniqueName="QuantityGoodsCarriedCarload" name="QuantityGoodsCarriedCarload" dataDxfId="30">
      <xmlColumnPr mapId="15" xpath="/XMLDocumentSPB1505/DataCell/CellRow/QuantityGoodsCarriedCarload" xmlDataType="double"/>
    </tableColumn>
    <tableColumn id="15" uniqueName="QuantityGoodsCarriedPackage" name="QuantityGoodsCarriedPackage" dataDxfId="29">
      <xmlColumnPr mapId="15" xpath="/XMLDocumentSPB1505/DataCell/CellRow/QuantityGoodsCarriedPackage" xmlDataType="double"/>
    </tableColumn>
    <tableColumn id="16" uniqueName="FreightRevenueTotal" name="FreightRevenueTotal" dataDxfId="28">
      <xmlColumnPr mapId="15" xpath="/XMLDocumentSPB1505/DataCell/CellRow/FreightRevenueTotal" xmlDataType="double"/>
    </tableColumn>
    <tableColumn id="17" uniqueName="FreightRevenueCarload" name="FreightRevenueCarload" dataDxfId="27">
      <xmlColumnPr mapId="15" xpath="/XMLDocumentSPB1505/DataCell/CellRow/FreightRevenueCarload" xmlDataType="double"/>
    </tableColumn>
    <tableColumn id="18" uniqueName="FreightRevenuePackage" name="FreightRevenuePackage" dataDxfId="26">
      <xmlColumnPr mapId="15" xpath="/XMLDocumentSPB1505/DataCell/CellRow/FreightRevenuePackage" xmlDataType="double"/>
    </tableColumn>
    <tableColumn id="19" uniqueName="FreightRevenueOthers" name="FreightRevenueOthers" dataDxfId="25">
      <xmlColumnPr mapId="15" xpath="/XMLDocumentSPB1505/DataCell/CellRow/FreightRevenueOthers" xmlDataType="double"/>
    </tableColumn>
    <tableColumn id="20" uniqueName="value" name="StationAndDistrictEn" dataDxfId="24">
      <xmlColumnPr mapId="15" xpath="/XMLDocumentSPB1505/DataCell/CellRow/StationAndDistrictEn/@value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8:T172" tableType="xml" totalsRowShown="0" headerRowDxfId="23" dataDxfId="21" headerRowBorderDxfId="22" tableBorderDxfId="20">
  <autoFilter ref="A8:T172"/>
  <tableColumns count="20">
    <tableColumn id="1" uniqueName="RegionID" name="RegionID" dataDxfId="19">
      <xmlColumnPr mapId="12" xpath="/XMLDocumentSPB1506/DataCell/CellRow/YearTh/@RegionID" xmlDataType="integer"/>
    </tableColumn>
    <tableColumn id="2" uniqueName="RegionName" name="RegionName" dataDxfId="18">
      <xmlColumnPr mapId="12" xpath="/XMLDocumentSPB1506/DataCell/CellRow/YearTh/@RegionName" xmlDataType="string"/>
    </tableColumn>
    <tableColumn id="3" uniqueName="ProvinceID" name="ProvinceID" dataDxfId="17">
      <xmlColumnPr mapId="12" xpath="/XMLDocumentSPB1506/DataCell/CellRow/YearTh/@ProvinceID" xmlDataType="string"/>
    </tableColumn>
    <tableColumn id="4" uniqueName="ProvinceName" name="ProvinceName" dataDxfId="16">
      <xmlColumnPr mapId="12" xpath="/XMLDocumentSPB1506/DataCell/CellRow/YearTh/@ProvinceName" xmlDataType="string"/>
    </tableColumn>
    <tableColumn id="5" uniqueName="AirportID" name="AirportID" dataDxfId="15">
      <xmlColumnPr mapId="12" xpath="/XMLDocumentSPB1506/DataCell/CellRow/YearTh/@AirportID" xmlDataType="integer"/>
    </tableColumn>
    <tableColumn id="6" uniqueName="AirportName" name="AirportName" dataDxfId="14">
      <xmlColumnPr mapId="12" xpath="/XMLDocumentSPB1506/DataCell/CellRow/YearTh/@AirportName" xmlDataType="string"/>
    </tableColumn>
    <tableColumn id="7" uniqueName="ID" name="AirportIden" dataDxfId="13">
      <xmlColumnPr mapId="12" xpath="/XMLDocumentSPB1506/DataCell/CellRow/YearTh/@ID" xmlDataType="integer"/>
    </tableColumn>
    <tableColumn id="8" uniqueName="value" name="Year" dataDxfId="12">
      <xmlColumnPr mapId="12" xpath="/XMLDocumentSPB1506/DataCell/CellRow/YearTh/@value" xmlDataType="string"/>
    </tableColumn>
    <tableColumn id="9" uniqueName="AircraftMovementDepartureArrival" name="AircraftMovementDepartureArrival" dataDxfId="11">
      <xmlColumnPr mapId="12" xpath="/XMLDocumentSPB1506/DataCell/CellRow/AircraftMovementDepartureArrival" xmlDataType="integer"/>
    </tableColumn>
    <tableColumn id="10" uniqueName="PassengerTotal" name="PassengerTotal" dataDxfId="10">
      <xmlColumnPr mapId="12" xpath="/XMLDocumentSPB1506/DataCell/CellRow/PassengerTotal" xmlDataType="integer"/>
    </tableColumn>
    <tableColumn id="11" uniqueName="PassengerDeparture" name="PassengerDeparture" dataDxfId="9">
      <xmlColumnPr mapId="12" xpath="/XMLDocumentSPB1506/DataCell/CellRow/PassengerDeparture" xmlDataType="integer"/>
    </tableColumn>
    <tableColumn id="12" uniqueName="PassengerArrival" name="PassengerArrival" dataDxfId="8">
      <xmlColumnPr mapId="12" xpath="/XMLDocumentSPB1506/DataCell/CellRow/PassengerArrival" xmlDataType="integer"/>
    </tableColumn>
    <tableColumn id="13" uniqueName="PassengerTransit" name="PassengerTransit" dataDxfId="7">
      <xmlColumnPr mapId="12" xpath="/XMLDocumentSPB1506/DataCell/CellRow/PassengerTransit" xmlDataType="integer"/>
    </tableColumn>
    <tableColumn id="14" uniqueName="FreightTotal" name=" FreightTotal" dataDxfId="6">
      <xmlColumnPr mapId="12" xpath="/XMLDocumentSPB1506/DataCell/CellRow/FreightTotal" xmlDataType="double"/>
    </tableColumn>
    <tableColumn id="15" uniqueName="FreightDeparture" name=" FreightDeparture" dataDxfId="5">
      <xmlColumnPr mapId="12" xpath="/XMLDocumentSPB1506/DataCell/CellRow/FreightDeparture" xmlDataType="double"/>
    </tableColumn>
    <tableColumn id="16" uniqueName="FreightArrival" name=" FreightArrival" dataDxfId="4">
      <xmlColumnPr mapId="12" xpath="/XMLDocumentSPB1506/DataCell/CellRow/FreightArrival" xmlDataType="double"/>
    </tableColumn>
    <tableColumn id="17" uniqueName="FreightTransit" name=" FreightTransit" dataDxfId="3">
      <xmlColumnPr mapId="12" xpath="/XMLDocumentSPB1506/DataCell/CellRow/FreightTransit" xmlDataType="double"/>
    </tableColumn>
    <tableColumn id="18" uniqueName="MailTotal" name="MailTotal" dataDxfId="2">
      <xmlColumnPr mapId="12" xpath="/XMLDocumentSPB1506/DataCell/CellRow/MailTotal" xmlDataType="double"/>
    </tableColumn>
    <tableColumn id="19" uniqueName="MailDeparture" name="MailDeparture" dataDxfId="1">
      <xmlColumnPr mapId="12" xpath="/XMLDocumentSPB1506/DataCell/CellRow/MailDeparture" xmlDataType="double"/>
    </tableColumn>
    <tableColumn id="20" uniqueName="MailArrival" name="MailArrival" dataDxfId="0">
      <xmlColumnPr mapId="12" xpath="/XMLDocumentSPB1506/DataCell/CellRow/MailArrival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2" r="A1" connectionId="0">
    <xmlCellPr id="1" uniqueName="Province">
      <xmlPr mapId="14" xpath="/XMLDocumentSPB1504/Province" xmlDataType="integer"/>
    </xmlCellPr>
  </singleXmlCell>
  <singleXmlCell id="123" r="A2" connectionId="0">
    <xmlCellPr id="1" uniqueName="StatBranch">
      <xmlPr mapId="14" xpath="/XMLDocumentSPB1504/StatBranch" xmlDataType="integer"/>
    </xmlCellPr>
  </singleXmlCell>
  <singleXmlCell id="124" r="A3" connectionId="0">
    <xmlCellPr id="1" uniqueName="SheetExcel">
      <xmlPr mapId="14" xpath="/XMLDocumentSPB1504/SheetExcel" xmlDataType="string"/>
    </xmlCellPr>
  </singleXmlCell>
  <singleXmlCell id="125" r="B1" connectionId="0">
    <xmlCellPr id="1" uniqueName="LabelName">
      <xmlPr mapId="14" xpath="/XMLDocumentSPB1504/TitleHeading/TitleTh/LabelName" xmlDataType="string"/>
    </xmlCellPr>
  </singleXmlCell>
  <singleXmlCell id="148" r="C1" connectionId="0">
    <xmlCellPr id="1" uniqueName="TableNo">
      <xmlPr mapId="14" xpath="/XMLDocumentSPB1504/TitleHeading/TitleTh/TableNo" xmlDataType="double"/>
    </xmlCellPr>
  </singleXmlCell>
  <singleXmlCell id="149" r="D1" connectionId="0">
    <xmlCellPr id="1" uniqueName="TableName">
      <xmlPr mapId="14" xpath="/XMLDocumentSPB1504/TitleHeading/TitleTh/TableName" xmlDataType="string"/>
    </xmlCellPr>
  </singleXmlCell>
  <singleXmlCell id="150" r="M1" connectionId="0">
    <xmlCellPr id="1" uniqueName="TitleYearStart">
      <xmlPr mapId="14" xpath="/XMLDocumentSPB1504/TitleHeading/TitleTh/TitleYearStart" xmlDataType="integer"/>
    </xmlCellPr>
  </singleXmlCell>
  <singleXmlCell id="152" r="B2" connectionId="0">
    <xmlCellPr id="1" uniqueName="LabelName">
      <xmlPr mapId="14" xpath="/XMLDocumentSPB1504/TitleHeading/TitleEn/LabelName" xmlDataType="string"/>
    </xmlCellPr>
  </singleXmlCell>
  <singleXmlCell id="153" r="C2" connectionId="0">
    <xmlCellPr id="1" uniqueName="TableNo">
      <xmlPr mapId="14" xpath="/XMLDocumentSPB1504/TitleHeading/TitleEn/TableNo" xmlDataType="double"/>
    </xmlCellPr>
  </singleXmlCell>
  <singleXmlCell id="154" r="D2" connectionId="0">
    <xmlCellPr id="1" uniqueName="TableName">
      <xmlPr mapId="14" xpath="/XMLDocumentSPB1504/TitleHeading/TitleEn/TableName" xmlDataType="string"/>
    </xmlCellPr>
  </singleXmlCell>
  <singleXmlCell id="155" r="M2" connectionId="0">
    <xmlCellPr id="1" uniqueName="TitleYearStart">
      <xmlPr mapId="14" xpath="/XMLDocumentSPB1504/TitleHeading/TitleEn/TitleYearStart" xmlDataType="integer"/>
    </xmlCellPr>
  </singleXmlCell>
  <singleXmlCell id="156" r="J4" connectionId="0">
    <xmlCellPr id="1" uniqueName="DistrictAndStationTh">
      <xmlPr mapId="14" xpath="/XMLDocumentSPB1504/ColumnAll/CornerTh/DistrictAndStationTh" xmlDataType="string"/>
    </xmlCellPr>
  </singleXmlCell>
  <singleXmlCell id="157" r="K4" connectionId="0">
    <xmlCellPr id="1" uniqueName="ColumnHeadingGroup">
      <xmlPr mapId="14" xpath="/XMLDocumentSPB1504/ColumnAll/ColumnHeading/ColumnHeadingGroup" xmlDataType="string"/>
    </xmlCellPr>
  </singleXmlCell>
  <singleXmlCell id="158" r="K5" connectionId="0">
    <xmlCellPr id="1" uniqueName="NumberOfPassengerGroup">
      <xmlPr mapId="14" xpath="/XMLDocumentSPB1504/ColumnAll/ColumnHeading/NumberOfPassengerAndPassengerRevenueGroup/NumberOfPassenger/NumberOfPassengerGroup" xmlDataType="string"/>
    </xmlCellPr>
  </singleXmlCell>
  <singleXmlCell id="159" r="L5" connectionId="0">
    <xmlCellPr id="1" uniqueName="FirstClass">
      <xmlPr mapId="14" xpath="/XMLDocumentSPB1504/ColumnAll/ColumnHeading/NumberOfPassengerAndPassengerRevenueGroup/NumberOfPassenger/Classified/FirstClassGroup/FirstClass" xmlDataType="string"/>
    </xmlCellPr>
  </singleXmlCell>
  <singleXmlCell id="160" r="L6" connectionId="0">
    <xmlCellPr id="1" uniqueName="FirstClassTotal">
      <xmlPr mapId="14" xpath="/XMLDocumentSPB1504/ColumnAll/ColumnHeading/NumberOfPassengerAndPassengerRevenueGroup/NumberOfPassenger/Classified/FirstClassGroup/ClassGroup/ClassTotal/FirstClassTotal" xmlDataType="string"/>
    </xmlCellPr>
  </singleXmlCell>
  <singleXmlCell id="161" r="M6" connectionId="0">
    <xmlCellPr id="1" uniqueName="FirstClassOneWay">
      <xmlPr mapId="14" xpath="/XMLDocumentSPB1504/ColumnAll/ColumnHeading/NumberOfPassengerAndPassengerRevenueGroup/NumberOfPassenger/Classified/FirstClassGroup/ClassGroup/ClassOneWay/FirstClassOneWay" xmlDataType="string"/>
    </xmlCellPr>
  </singleXmlCell>
  <singleXmlCell id="162" r="N6" connectionId="0">
    <xmlCellPr id="1" uniqueName="FirstClassRoundTrip">
      <xmlPr mapId="14" xpath="/XMLDocumentSPB1504/ColumnAll/ColumnHeading/NumberOfPassengerAndPassengerRevenueGroup/NumberOfPassenger/Classified/FirstClassGroup/ClassGroup/ClassRoundTrip/FirstClassRoundTrip" xmlDataType="string"/>
    </xmlCellPr>
  </singleXmlCell>
  <singleXmlCell id="163" r="O5" connectionId="0">
    <xmlCellPr id="1" uniqueName="SecondClass">
      <xmlPr mapId="14" xpath="/XMLDocumentSPB1504/ColumnAll/ColumnHeading/NumberOfPassengerAndPassengerRevenueGroup/NumberOfPassenger/Classified/SecondClassGroup/SecondClass" xmlDataType="string"/>
    </xmlCellPr>
  </singleXmlCell>
  <singleXmlCell id="164" r="O6" connectionId="0">
    <xmlCellPr id="1" uniqueName="SecondClassTotal">
      <xmlPr mapId="14" xpath="/XMLDocumentSPB1504/ColumnAll/ColumnHeading/NumberOfPassengerAndPassengerRevenueGroup/NumberOfPassenger/Classified/SecondClassGroup/ClassGroup/ClassTotal/SecondClassTotal" xmlDataType="string"/>
    </xmlCellPr>
  </singleXmlCell>
  <singleXmlCell id="165" r="P6" connectionId="0">
    <xmlCellPr id="1" uniqueName="SecondClassOneWay">
      <xmlPr mapId="14" xpath="/XMLDocumentSPB1504/ColumnAll/ColumnHeading/NumberOfPassengerAndPassengerRevenueGroup/NumberOfPassenger/Classified/SecondClassGroup/ClassGroup/ClassOneWay/SecondClassOneWay" xmlDataType="string"/>
    </xmlCellPr>
  </singleXmlCell>
  <singleXmlCell id="166" r="Q6" connectionId="0">
    <xmlCellPr id="1" uniqueName="SecondClassRoundTrip">
      <xmlPr mapId="14" xpath="/XMLDocumentSPB1504/ColumnAll/ColumnHeading/NumberOfPassengerAndPassengerRevenueGroup/NumberOfPassenger/Classified/SecondClassGroup/ClassGroup/ClassRoundTrip/SecondClassRoundTrip" xmlDataType="string"/>
    </xmlCellPr>
  </singleXmlCell>
  <singleXmlCell id="167" r="R5" connectionId="0">
    <xmlCellPr id="1" uniqueName="ThirdClass">
      <xmlPr mapId="14" xpath="/XMLDocumentSPB1504/ColumnAll/ColumnHeading/NumberOfPassengerAndPassengerRevenueGroup/NumberOfPassenger/Classified/ThirdClassGroup/ThirdClass" xmlDataType="string"/>
    </xmlCellPr>
  </singleXmlCell>
  <singleXmlCell id="168" r="R6" connectionId="0">
    <xmlCellPr id="1" uniqueName="ThirdClassTotal">
      <xmlPr mapId="14" xpath="/XMLDocumentSPB1504/ColumnAll/ColumnHeading/NumberOfPassengerAndPassengerRevenueGroup/NumberOfPassenger/Classified/ThirdClassGroup/ClassGroup/ClassTotal/ThirdClassTotal" xmlDataType="string"/>
    </xmlCellPr>
  </singleXmlCell>
  <singleXmlCell id="169" r="S6" connectionId="0">
    <xmlCellPr id="1" uniqueName="ThirdClassOneWay">
      <xmlPr mapId="14" xpath="/XMLDocumentSPB1504/ColumnAll/ColumnHeading/NumberOfPassengerAndPassengerRevenueGroup/NumberOfPassenger/Classified/ThirdClassGroup/ClassGroup/ClassOneWay/ThirdClassOneWay" xmlDataType="string"/>
    </xmlCellPr>
  </singleXmlCell>
  <singleXmlCell id="170" r="T6" connectionId="0">
    <xmlCellPr id="1" uniqueName="ThirdClassRoundTrip">
      <xmlPr mapId="14" xpath="/XMLDocumentSPB1504/ColumnAll/ColumnHeading/NumberOfPassengerAndPassengerRevenueGroup/NumberOfPassenger/Classified/ThirdClassGroup/ClassGroup/ClassRoundTrip/ThirdClassRoundTrip" xmlDataType="string"/>
    </xmlCellPr>
  </singleXmlCell>
  <singleXmlCell id="171" r="U6" connectionId="0">
    <xmlCellPr id="1" uniqueName="ThirdClassComMuter">
      <xmlPr mapId="14" xpath="/XMLDocumentSPB1504/ColumnAll/ColumnHeading/NumberOfPassengerAndPassengerRevenueGroup/NumberOfPassenger/Classified/ThirdClassGroup/ClassGroup/ClassComMuter/ThirdClassComMuter" xmlDataType="string"/>
    </xmlCellPr>
  </singleXmlCell>
  <singleXmlCell id="172" r="V4" connectionId="0">
    <xmlCellPr id="1" uniqueName="PassengerRevenue">
      <xmlPr mapId="14" xpath="/XMLDocumentSPB1504/ColumnAll/ColumnHeading/NumberOfPassengerAndPassengerRevenueGroup/PassengerRevenue/PassengerRevenue" xmlDataType="string"/>
    </xmlCellPr>
  </singleXmlCell>
  <singleXmlCell id="173" r="V6" connectionId="0">
    <xmlCellPr id="1" uniqueName="PassengerRevenueTotal">
      <xmlPr mapId="14" xpath="/XMLDocumentSPB1504/ColumnAll/ColumnHeading/NumberOfPassengerAndPassengerRevenueGroup/PassengerRevenue/PassengerRevenueGroup/RevenueGroup/Total/PassengerRevenueTotal" xmlDataType="string"/>
    </xmlCellPr>
  </singleXmlCell>
  <singleXmlCell id="174" r="W6" connectionId="0">
    <xmlCellPr id="1" uniqueName="PassengerRevenueFares">
      <xmlPr mapId="14" xpath="/XMLDocumentSPB1504/ColumnAll/ColumnHeading/NumberOfPassengerAndPassengerRevenueGroup/PassengerRevenue/PassengerRevenueGroup/RevenueGroup/Fares/PassengerRevenueFares" xmlDataType="string"/>
    </xmlCellPr>
  </singleXmlCell>
  <singleXmlCell id="175" r="X6" connectionId="0">
    <xmlCellPr id="1" uniqueName="PassengerRevenueOthers">
      <xmlPr mapId="14" xpath="/XMLDocumentSPB1504/ColumnAll/ColumnHeading/NumberOfPassengerAndPassengerRevenueGroup/PassengerRevenue/PassengerRevenueGroup/RevenueGroup/Others/PassengerRevenueOthers" xmlDataType="string"/>
    </xmlCellPr>
  </singleXmlCell>
  <singleXmlCell id="176" r="Y4" connectionId="0">
    <xmlCellPr id="1" uniqueName="DistrictAndStationEn">
      <xmlPr mapId="14" xpath="/XMLDocumentSPB1504/ColumnAll/CornerEn/DistrictAndStationEn" xmlDataType="string"/>
    </xmlCellPr>
  </singleXmlCell>
  <singleXmlCell id="177" r="B804" connectionId="0">
    <xmlCellPr id="1" uniqueName="SourcesTh1">
      <xmlPr mapId="14" xpath="/XMLDocumentSPB1504/FooterAll/Sources/SourcesLabelTh/SourcesTh1" xmlDataType="string"/>
    </xmlCellPr>
  </singleXmlCell>
  <singleXmlCell id="178" r="B805" connectionId="0">
    <xmlCellPr id="1" uniqueName="SourcesEn1">
      <xmlPr mapId="14" xpath="/XMLDocumentSPB1504/FooterAll/Sources/SourcesLabelEn/SourcesEn1" xmlDataType="string"/>
    </xmlCellPr>
  </singleXmlCell>
  <singleXmlCell id="179" r="Y804" connectionId="0">
    <xmlCellPr id="1" uniqueName="PagesNo">
      <xmlPr mapId="14" xpath="/XMLDocumentSPB1504/Pages/PagesNo" xmlDataType="integer"/>
    </xmlCellPr>
  </singleXmlCell>
  <singleXmlCell id="180" r="Y805" connectionId="0">
    <xmlCellPr id="1" uniqueName="PagesAll">
      <xmlPr mapId="14" xpath="/XMLDocumentSPB1504/Pages/PagesAll" xmlDataType="integer"/>
    </xmlCellPr>
  </singleXmlCell>
  <singleXmlCell id="181" r="Y806" connectionId="0">
    <xmlCellPr id="1" uniqueName="LinesNo">
      <xmlPr mapId="14" xpath="/XMLDocumentSPB1504/Pages/LinesNo" xmlDataType="integer"/>
    </xmlCellPr>
  </singleXmlCell>
</singleXmlCells>
</file>

<file path=xl/tables/tableSingleCells2.xml><?xml version="1.0" encoding="utf-8"?>
<singleXmlCells xmlns="http://schemas.openxmlformats.org/spreadsheetml/2006/main">
  <singleXmlCell id="182" r="B546" connectionId="0">
    <xmlCellPr id="1" uniqueName="SourcesTh1">
      <xmlPr mapId="15" xpath="/XMLDocumentSPB1505/FooterAll/Sources/SourcesLabelTh/SourcesTh1" xmlDataType="string"/>
    </xmlCellPr>
  </singleXmlCell>
  <singleXmlCell id="183" r="I546" connectionId="0">
    <xmlCellPr id="1" uniqueName="SourcesEn1">
      <xmlPr mapId="15" xpath="/XMLDocumentSPB1505/FooterAll/Sources/SourcesLabelEn/SourcesEn1" xmlDataType="string"/>
    </xmlCellPr>
  </singleXmlCell>
  <singleXmlCell id="184" r="B545" connectionId="0">
    <xmlCellPr id="1" uniqueName="CommentsTh">
      <xmlPr mapId="15" xpath="/XMLDocumentSPB1505/FooterAll/Comments/CommentsLabelTh/CommentsTh" xmlDataType="string"/>
    </xmlCellPr>
  </singleXmlCell>
  <singleXmlCell id="185" r="I545" connectionId="0">
    <xmlCellPr id="1" uniqueName="CommentsEn">
      <xmlPr mapId="15" xpath="/XMLDocumentSPB1505/FooterAll/Comments/CommentsLabelEn/CommentsEn" xmlDataType="string"/>
    </xmlCellPr>
  </singleXmlCell>
  <singleXmlCell id="186" r="A1" connectionId="0">
    <xmlCellPr id="1" uniqueName="Province">
      <xmlPr mapId="15" xpath="/XMLDocumentSPB1505/Province" xmlDataType="integer"/>
    </xmlCellPr>
  </singleXmlCell>
  <singleXmlCell id="187" r="A2" connectionId="0">
    <xmlCellPr id="1" uniqueName="StatBranch">
      <xmlPr mapId="15" xpath="/XMLDocumentSPB1505/StatBranch" xmlDataType="integer"/>
    </xmlCellPr>
  </singleXmlCell>
  <singleXmlCell id="188" r="A3" connectionId="0">
    <xmlCellPr id="1" uniqueName="SheetExcel">
      <xmlPr mapId="15" xpath="/XMLDocumentSPB1505/SheetExcel" xmlDataType="string"/>
    </xmlCellPr>
  </singleXmlCell>
  <singleXmlCell id="189" r="B1" connectionId="0">
    <xmlCellPr id="1" uniqueName="LabelName">
      <xmlPr mapId="15" xpath="/XMLDocumentSPB1505/TitleHeading/TitleTh/LabelName" xmlDataType="string"/>
    </xmlCellPr>
  </singleXmlCell>
  <singleXmlCell id="190" r="C1" connectionId="0">
    <xmlCellPr id="1" uniqueName="TableNo">
      <xmlPr mapId="15" xpath="/XMLDocumentSPB1505/TitleHeading/TitleTh/TableNo" xmlDataType="double"/>
    </xmlCellPr>
  </singleXmlCell>
  <singleXmlCell id="191" r="D1" connectionId="0">
    <xmlCellPr id="1" uniqueName="TableName">
      <xmlPr mapId="15" xpath="/XMLDocumentSPB1505/TitleHeading/TitleTh/TableName" xmlDataType="string"/>
    </xmlCellPr>
  </singleXmlCell>
  <singleXmlCell id="192" r="J1" connectionId="0">
    <xmlCellPr id="1" uniqueName="TitleYearStart">
      <xmlPr mapId="15" xpath="/XMLDocumentSPB1505/TitleHeading/TitleTh/TitleYearStart" xmlDataType="integer"/>
    </xmlCellPr>
  </singleXmlCell>
  <singleXmlCell id="193" r="B2" connectionId="0">
    <xmlCellPr id="1" uniqueName="LabelName">
      <xmlPr mapId="15" xpath="/XMLDocumentSPB1505/TitleHeading/TitleEn/LabelName" xmlDataType="string"/>
    </xmlCellPr>
  </singleXmlCell>
  <singleXmlCell id="194" r="C2" connectionId="0">
    <xmlCellPr id="1" uniqueName="TableNo">
      <xmlPr mapId="15" xpath="/XMLDocumentSPB1505/TitleHeading/TitleEn/TableNo" xmlDataType="double"/>
    </xmlCellPr>
  </singleXmlCell>
  <singleXmlCell id="195" r="D2" connectionId="0">
    <xmlCellPr id="1" uniqueName="TableName">
      <xmlPr mapId="15" xpath="/XMLDocumentSPB1505/TitleHeading/TitleEn/TableName" xmlDataType="string"/>
    </xmlCellPr>
  </singleXmlCell>
  <singleXmlCell id="196" r="J2" connectionId="0">
    <xmlCellPr id="1" uniqueName="TitleYearStart">
      <xmlPr mapId="15" xpath="/XMLDocumentSPB1505/TitleHeading/TitleEn/TitleYearStart" xmlDataType="integer"/>
    </xmlCellPr>
  </singleXmlCell>
  <singleXmlCell id="197" r="J4" connectionId="0">
    <xmlCellPr id="1" uniqueName="DistrictAndStationTh">
      <xmlPr mapId="15" xpath="/XMLDocumentSPB1505/ColumnAll/CornerTh/DistrictAndStationTh" xmlDataType="string"/>
    </xmlCellPr>
  </singleXmlCell>
  <singleXmlCell id="198" r="K4" connectionId="0">
    <xmlCellPr id="1" uniqueName="TheDistanceFromBangkokStation">
      <xmlPr mapId="15" xpath="/XMLDocumentSPB1505/ColumnAll/ColumnHeading/TheDistanceFromBangkokStationLabel/TheDistanceFromBangkokStation" xmlDataType="string"/>
    </xmlCellPr>
  </singleXmlCell>
  <singleXmlCell id="199" r="L4" connectionId="0">
    <xmlCellPr id="1" uniqueName="QuantityGoodsCarried">
      <xmlPr mapId="15" xpath="/XMLDocumentSPB1505/ColumnAll/ColumnHeading/QuantityGoodsCarriedLabel/QuantityGoodsCarried" xmlDataType="string"/>
    </xmlCellPr>
  </singleXmlCell>
  <singleXmlCell id="200" r="L6" connectionId="0">
    <xmlCellPr id="1" uniqueName="QuantityGoodsCarriedTotal">
      <xmlPr mapId="15" xpath="/XMLDocumentSPB1505/ColumnAll/ColumnHeading/QuantityGoodsCarriedLabel/QuantityGoodsCarriedGroup/QuantityGoodsCarriedTotalLabel/QuantityGoodsCarriedTotal" xmlDataType="string"/>
    </xmlCellPr>
  </singleXmlCell>
  <singleXmlCell id="201" r="M6" connectionId="0">
    <xmlCellPr id="1" uniqueName="QuantityGoodsCarriedCarload">
      <xmlPr mapId="15" xpath="/XMLDocumentSPB1505/ColumnAll/ColumnHeading/QuantityGoodsCarriedLabel/QuantityGoodsCarriedGroup/QuantityGoodsCarriedCarloadLabel/QuantityGoodsCarriedCarload" xmlDataType="string"/>
    </xmlCellPr>
  </singleXmlCell>
  <singleXmlCell id="202" r="N6" connectionId="0">
    <xmlCellPr id="1" uniqueName="QuantityGoodsCarriedPackage">
      <xmlPr mapId="15" xpath="/XMLDocumentSPB1505/ColumnAll/ColumnHeading/QuantityGoodsCarriedLabel/QuantityGoodsCarriedGroup/QuantityGoodsCarriedPackageLabel/QuantityGoodsCarriedPackage" xmlDataType="string"/>
    </xmlCellPr>
  </singleXmlCell>
  <singleXmlCell id="203" r="O4" connectionId="0">
    <xmlCellPr id="1" uniqueName="FreightRevenue">
      <xmlPr mapId="15" xpath="/XMLDocumentSPB1505/ColumnAll/ColumnHeading/FreightRevenueLabel/FreightRevenue" xmlDataType="string"/>
    </xmlCellPr>
  </singleXmlCell>
  <singleXmlCell id="204" r="O6" connectionId="0">
    <xmlCellPr id="1" uniqueName="FreightRevenueTotal">
      <xmlPr mapId="15" xpath="/XMLDocumentSPB1505/ColumnAll/ColumnHeading/FreightRevenueLabel/FreightRevenueGroup/FreightRevenueTotalLabel/FreightRevenueTotal" xmlDataType="string"/>
    </xmlCellPr>
  </singleXmlCell>
  <singleXmlCell id="205" r="P6" connectionId="0">
    <xmlCellPr id="1" uniqueName="FreightRevenueCarload">
      <xmlPr mapId="15" xpath="/XMLDocumentSPB1505/ColumnAll/ColumnHeading/FreightRevenueLabel/FreightRevenueGroup/FreightRevenueCarloadLabel/FreightRevenueCarload" xmlDataType="string"/>
    </xmlCellPr>
  </singleXmlCell>
  <singleXmlCell id="206" r="Q6" connectionId="0">
    <xmlCellPr id="1" uniqueName="FreightRevenuePackage">
      <xmlPr mapId="15" xpath="/XMLDocumentSPB1505/ColumnAll/ColumnHeading/FreightRevenueLabel/FreightRevenueGroup/FreightRevenuePackageLabel/FreightRevenuePackage" xmlDataType="string"/>
    </xmlCellPr>
  </singleXmlCell>
  <singleXmlCell id="207" r="R6" connectionId="0">
    <xmlCellPr id="1" uniqueName="FreightRevenueOthers">
      <xmlPr mapId="15" xpath="/XMLDocumentSPB1505/ColumnAll/ColumnHeading/FreightRevenueLabel/FreightRevenueGroup/FreightRevenueOthersLabel/FreightRevenueOthers" xmlDataType="string"/>
    </xmlCellPr>
  </singleXmlCell>
  <singleXmlCell id="208" r="S4" connectionId="0">
    <xmlCellPr id="1" uniqueName="DistrictAndStationEn">
      <xmlPr mapId="15" xpath="/XMLDocumentSPB1505/ColumnAll/CornerEn/DistrictAndStationEn" xmlDataType="string"/>
    </xmlCellPr>
  </singleXmlCell>
  <singleXmlCell id="209" r="S545" connectionId="0">
    <xmlCellPr id="1" uniqueName="PagesNo">
      <xmlPr mapId="15" xpath="/XMLDocumentSPB1505/Pages/PagesNo" xmlDataType="integer"/>
    </xmlCellPr>
  </singleXmlCell>
  <singleXmlCell id="210" r="S546" connectionId="0">
    <xmlCellPr id="1" uniqueName="PagesAll">
      <xmlPr mapId="15" xpath="/XMLDocumentSPB1505/Pages/PagesAll" xmlDataType="integer"/>
    </xmlCellPr>
  </singleXmlCell>
  <singleXmlCell id="211" r="S547" connectionId="0">
    <xmlCellPr id="1" uniqueName="LinesNo">
      <xmlPr mapId="15" xpath="/XMLDocumentSPB1505/Pages/LinesNo" xmlDataType="integer"/>
    </xmlCellPr>
  </singleXmlCell>
</singleXmlCells>
</file>

<file path=xl/tables/tableSingleCells3.xml><?xml version="1.0" encoding="utf-8"?>
<singleXmlCells xmlns="http://schemas.openxmlformats.org/spreadsheetml/2006/main">
  <singleXmlCell id="3" r="A1" connectionId="0">
    <xmlCellPr id="1" uniqueName="Province">
      <xmlPr mapId="12" xpath="/XMLDocumentSPB1506/Province" xmlDataType="integer"/>
    </xmlCellPr>
  </singleXmlCell>
  <singleXmlCell id="4" r="A2" connectionId="0">
    <xmlCellPr id="1" uniqueName="StatBranch">
      <xmlPr mapId="12" xpath="/XMLDocumentSPB1506/StatBranch" xmlDataType="integer"/>
    </xmlCellPr>
  </singleXmlCell>
  <singleXmlCell id="5" r="A3" connectionId="0">
    <xmlCellPr id="1" uniqueName="SheetExcel">
      <xmlPr mapId="12" xpath="/XMLDocumentSPB1506/SheetExcel" xmlDataType="string"/>
    </xmlCellPr>
  </singleXmlCell>
  <singleXmlCell id="60" r="B1" connectionId="0">
    <xmlCellPr id="1" uniqueName="LabelName">
      <xmlPr mapId="12" xpath="/XMLDocumentSPB1506/TitleHeading/TitleTh/LabelName" xmlDataType="string"/>
    </xmlCellPr>
  </singleXmlCell>
  <singleXmlCell id="80" r="C1" connectionId="0">
    <xmlCellPr id="1" uniqueName="TableNo">
      <xmlPr mapId="12" xpath="/XMLDocumentSPB1506/TitleHeading/TitleTh/TableNo" xmlDataType="double"/>
    </xmlCellPr>
  </singleXmlCell>
  <singleXmlCell id="81" r="D1" connectionId="0">
    <xmlCellPr id="1" uniqueName="TableName">
      <xmlPr mapId="12" xpath="/XMLDocumentSPB1506/TitleHeading/TitleTh/TableName" xmlDataType="string"/>
    </xmlCellPr>
  </singleXmlCell>
  <singleXmlCell id="82" r="G1" connectionId="0">
    <xmlCellPr id="1" uniqueName="TitleYearStart">
      <xmlPr mapId="12" xpath="/XMLDocumentSPB1506/TitleHeading/TitleTh/TitleYearStart" xmlDataType="integer"/>
    </xmlCellPr>
  </singleXmlCell>
  <singleXmlCell id="114" r="I1" connectionId="0">
    <xmlCellPr id="1" uniqueName="TitleYearEnd">
      <xmlPr mapId="12" xpath="/XMLDocumentSPB1506/TitleHeading/TitleTh/TitleYearEnd" xmlDataType="integer"/>
    </xmlCellPr>
  </singleXmlCell>
  <singleXmlCell id="115" r="B2" connectionId="0">
    <xmlCellPr id="1" uniqueName="LabelName">
      <xmlPr mapId="12" xpath="/XMLDocumentSPB1506/TitleHeading/TitleEn/LabelName" xmlDataType="string"/>
    </xmlCellPr>
  </singleXmlCell>
  <singleXmlCell id="116" r="C2" connectionId="0">
    <xmlCellPr id="1" uniqueName="TableNo">
      <xmlPr mapId="12" xpath="/XMLDocumentSPB1506/TitleHeading/TitleEn/TableNo" xmlDataType="double"/>
    </xmlCellPr>
  </singleXmlCell>
  <singleXmlCell id="117" r="D2" connectionId="0">
    <xmlCellPr id="1" uniqueName="TableName">
      <xmlPr mapId="12" xpath="/XMLDocumentSPB1506/TitleHeading/TitleEn/TableName" xmlDataType="string"/>
    </xmlCellPr>
  </singleXmlCell>
  <singleXmlCell id="118" r="G2" connectionId="0">
    <xmlCellPr id="1" uniqueName="TitleYearStart">
      <xmlPr mapId="12" xpath="/XMLDocumentSPB1506/TitleHeading/TitleEn/TitleYearStart" xmlDataType="integer"/>
    </xmlCellPr>
  </singleXmlCell>
  <singleXmlCell id="119" r="I2" connectionId="0">
    <xmlCellPr id="1" uniqueName="TitleYearEnd">
      <xmlPr mapId="12" xpath="/XMLDocumentSPB1506/TitleHeading/TitleEn/TitleYearEnd" xmlDataType="integer"/>
    </xmlCellPr>
  </singleXmlCell>
  <singleXmlCell id="120" r="H4" connectionId="0">
    <xmlCellPr id="1" uniqueName="YearTh">
      <xmlPr mapId="12" xpath="/XMLDocumentSPB1506/ColumnAll/CornerTh/YearTh" xmlDataType="string"/>
    </xmlCellPr>
  </singleXmlCell>
  <singleXmlCell id="127" r="I4" connectionId="0">
    <xmlCellPr id="1" uniqueName="AircraftMovementDepartureArrival">
      <xmlPr mapId="12" xpath="/XMLDocumentSPB1506/ColumnAll/ColumnHeading/AircraftMovementDepartureArrivalLabel/AircraftMovementDepartureArrival" xmlDataType="string"/>
    </xmlCellPr>
  </singleXmlCell>
  <singleXmlCell id="128" r="J4" connectionId="0">
    <xmlCellPr id="1" uniqueName="Passenger">
      <xmlPr mapId="12" xpath="/XMLDocumentSPB1506/ColumnAll/ColumnHeading/PassengerLabel/Passenger" xmlDataType="string"/>
    </xmlCellPr>
  </singleXmlCell>
  <singleXmlCell id="129" r="J6" connectionId="0">
    <xmlCellPr id="1" uniqueName="PassengerTotal">
      <xmlPr mapId="12" xpath="/XMLDocumentSPB1506/ColumnAll/ColumnHeading/PassengerLabel/PassengerGroup/PassengerTotalLabel/PassengerTotal" xmlDataType="string"/>
    </xmlCellPr>
  </singleXmlCell>
  <singleXmlCell id="130" r="K6" connectionId="0">
    <xmlCellPr id="1" uniqueName="PassengerDeparture">
      <xmlPr mapId="12" xpath="/XMLDocumentSPB1506/ColumnAll/ColumnHeading/PassengerLabel/PassengerGroup/PassengerDepartureLabel/PassengerDeparture" xmlDataType="string"/>
    </xmlCellPr>
  </singleXmlCell>
  <singleXmlCell id="131" r="L6" connectionId="0">
    <xmlCellPr id="1" uniqueName="PassengerArrival">
      <xmlPr mapId="12" xpath="/XMLDocumentSPB1506/ColumnAll/ColumnHeading/PassengerLabel/PassengerGroup/PassengerArrivalLabel/PassengerArrival" xmlDataType="string"/>
    </xmlCellPr>
  </singleXmlCell>
  <singleXmlCell id="132" r="M6" connectionId="0">
    <xmlCellPr id="1" uniqueName="PassengerTransit">
      <xmlPr mapId="12" xpath="/XMLDocumentSPB1506/ColumnAll/ColumnHeading/PassengerLabel/PassengerGroup/PassengerTransitLabel/PassengerTransit" xmlDataType="string"/>
    </xmlCellPr>
  </singleXmlCell>
  <singleXmlCell id="133" r="N4" connectionId="0">
    <xmlCellPr id="1" uniqueName="Freight">
      <xmlPr mapId="12" xpath="/XMLDocumentSPB1506/ColumnAll/ColumnHeading/FreightLabel/Freight" xmlDataType="string"/>
    </xmlCellPr>
  </singleXmlCell>
  <singleXmlCell id="134" r="N6" connectionId="0">
    <xmlCellPr id="1" uniqueName="FreightTotal">
      <xmlPr mapId="12" xpath="/XMLDocumentSPB1506/ColumnAll/ColumnHeading/FreightLabel/FreightGroup/FreightTotalLabel/FreightTotal" xmlDataType="string"/>
    </xmlCellPr>
  </singleXmlCell>
  <singleXmlCell id="135" r="O6" connectionId="0">
    <xmlCellPr id="1" uniqueName="FreightDeparture">
      <xmlPr mapId="12" xpath="/XMLDocumentSPB1506/ColumnAll/ColumnHeading/FreightLabel/FreightGroup/FreightDepartureLabel/FreightDeparture" xmlDataType="string"/>
    </xmlCellPr>
  </singleXmlCell>
  <singleXmlCell id="136" r="P6" connectionId="0">
    <xmlCellPr id="1" uniqueName="FreightArrival">
      <xmlPr mapId="12" xpath="/XMLDocumentSPB1506/ColumnAll/ColumnHeading/FreightLabel/FreightGroup/FreightArrivalLabel/FreightArrival" xmlDataType="string"/>
    </xmlCellPr>
  </singleXmlCell>
  <singleXmlCell id="137" r="Q6" connectionId="0">
    <xmlCellPr id="1" uniqueName="FreightTransit">
      <xmlPr mapId="12" xpath="/XMLDocumentSPB1506/ColumnAll/ColumnHeading/FreightLabel/FreightGroup/FreightTransitLabel/FreightTransit" xmlDataType="string"/>
    </xmlCellPr>
  </singleXmlCell>
  <singleXmlCell id="138" r="R4" connectionId="0">
    <xmlCellPr id="1" uniqueName="Mail">
      <xmlPr mapId="12" xpath="/XMLDocumentSPB1506/ColumnAll/ColumnHeading/MailLabel/Mail" xmlDataType="string"/>
    </xmlCellPr>
  </singleXmlCell>
  <singleXmlCell id="139" r="R6" connectionId="0">
    <xmlCellPr id="1" uniqueName="MailTotal">
      <xmlPr mapId="12" xpath="/XMLDocumentSPB1506/ColumnAll/ColumnHeading/MailLabel/MailGroup/MailTotalLabel/MailTotal" xmlDataType="string"/>
    </xmlCellPr>
  </singleXmlCell>
  <singleXmlCell id="140" r="S6" connectionId="0">
    <xmlCellPr id="1" uniqueName="MailDeparture">
      <xmlPr mapId="12" xpath="/XMLDocumentSPB1506/ColumnAll/ColumnHeading/MailLabel/MailGroup/MailDepartureLabel/MailDeparture" xmlDataType="string"/>
    </xmlCellPr>
  </singleXmlCell>
  <singleXmlCell id="141" r="T6" connectionId="0">
    <xmlCellPr id="1" uniqueName="MailArrival">
      <xmlPr mapId="12" xpath="/XMLDocumentSPB1506/ColumnAll/ColumnHeading/MailLabel/MailGroup/MailArrivalLabel/MailArrival" xmlDataType="string"/>
    </xmlCellPr>
  </singleXmlCell>
  <singleXmlCell id="142" r="B173" connectionId="0">
    <xmlCellPr id="1" uniqueName="SourcesTh1">
      <xmlPr mapId="12" xpath="/XMLDocumentSPB1506/FooterAll/Sources/SourcesLabelTh/SourcesTh1" xmlDataType="string"/>
    </xmlCellPr>
  </singleXmlCell>
  <singleXmlCell id="143" r="B174" connectionId="0">
    <xmlCellPr id="1" uniqueName="SourcesEn1">
      <xmlPr mapId="12" xpath="/XMLDocumentSPB1506/FooterAll/Sources/SourcesLabelEn/SourcesEn1" xmlDataType="string"/>
    </xmlCellPr>
  </singleXmlCell>
  <singleXmlCell id="144" r="T173" connectionId="0">
    <xmlCellPr id="1" uniqueName="PagesNo">
      <xmlPr mapId="12" xpath="/XMLDocumentSPB1506/Pages/PagesNo" xmlDataType="integer"/>
    </xmlCellPr>
  </singleXmlCell>
  <singleXmlCell id="145" r="T174" connectionId="0">
    <xmlCellPr id="1" uniqueName="PagesAll">
      <xmlPr mapId="12" xpath="/XMLDocumentSPB1506/Pages/PagesAll" xmlDataType="integer"/>
    </xmlCellPr>
  </singleXmlCell>
  <singleXmlCell id="146" r="T175" connectionId="0">
    <xmlCellPr id="1" uniqueName="LinesNo">
      <xmlPr mapId="12" xpath="/XMLDocumentSPB1506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SingleCells" Target="../tables/tableSingleCell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A1:AQ806"/>
  <sheetViews>
    <sheetView showGridLines="0" topLeftCell="E1" workbookViewId="0">
      <selection activeCell="K11" sqref="K11"/>
    </sheetView>
  </sheetViews>
  <sheetFormatPr defaultColWidth="9.140625" defaultRowHeight="18.75"/>
  <cols>
    <col min="1" max="1" width="13" style="9" bestFit="1" customWidth="1"/>
    <col min="2" max="2" width="20.28515625" style="9" customWidth="1"/>
    <col min="3" max="3" width="14.7109375" style="9" bestFit="1" customWidth="1"/>
    <col min="4" max="4" width="23.140625" style="9" customWidth="1"/>
    <col min="5" max="5" width="13.42578125" style="9" bestFit="1" customWidth="1"/>
    <col min="6" max="7" width="9.42578125" style="9" customWidth="1"/>
    <col min="8" max="8" width="17.42578125" style="9" customWidth="1"/>
    <col min="9" max="9" width="15.7109375" style="9" customWidth="1"/>
    <col min="10" max="10" width="26.85546875" style="9" customWidth="1"/>
    <col min="11" max="11" width="10.42578125" style="1" customWidth="1"/>
    <col min="12" max="12" width="11.42578125" style="1" customWidth="1"/>
    <col min="13" max="13" width="9.140625" style="1" customWidth="1"/>
    <col min="14" max="14" width="12.140625" style="1" customWidth="1"/>
    <col min="15" max="15" width="11.42578125" style="1" customWidth="1"/>
    <col min="16" max="16" width="11.85546875" style="1" customWidth="1"/>
    <col min="17" max="17" width="10.42578125" style="1" customWidth="1"/>
    <col min="18" max="18" width="11" style="1" customWidth="1"/>
    <col min="19" max="19" width="10.7109375" style="1" customWidth="1"/>
    <col min="20" max="20" width="11" style="1" customWidth="1"/>
    <col min="21" max="21" width="11.28515625" style="1" customWidth="1"/>
    <col min="22" max="24" width="14.5703125" style="1" customWidth="1"/>
    <col min="25" max="25" width="33.28515625" style="1" customWidth="1"/>
    <col min="26" max="26" width="9.140625" style="9"/>
    <col min="27" max="27" width="10.28515625" style="9" customWidth="1"/>
    <col min="28" max="37" width="9.140625" style="9"/>
    <col min="38" max="38" width="13.42578125" style="9" customWidth="1"/>
    <col min="39" max="39" width="12" style="9" customWidth="1"/>
    <col min="40" max="40" width="11.85546875" style="9" customWidth="1"/>
    <col min="41" max="16384" width="9.140625" style="9"/>
  </cols>
  <sheetData>
    <row r="1" spans="1:43" s="4" customFormat="1">
      <c r="A1" s="1" t="s">
        <v>1848</v>
      </c>
      <c r="B1" s="2" t="s">
        <v>0</v>
      </c>
      <c r="C1" s="3">
        <v>15.4</v>
      </c>
      <c r="D1" s="2" t="s">
        <v>52</v>
      </c>
      <c r="H1" s="5"/>
      <c r="I1" s="5"/>
      <c r="J1" s="5"/>
      <c r="K1" s="5"/>
      <c r="L1" s="5"/>
      <c r="M1" s="5">
        <v>2559</v>
      </c>
      <c r="O1" s="5"/>
      <c r="X1" s="5"/>
      <c r="Y1" s="5"/>
    </row>
    <row r="2" spans="1:43" s="4" customFormat="1">
      <c r="A2" s="6" t="s">
        <v>81</v>
      </c>
      <c r="B2" s="7" t="s">
        <v>6</v>
      </c>
      <c r="C2" s="3">
        <v>15.4</v>
      </c>
      <c r="D2" s="2" t="s">
        <v>53</v>
      </c>
      <c r="H2" s="5"/>
      <c r="I2" s="5"/>
      <c r="J2" s="5"/>
      <c r="K2" s="5"/>
      <c r="L2" s="5"/>
      <c r="M2" s="5">
        <v>2016</v>
      </c>
      <c r="O2" s="5"/>
      <c r="X2" s="5"/>
      <c r="Y2" s="5"/>
    </row>
    <row r="3" spans="1:43" s="4" customFormat="1">
      <c r="A3" s="8" t="s">
        <v>85</v>
      </c>
      <c r="K3" s="3"/>
      <c r="L3" s="5"/>
      <c r="N3" s="5"/>
      <c r="O3" s="5"/>
      <c r="P3" s="5"/>
      <c r="Q3" s="5"/>
      <c r="R3" s="5"/>
      <c r="S3" s="5"/>
      <c r="T3" s="5"/>
      <c r="V3" s="5"/>
      <c r="W3" s="5"/>
      <c r="X3" s="5"/>
    </row>
    <row r="4" spans="1:43" ht="20.25" customHeight="1">
      <c r="J4" s="119" t="s">
        <v>5</v>
      </c>
      <c r="K4" s="133" t="s">
        <v>7</v>
      </c>
      <c r="L4" s="134"/>
      <c r="M4" s="134"/>
      <c r="N4" s="134"/>
      <c r="O4" s="134"/>
      <c r="P4" s="134"/>
      <c r="Q4" s="134"/>
      <c r="R4" s="134"/>
      <c r="S4" s="134"/>
      <c r="T4" s="134"/>
      <c r="U4" s="135"/>
      <c r="V4" s="125" t="s">
        <v>59</v>
      </c>
      <c r="W4" s="126"/>
      <c r="X4" s="127"/>
      <c r="Y4" s="122" t="s">
        <v>4</v>
      </c>
    </row>
    <row r="5" spans="1:43" ht="21" customHeight="1">
      <c r="J5" s="120"/>
      <c r="K5" s="116" t="s">
        <v>54</v>
      </c>
      <c r="L5" s="136" t="s">
        <v>1</v>
      </c>
      <c r="M5" s="137"/>
      <c r="N5" s="138"/>
      <c r="O5" s="133" t="s">
        <v>2</v>
      </c>
      <c r="P5" s="134"/>
      <c r="Q5" s="134"/>
      <c r="R5" s="133" t="s">
        <v>3</v>
      </c>
      <c r="S5" s="134"/>
      <c r="T5" s="134"/>
      <c r="U5" s="135"/>
      <c r="V5" s="128"/>
      <c r="W5" s="129"/>
      <c r="X5" s="130"/>
      <c r="Y5" s="123"/>
    </row>
    <row r="6" spans="1:43" ht="18.75" customHeight="1">
      <c r="J6" s="120"/>
      <c r="K6" s="117"/>
      <c r="L6" s="113" t="s">
        <v>55</v>
      </c>
      <c r="M6" s="113" t="s">
        <v>56</v>
      </c>
      <c r="N6" s="116" t="s">
        <v>57</v>
      </c>
      <c r="O6" s="113" t="s">
        <v>55</v>
      </c>
      <c r="P6" s="113" t="s">
        <v>56</v>
      </c>
      <c r="Q6" s="116" t="s">
        <v>57</v>
      </c>
      <c r="R6" s="113" t="s">
        <v>55</v>
      </c>
      <c r="S6" s="113" t="s">
        <v>56</v>
      </c>
      <c r="T6" s="116" t="s">
        <v>57</v>
      </c>
      <c r="U6" s="116" t="s">
        <v>58</v>
      </c>
      <c r="V6" s="113" t="s">
        <v>55</v>
      </c>
      <c r="W6" s="116" t="s">
        <v>60</v>
      </c>
      <c r="X6" s="116" t="s">
        <v>61</v>
      </c>
      <c r="Y6" s="123"/>
    </row>
    <row r="7" spans="1:43" ht="18.75" customHeight="1">
      <c r="J7" s="120"/>
      <c r="K7" s="117"/>
      <c r="L7" s="114"/>
      <c r="M7" s="114"/>
      <c r="N7" s="117"/>
      <c r="O7" s="114"/>
      <c r="P7" s="114"/>
      <c r="Q7" s="117"/>
      <c r="R7" s="114"/>
      <c r="S7" s="114"/>
      <c r="T7" s="117"/>
      <c r="U7" s="117"/>
      <c r="V7" s="114"/>
      <c r="W7" s="131"/>
      <c r="X7" s="131"/>
      <c r="Y7" s="123"/>
    </row>
    <row r="8" spans="1:43" ht="18" customHeight="1">
      <c r="J8" s="120"/>
      <c r="K8" s="117"/>
      <c r="L8" s="114"/>
      <c r="M8" s="114"/>
      <c r="N8" s="117"/>
      <c r="O8" s="114"/>
      <c r="P8" s="114"/>
      <c r="Q8" s="117"/>
      <c r="R8" s="114"/>
      <c r="S8" s="114"/>
      <c r="T8" s="117"/>
      <c r="U8" s="117"/>
      <c r="V8" s="114"/>
      <c r="W8" s="131"/>
      <c r="X8" s="131"/>
      <c r="Y8" s="123"/>
    </row>
    <row r="9" spans="1:43" ht="30" customHeight="1">
      <c r="J9" s="121"/>
      <c r="K9" s="118"/>
      <c r="L9" s="115"/>
      <c r="M9" s="115"/>
      <c r="N9" s="118"/>
      <c r="O9" s="115"/>
      <c r="P9" s="115"/>
      <c r="Q9" s="118"/>
      <c r="R9" s="115"/>
      <c r="S9" s="115"/>
      <c r="T9" s="118"/>
      <c r="U9" s="118"/>
      <c r="V9" s="115"/>
      <c r="W9" s="132"/>
      <c r="X9" s="132"/>
      <c r="Y9" s="124"/>
      <c r="AA9" s="9" t="s">
        <v>2504</v>
      </c>
    </row>
    <row r="10" spans="1:43">
      <c r="A10" s="10" t="s">
        <v>87</v>
      </c>
      <c r="B10" s="11" t="s">
        <v>103</v>
      </c>
      <c r="C10" s="12" t="s">
        <v>88</v>
      </c>
      <c r="D10" s="11" t="s">
        <v>104</v>
      </c>
      <c r="E10" s="12" t="s">
        <v>89</v>
      </c>
      <c r="F10" s="12" t="s">
        <v>117</v>
      </c>
      <c r="G10" s="12" t="s">
        <v>118</v>
      </c>
      <c r="H10" s="11" t="s">
        <v>119</v>
      </c>
      <c r="I10" s="11" t="s">
        <v>120</v>
      </c>
      <c r="J10" s="11" t="s">
        <v>98</v>
      </c>
      <c r="K10" s="13" t="s">
        <v>11</v>
      </c>
      <c r="L10" s="12" t="s">
        <v>12</v>
      </c>
      <c r="M10" s="12" t="s">
        <v>13</v>
      </c>
      <c r="N10" s="12" t="s">
        <v>14</v>
      </c>
      <c r="O10" s="12" t="s">
        <v>19</v>
      </c>
      <c r="P10" s="12" t="s">
        <v>20</v>
      </c>
      <c r="Q10" s="12" t="s">
        <v>21</v>
      </c>
      <c r="R10" s="12" t="s">
        <v>16</v>
      </c>
      <c r="S10" s="12" t="s">
        <v>17</v>
      </c>
      <c r="T10" s="12" t="s">
        <v>18</v>
      </c>
      <c r="U10" s="12" t="s">
        <v>15</v>
      </c>
      <c r="V10" s="12" t="s">
        <v>8</v>
      </c>
      <c r="W10" s="12" t="s">
        <v>9</v>
      </c>
      <c r="X10" s="12" t="s">
        <v>10</v>
      </c>
      <c r="Y10" s="11" t="s">
        <v>99</v>
      </c>
    </row>
    <row r="11" spans="1:43" ht="24.75" customHeight="1">
      <c r="A11" s="31" t="s">
        <v>135</v>
      </c>
      <c r="B11" s="31" t="s">
        <v>136</v>
      </c>
      <c r="C11" s="31">
        <v>10</v>
      </c>
      <c r="D11" s="31" t="s">
        <v>136</v>
      </c>
      <c r="E11" s="31" t="s">
        <v>77</v>
      </c>
      <c r="F11" s="31" t="s">
        <v>82</v>
      </c>
      <c r="G11" s="31">
        <v>2559</v>
      </c>
      <c r="H11" s="31" t="s">
        <v>136</v>
      </c>
      <c r="I11" s="31" t="s">
        <v>138</v>
      </c>
      <c r="J11" s="32" t="s">
        <v>3624</v>
      </c>
      <c r="K11" s="33" t="str">
        <f>FIXED(ROUND(AA11,1),0,0)</f>
        <v>11,044,492</v>
      </c>
      <c r="L11" s="33" t="str">
        <f>FIXED(ROUND(AB11,1),0,0)</f>
        <v>50,033</v>
      </c>
      <c r="M11" s="33" t="str">
        <f>FIXED(ROUND(AC11,1),0,0)</f>
        <v>47,587</v>
      </c>
      <c r="N11" s="33" t="str">
        <f t="shared" ref="N11:X11" si="0">FIXED(ROUND(AD11,1),0,0)</f>
        <v>2,446</v>
      </c>
      <c r="O11" s="33" t="str">
        <f t="shared" si="0"/>
        <v>1,222,092</v>
      </c>
      <c r="P11" s="33" t="str">
        <f t="shared" si="0"/>
        <v>1,212,570</v>
      </c>
      <c r="Q11" s="33" t="str">
        <f t="shared" si="0"/>
        <v>9,522</v>
      </c>
      <c r="R11" s="33" t="str">
        <f t="shared" si="0"/>
        <v>9,772,367</v>
      </c>
      <c r="S11" s="33" t="str">
        <f t="shared" si="0"/>
        <v>9,353,197</v>
      </c>
      <c r="T11" s="33" t="str">
        <f t="shared" si="0"/>
        <v>410,546</v>
      </c>
      <c r="U11" s="50" t="str">
        <f t="shared" si="0"/>
        <v>8,624</v>
      </c>
      <c r="V11" s="33" t="str">
        <f t="shared" si="0"/>
        <v>1,306,293,942</v>
      </c>
      <c r="W11" s="33" t="str">
        <f t="shared" si="0"/>
        <v>548,965,971</v>
      </c>
      <c r="X11" s="33" t="str">
        <f t="shared" si="0"/>
        <v>757,327,971</v>
      </c>
      <c r="Y11" s="30" t="s">
        <v>2507</v>
      </c>
      <c r="AA11" s="50">
        <v>11044492</v>
      </c>
      <c r="AB11" s="50">
        <v>50033</v>
      </c>
      <c r="AC11" s="50">
        <v>47587</v>
      </c>
      <c r="AD11" s="50">
        <v>2446</v>
      </c>
      <c r="AE11" s="50">
        <v>1222092</v>
      </c>
      <c r="AF11" s="50">
        <v>1212570</v>
      </c>
      <c r="AG11" s="50">
        <v>9522</v>
      </c>
      <c r="AH11" s="50">
        <v>9772367</v>
      </c>
      <c r="AI11" s="50">
        <v>9353197</v>
      </c>
      <c r="AJ11" s="50">
        <v>410546</v>
      </c>
      <c r="AK11" s="50">
        <v>8624</v>
      </c>
      <c r="AL11" s="50">
        <v>1306293942</v>
      </c>
      <c r="AM11" s="50">
        <v>548965971</v>
      </c>
      <c r="AN11" s="50">
        <v>757327971</v>
      </c>
      <c r="AO11" s="9" t="s">
        <v>3064</v>
      </c>
      <c r="AP11" s="52" t="s">
        <v>3065</v>
      </c>
      <c r="AQ11" s="9" t="str">
        <f>AO11&amp;AP11</f>
        <v>&amp;#160;&amp;#160;&amp;#160;&amp;#160;&amp;#160;&amp;#160; Total</v>
      </c>
    </row>
    <row r="12" spans="1:43" s="14" customFormat="1" ht="22.5" customHeight="1">
      <c r="A12" s="31" t="s">
        <v>135</v>
      </c>
      <c r="B12" s="31" t="s">
        <v>136</v>
      </c>
      <c r="C12" s="31">
        <v>10</v>
      </c>
      <c r="D12" s="31" t="s">
        <v>136</v>
      </c>
      <c r="E12" s="31" t="s">
        <v>139</v>
      </c>
      <c r="F12" s="31" t="s">
        <v>82</v>
      </c>
      <c r="G12" s="31">
        <v>2559</v>
      </c>
      <c r="H12" s="31" t="s">
        <v>140</v>
      </c>
      <c r="I12" s="31" t="s">
        <v>2081</v>
      </c>
      <c r="J12" s="31" t="s">
        <v>140</v>
      </c>
      <c r="K12" s="33" t="str">
        <f t="shared" ref="K12:K75" si="1">FIXED(ROUND(AA12,1),0,0)</f>
        <v>334,518</v>
      </c>
      <c r="L12" s="33" t="str">
        <f t="shared" ref="L12:L75" si="2">FIXED(ROUND(AB12,1),0,0)</f>
        <v>1,261</v>
      </c>
      <c r="M12" s="33" t="str">
        <f t="shared" ref="M12:M75" si="3">FIXED(ROUND(AC12,1),0,0)</f>
        <v>1,261</v>
      </c>
      <c r="N12" s="33" t="str">
        <f t="shared" ref="N12:N75" si="4">FIXED(ROUND(AD12,1),0,0)</f>
        <v>0</v>
      </c>
      <c r="O12" s="33" t="str">
        <f t="shared" ref="O12:O75" si="5">FIXED(ROUND(AE12,1),0,0)</f>
        <v>62,982</v>
      </c>
      <c r="P12" s="33" t="str">
        <f t="shared" ref="P12:P75" si="6">FIXED(ROUND(AF12,1),0,0)</f>
        <v>62,810</v>
      </c>
      <c r="Q12" s="33" t="str">
        <f t="shared" ref="Q12:Q75" si="7">FIXED(ROUND(AG12,1),0,0)</f>
        <v>172</v>
      </c>
      <c r="R12" s="33" t="str">
        <f t="shared" ref="R12:R75" si="8">FIXED(ROUND(AH12,1),0,0)</f>
        <v>270,275</v>
      </c>
      <c r="S12" s="33" t="str">
        <f t="shared" ref="S12:S75" si="9">FIXED(ROUND(AI12,1),0,0)</f>
        <v>267,613</v>
      </c>
      <c r="T12" s="33" t="str">
        <f t="shared" ref="T12:T75" si="10">FIXED(ROUND(AJ12,1),0,0)</f>
        <v>2,398</v>
      </c>
      <c r="U12" s="33" t="str">
        <f t="shared" ref="U12:U75" si="11">FIXED(ROUND(AK12,1),0,0)</f>
        <v>264</v>
      </c>
      <c r="V12" s="33" t="str">
        <f t="shared" ref="V12:V75" si="12">FIXED(ROUND(AL12,1),0,0)</f>
        <v>50,351,586</v>
      </c>
      <c r="W12" s="33" t="str">
        <f t="shared" ref="W12:W75" si="13">FIXED(ROUND(AM12,1),0,0)</f>
        <v>23,132,107</v>
      </c>
      <c r="X12" s="33" t="str">
        <f t="shared" ref="X12:X75" si="14">FIXED(ROUND(AN12,1),0,0)</f>
        <v>27,219,479</v>
      </c>
      <c r="Y12" s="29" t="s">
        <v>2082</v>
      </c>
      <c r="AA12" s="51">
        <v>334518</v>
      </c>
      <c r="AB12" s="51">
        <v>1261</v>
      </c>
      <c r="AC12" s="51">
        <v>1261</v>
      </c>
      <c r="AD12" s="51">
        <v>0</v>
      </c>
      <c r="AE12" s="51">
        <v>62982</v>
      </c>
      <c r="AF12" s="51">
        <v>62810</v>
      </c>
      <c r="AG12" s="51">
        <v>172</v>
      </c>
      <c r="AH12" s="51">
        <v>270275</v>
      </c>
      <c r="AI12" s="51">
        <v>267613</v>
      </c>
      <c r="AJ12" s="51">
        <v>2398</v>
      </c>
      <c r="AK12" s="51">
        <v>264</v>
      </c>
      <c r="AL12" s="51">
        <v>50351586</v>
      </c>
      <c r="AM12" s="51">
        <v>23132107</v>
      </c>
      <c r="AN12" s="51">
        <v>27219479</v>
      </c>
      <c r="AO12" s="9" t="s">
        <v>3064</v>
      </c>
      <c r="AP12" s="66" t="s">
        <v>2082</v>
      </c>
      <c r="AQ12" s="9" t="str">
        <f t="shared" ref="AQ12:AQ75" si="15">AO12&amp;AP12</f>
        <v>&amp;#160;&amp;#160;&amp;#160;Du Sit District</v>
      </c>
    </row>
    <row r="13" spans="1:43" s="14" customFormat="1">
      <c r="A13" s="31" t="s">
        <v>135</v>
      </c>
      <c r="B13" s="31" t="s">
        <v>136</v>
      </c>
      <c r="C13" s="31">
        <v>10</v>
      </c>
      <c r="D13" s="31" t="s">
        <v>136</v>
      </c>
      <c r="E13" s="31" t="s">
        <v>139</v>
      </c>
      <c r="F13" s="34">
        <v>1004</v>
      </c>
      <c r="G13" s="31">
        <v>2559</v>
      </c>
      <c r="H13" s="35" t="s">
        <v>140</v>
      </c>
      <c r="I13" s="31" t="s">
        <v>141</v>
      </c>
      <c r="J13" s="36" t="s">
        <v>3066</v>
      </c>
      <c r="K13" s="33" t="str">
        <f t="shared" si="1"/>
        <v>334,518</v>
      </c>
      <c r="L13" s="33" t="str">
        <f t="shared" si="2"/>
        <v>1,261</v>
      </c>
      <c r="M13" s="33" t="str">
        <f t="shared" si="3"/>
        <v>1,261</v>
      </c>
      <c r="N13" s="33" t="str">
        <f t="shared" si="4"/>
        <v>0</v>
      </c>
      <c r="O13" s="33" t="str">
        <f t="shared" si="5"/>
        <v>62,982</v>
      </c>
      <c r="P13" s="33" t="str">
        <f t="shared" si="6"/>
        <v>62,810</v>
      </c>
      <c r="Q13" s="33" t="str">
        <f t="shared" si="7"/>
        <v>172</v>
      </c>
      <c r="R13" s="33" t="str">
        <f t="shared" si="8"/>
        <v>270,275</v>
      </c>
      <c r="S13" s="33" t="str">
        <f t="shared" si="9"/>
        <v>267,613</v>
      </c>
      <c r="T13" s="33" t="str">
        <f t="shared" si="10"/>
        <v>2,398</v>
      </c>
      <c r="U13" s="33" t="str">
        <f t="shared" si="11"/>
        <v>264</v>
      </c>
      <c r="V13" s="33" t="str">
        <f t="shared" si="12"/>
        <v>50,351,586</v>
      </c>
      <c r="W13" s="33" t="str">
        <f t="shared" si="13"/>
        <v>23,132,107</v>
      </c>
      <c r="X13" s="33" t="str">
        <f t="shared" si="14"/>
        <v>27,219,479</v>
      </c>
      <c r="Y13" s="30" t="s">
        <v>2508</v>
      </c>
      <c r="AA13" s="50">
        <v>334518</v>
      </c>
      <c r="AB13" s="50">
        <v>1261</v>
      </c>
      <c r="AC13" s="50">
        <v>1261</v>
      </c>
      <c r="AD13" s="50">
        <v>0</v>
      </c>
      <c r="AE13" s="50">
        <v>62982</v>
      </c>
      <c r="AF13" s="50">
        <v>62810</v>
      </c>
      <c r="AG13" s="50">
        <v>172</v>
      </c>
      <c r="AH13" s="50">
        <v>270275</v>
      </c>
      <c r="AI13" s="50">
        <v>267613</v>
      </c>
      <c r="AJ13" s="50">
        <v>2398</v>
      </c>
      <c r="AK13" s="50">
        <v>264</v>
      </c>
      <c r="AL13" s="50">
        <v>50351586</v>
      </c>
      <c r="AM13" s="50">
        <v>23132107</v>
      </c>
      <c r="AN13" s="50">
        <v>27219479</v>
      </c>
      <c r="AO13" s="9" t="s">
        <v>3064</v>
      </c>
      <c r="AP13" s="52" t="s">
        <v>143</v>
      </c>
      <c r="AQ13" s="9" t="str">
        <f t="shared" si="15"/>
        <v>&amp;#160;&amp;#160;&amp;#160;Sam Sen</v>
      </c>
    </row>
    <row r="14" spans="1:43" s="14" customFormat="1">
      <c r="A14" s="31" t="s">
        <v>135</v>
      </c>
      <c r="B14" s="31" t="s">
        <v>136</v>
      </c>
      <c r="C14" s="31">
        <v>10</v>
      </c>
      <c r="D14" s="31" t="s">
        <v>136</v>
      </c>
      <c r="E14" s="31" t="s">
        <v>79</v>
      </c>
      <c r="F14" s="31" t="s">
        <v>82</v>
      </c>
      <c r="G14" s="31">
        <v>2559</v>
      </c>
      <c r="H14" s="31" t="s">
        <v>144</v>
      </c>
      <c r="I14" s="31" t="s">
        <v>2083</v>
      </c>
      <c r="J14" s="31" t="s">
        <v>144</v>
      </c>
      <c r="K14" s="33" t="str">
        <f t="shared" si="1"/>
        <v>5,067,879</v>
      </c>
      <c r="L14" s="33" t="str">
        <f t="shared" si="2"/>
        <v>44,610</v>
      </c>
      <c r="M14" s="33" t="str">
        <f t="shared" si="3"/>
        <v>42,168</v>
      </c>
      <c r="N14" s="33" t="str">
        <f t="shared" si="4"/>
        <v>2,442</v>
      </c>
      <c r="O14" s="33" t="str">
        <f t="shared" si="5"/>
        <v>902,609</v>
      </c>
      <c r="P14" s="33" t="str">
        <f t="shared" si="6"/>
        <v>894,176</v>
      </c>
      <c r="Q14" s="33" t="str">
        <f t="shared" si="7"/>
        <v>8,433</v>
      </c>
      <c r="R14" s="33" t="str">
        <f t="shared" si="8"/>
        <v>4,120,660</v>
      </c>
      <c r="S14" s="33" t="str">
        <f t="shared" si="9"/>
        <v>3,831,099</v>
      </c>
      <c r="T14" s="33" t="str">
        <f t="shared" si="10"/>
        <v>289,099</v>
      </c>
      <c r="U14" s="33" t="str">
        <f t="shared" si="11"/>
        <v>462</v>
      </c>
      <c r="V14" s="33" t="str">
        <f t="shared" si="12"/>
        <v>993,385,788</v>
      </c>
      <c r="W14" s="33" t="str">
        <f t="shared" si="13"/>
        <v>383,326,408</v>
      </c>
      <c r="X14" s="33" t="str">
        <f t="shared" si="14"/>
        <v>610,059,380</v>
      </c>
      <c r="Y14" s="30" t="s">
        <v>2084</v>
      </c>
      <c r="AA14" s="51">
        <v>5067879</v>
      </c>
      <c r="AB14" s="51">
        <v>44610</v>
      </c>
      <c r="AC14" s="51">
        <v>42168</v>
      </c>
      <c r="AD14" s="51">
        <v>2442</v>
      </c>
      <c r="AE14" s="51">
        <v>902609</v>
      </c>
      <c r="AF14" s="51">
        <v>894176</v>
      </c>
      <c r="AG14" s="51">
        <v>8433</v>
      </c>
      <c r="AH14" s="51">
        <v>4120660</v>
      </c>
      <c r="AI14" s="51">
        <v>3831099</v>
      </c>
      <c r="AJ14" s="51">
        <v>289099</v>
      </c>
      <c r="AK14" s="51">
        <v>462</v>
      </c>
      <c r="AL14" s="51">
        <v>993385788</v>
      </c>
      <c r="AM14" s="51">
        <v>383326408</v>
      </c>
      <c r="AN14" s="51">
        <v>610059380</v>
      </c>
      <c r="AO14" s="9" t="s">
        <v>3064</v>
      </c>
      <c r="AP14" s="53" t="s">
        <v>2084</v>
      </c>
      <c r="AQ14" s="9" t="str">
        <f t="shared" si="15"/>
        <v>&amp;#160;&amp;#160;&amp;#160;Pathum Wan District</v>
      </c>
    </row>
    <row r="15" spans="1:43">
      <c r="A15" s="31" t="s">
        <v>135</v>
      </c>
      <c r="B15" s="31" t="s">
        <v>136</v>
      </c>
      <c r="C15" s="31">
        <v>10</v>
      </c>
      <c r="D15" s="31" t="s">
        <v>136</v>
      </c>
      <c r="E15" s="31" t="s">
        <v>79</v>
      </c>
      <c r="F15" s="34">
        <v>1001</v>
      </c>
      <c r="G15" s="31">
        <v>2559</v>
      </c>
      <c r="H15" s="35" t="s">
        <v>144</v>
      </c>
      <c r="I15" s="31" t="s">
        <v>145</v>
      </c>
      <c r="J15" s="36" t="s">
        <v>3067</v>
      </c>
      <c r="K15" s="33" t="str">
        <f t="shared" si="1"/>
        <v>5,067,879</v>
      </c>
      <c r="L15" s="33" t="str">
        <f t="shared" si="2"/>
        <v>44,610</v>
      </c>
      <c r="M15" s="33" t="str">
        <f t="shared" si="3"/>
        <v>42,168</v>
      </c>
      <c r="N15" s="33" t="str">
        <f t="shared" si="4"/>
        <v>2,442</v>
      </c>
      <c r="O15" s="33" t="str">
        <f t="shared" si="5"/>
        <v>902,609</v>
      </c>
      <c r="P15" s="33" t="str">
        <f t="shared" si="6"/>
        <v>894,176</v>
      </c>
      <c r="Q15" s="33" t="str">
        <f t="shared" si="7"/>
        <v>8,433</v>
      </c>
      <c r="R15" s="33" t="str">
        <f t="shared" si="8"/>
        <v>4,120,660</v>
      </c>
      <c r="S15" s="33" t="str">
        <f t="shared" si="9"/>
        <v>3,831,099</v>
      </c>
      <c r="T15" s="33" t="str">
        <f t="shared" si="10"/>
        <v>289,099</v>
      </c>
      <c r="U15" s="33" t="str">
        <f t="shared" si="11"/>
        <v>462</v>
      </c>
      <c r="V15" s="33" t="str">
        <f t="shared" si="12"/>
        <v>993,385,788</v>
      </c>
      <c r="W15" s="33" t="str">
        <f t="shared" si="13"/>
        <v>383,326,408</v>
      </c>
      <c r="X15" s="33" t="str">
        <f t="shared" si="14"/>
        <v>610,059,380</v>
      </c>
      <c r="Y15" s="30" t="s">
        <v>2509</v>
      </c>
      <c r="AA15" s="50">
        <v>5067879</v>
      </c>
      <c r="AB15" s="50">
        <v>44610</v>
      </c>
      <c r="AC15" s="50">
        <v>42168</v>
      </c>
      <c r="AD15" s="50">
        <v>2442</v>
      </c>
      <c r="AE15" s="50">
        <v>902609</v>
      </c>
      <c r="AF15" s="50">
        <v>894176</v>
      </c>
      <c r="AG15" s="50">
        <v>8433</v>
      </c>
      <c r="AH15" s="50">
        <v>4120660</v>
      </c>
      <c r="AI15" s="50">
        <v>3831099</v>
      </c>
      <c r="AJ15" s="50">
        <v>289099</v>
      </c>
      <c r="AK15" s="50">
        <v>462</v>
      </c>
      <c r="AL15" s="50">
        <v>993385788</v>
      </c>
      <c r="AM15" s="50">
        <v>383326408</v>
      </c>
      <c r="AN15" s="50">
        <v>610059380</v>
      </c>
      <c r="AO15" s="9" t="s">
        <v>3064</v>
      </c>
      <c r="AP15" s="52" t="s">
        <v>147</v>
      </c>
      <c r="AQ15" s="9" t="str">
        <f t="shared" si="15"/>
        <v>&amp;#160;&amp;#160;&amp;#160;Bangkok</v>
      </c>
    </row>
    <row r="16" spans="1:43" s="14" customFormat="1">
      <c r="A16" s="31" t="s">
        <v>135</v>
      </c>
      <c r="B16" s="31" t="s">
        <v>136</v>
      </c>
      <c r="C16" s="31">
        <v>10</v>
      </c>
      <c r="D16" s="31" t="s">
        <v>136</v>
      </c>
      <c r="E16" s="31" t="s">
        <v>148</v>
      </c>
      <c r="F16" s="31" t="s">
        <v>82</v>
      </c>
      <c r="G16" s="31">
        <v>2559</v>
      </c>
      <c r="H16" s="31" t="s">
        <v>149</v>
      </c>
      <c r="I16" s="31" t="s">
        <v>2085</v>
      </c>
      <c r="J16" s="31" t="s">
        <v>149</v>
      </c>
      <c r="K16" s="37" t="str">
        <f t="shared" si="1"/>
        <v>498,355</v>
      </c>
      <c r="L16" s="37" t="str">
        <f t="shared" si="2"/>
        <v>0</v>
      </c>
      <c r="M16" s="37" t="str">
        <f t="shared" si="3"/>
        <v>0</v>
      </c>
      <c r="N16" s="37" t="str">
        <f t="shared" si="4"/>
        <v>0</v>
      </c>
      <c r="O16" s="37" t="str">
        <f t="shared" si="5"/>
        <v>0</v>
      </c>
      <c r="P16" s="37" t="str">
        <f t="shared" si="6"/>
        <v>0</v>
      </c>
      <c r="Q16" s="37" t="str">
        <f t="shared" si="7"/>
        <v>0</v>
      </c>
      <c r="R16" s="37" t="str">
        <f t="shared" si="8"/>
        <v>498,355</v>
      </c>
      <c r="S16" s="37" t="str">
        <f t="shared" si="9"/>
        <v>418,176</v>
      </c>
      <c r="T16" s="37" t="str">
        <f t="shared" si="10"/>
        <v>80,179</v>
      </c>
      <c r="U16" s="37" t="str">
        <f t="shared" si="11"/>
        <v>0</v>
      </c>
      <c r="V16" s="37" t="str">
        <f t="shared" si="12"/>
        <v>4,021,998</v>
      </c>
      <c r="W16" s="37" t="str">
        <f t="shared" si="13"/>
        <v>4,008,758</v>
      </c>
      <c r="X16" s="37" t="str">
        <f t="shared" si="14"/>
        <v>13,240</v>
      </c>
      <c r="Y16" s="29" t="s">
        <v>2086</v>
      </c>
      <c r="AA16" s="59">
        <v>498355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  <c r="AG16" s="59">
        <v>0</v>
      </c>
      <c r="AH16" s="59">
        <v>498355</v>
      </c>
      <c r="AI16" s="59">
        <v>418176</v>
      </c>
      <c r="AJ16" s="59">
        <v>80179</v>
      </c>
      <c r="AK16" s="59">
        <v>0</v>
      </c>
      <c r="AL16" s="59">
        <v>4021998</v>
      </c>
      <c r="AM16" s="59">
        <v>4008758</v>
      </c>
      <c r="AN16" s="59">
        <v>13240</v>
      </c>
      <c r="AO16" s="9" t="s">
        <v>3064</v>
      </c>
      <c r="AP16" s="66" t="s">
        <v>2086</v>
      </c>
      <c r="AQ16" s="9" t="str">
        <f t="shared" si="15"/>
        <v xml:space="preserve">&amp;#160;&amp;#160;&amp;#160;Lat Krabang District </v>
      </c>
    </row>
    <row r="17" spans="1:43">
      <c r="A17" s="31" t="s">
        <v>135</v>
      </c>
      <c r="B17" s="31" t="s">
        <v>136</v>
      </c>
      <c r="C17" s="31">
        <v>10</v>
      </c>
      <c r="D17" s="31" t="s">
        <v>136</v>
      </c>
      <c r="E17" s="31" t="s">
        <v>148</v>
      </c>
      <c r="F17" s="34">
        <v>3013</v>
      </c>
      <c r="G17" s="31">
        <v>2559</v>
      </c>
      <c r="H17" s="35" t="s">
        <v>149</v>
      </c>
      <c r="I17" s="31" t="s">
        <v>150</v>
      </c>
      <c r="J17" s="36" t="s">
        <v>3068</v>
      </c>
      <c r="K17" s="37" t="str">
        <f t="shared" si="1"/>
        <v>12</v>
      </c>
      <c r="L17" s="33" t="str">
        <f t="shared" si="2"/>
        <v>0</v>
      </c>
      <c r="M17" s="33" t="str">
        <f t="shared" si="3"/>
        <v>0</v>
      </c>
      <c r="N17" s="33" t="str">
        <f t="shared" si="4"/>
        <v>0</v>
      </c>
      <c r="O17" s="33" t="str">
        <f t="shared" si="5"/>
        <v>0</v>
      </c>
      <c r="P17" s="33" t="str">
        <f t="shared" si="6"/>
        <v>0</v>
      </c>
      <c r="Q17" s="33" t="str">
        <f t="shared" si="7"/>
        <v>0</v>
      </c>
      <c r="R17" s="33" t="str">
        <f t="shared" si="8"/>
        <v>12</v>
      </c>
      <c r="S17" s="33" t="str">
        <f t="shared" si="9"/>
        <v>11</v>
      </c>
      <c r="T17" s="33" t="str">
        <f t="shared" si="10"/>
        <v>1</v>
      </c>
      <c r="U17" s="33" t="str">
        <f t="shared" si="11"/>
        <v>0</v>
      </c>
      <c r="V17" s="33" t="str">
        <f t="shared" si="12"/>
        <v>118</v>
      </c>
      <c r="W17" s="33" t="str">
        <f t="shared" si="13"/>
        <v>118</v>
      </c>
      <c r="X17" s="33" t="str">
        <f t="shared" si="14"/>
        <v>0</v>
      </c>
      <c r="Y17" s="30" t="s">
        <v>2510</v>
      </c>
      <c r="AA17" s="60">
        <v>12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12</v>
      </c>
      <c r="AI17" s="50">
        <v>11</v>
      </c>
      <c r="AJ17" s="50">
        <v>1</v>
      </c>
      <c r="AK17" s="50">
        <v>0</v>
      </c>
      <c r="AL17" s="50">
        <v>118</v>
      </c>
      <c r="AM17" s="50">
        <v>118</v>
      </c>
      <c r="AN17" s="50">
        <v>0</v>
      </c>
      <c r="AO17" s="9" t="s">
        <v>3064</v>
      </c>
      <c r="AP17" s="52" t="s">
        <v>151</v>
      </c>
      <c r="AQ17" s="9" t="str">
        <f t="shared" si="15"/>
        <v>&amp;#160;&amp;#160;&amp;#160;Halt Soi Wat Lan Bun</v>
      </c>
    </row>
    <row r="18" spans="1:43">
      <c r="A18" s="31" t="s">
        <v>135</v>
      </c>
      <c r="B18" s="31" t="s">
        <v>136</v>
      </c>
      <c r="C18" s="31">
        <v>10</v>
      </c>
      <c r="D18" s="31" t="s">
        <v>136</v>
      </c>
      <c r="E18" s="31" t="s">
        <v>148</v>
      </c>
      <c r="F18" s="34">
        <v>3014</v>
      </c>
      <c r="G18" s="31">
        <v>2559</v>
      </c>
      <c r="H18" s="35" t="s">
        <v>149</v>
      </c>
      <c r="I18" s="31" t="s">
        <v>152</v>
      </c>
      <c r="J18" s="36" t="s">
        <v>3069</v>
      </c>
      <c r="K18" s="37" t="str">
        <f t="shared" si="1"/>
        <v>276,131</v>
      </c>
      <c r="L18" s="33" t="str">
        <f t="shared" si="2"/>
        <v>0</v>
      </c>
      <c r="M18" s="33" t="str">
        <f t="shared" si="3"/>
        <v>0</v>
      </c>
      <c r="N18" s="33" t="str">
        <f t="shared" si="4"/>
        <v>0</v>
      </c>
      <c r="O18" s="33" t="str">
        <f t="shared" si="5"/>
        <v>0</v>
      </c>
      <c r="P18" s="33" t="str">
        <f t="shared" si="6"/>
        <v>0</v>
      </c>
      <c r="Q18" s="33" t="str">
        <f t="shared" si="7"/>
        <v>0</v>
      </c>
      <c r="R18" s="33" t="str">
        <f t="shared" si="8"/>
        <v>276,131</v>
      </c>
      <c r="S18" s="33" t="str">
        <f t="shared" si="9"/>
        <v>223,144</v>
      </c>
      <c r="T18" s="33" t="str">
        <f t="shared" si="10"/>
        <v>52,987</v>
      </c>
      <c r="U18" s="33" t="str">
        <f t="shared" si="11"/>
        <v>0</v>
      </c>
      <c r="V18" s="33" t="str">
        <f t="shared" si="12"/>
        <v>2,166,052</v>
      </c>
      <c r="W18" s="33" t="str">
        <f t="shared" si="13"/>
        <v>2,161,642</v>
      </c>
      <c r="X18" s="33" t="str">
        <f t="shared" si="14"/>
        <v>4,410</v>
      </c>
      <c r="Y18" s="30" t="s">
        <v>2511</v>
      </c>
      <c r="AA18" s="59">
        <v>276131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276131</v>
      </c>
      <c r="AI18" s="51">
        <v>223144</v>
      </c>
      <c r="AJ18" s="51">
        <v>52987</v>
      </c>
      <c r="AK18" s="51">
        <v>0</v>
      </c>
      <c r="AL18" s="51">
        <v>2166052</v>
      </c>
      <c r="AM18" s="51">
        <v>2161642</v>
      </c>
      <c r="AN18" s="51">
        <v>4410</v>
      </c>
      <c r="AO18" s="9" t="s">
        <v>3064</v>
      </c>
      <c r="AP18" s="53" t="s">
        <v>154</v>
      </c>
      <c r="AQ18" s="9" t="str">
        <f t="shared" si="15"/>
        <v>&amp;#160;&amp;#160;&amp;#160;Lat Krabang</v>
      </c>
    </row>
    <row r="19" spans="1:43">
      <c r="A19" s="31" t="s">
        <v>135</v>
      </c>
      <c r="B19" s="31" t="s">
        <v>136</v>
      </c>
      <c r="C19" s="31">
        <v>10</v>
      </c>
      <c r="D19" s="31" t="s">
        <v>136</v>
      </c>
      <c r="E19" s="31" t="s">
        <v>148</v>
      </c>
      <c r="F19" s="34">
        <v>3015</v>
      </c>
      <c r="G19" s="31">
        <v>2559</v>
      </c>
      <c r="H19" s="35" t="s">
        <v>149</v>
      </c>
      <c r="I19" s="31" t="s">
        <v>155</v>
      </c>
      <c r="J19" s="36" t="s">
        <v>3070</v>
      </c>
      <c r="K19" s="37" t="str">
        <f t="shared" si="1"/>
        <v>189,220</v>
      </c>
      <c r="L19" s="33" t="str">
        <f t="shared" si="2"/>
        <v>0</v>
      </c>
      <c r="M19" s="33" t="str">
        <f t="shared" si="3"/>
        <v>0</v>
      </c>
      <c r="N19" s="33" t="str">
        <f t="shared" si="4"/>
        <v>0</v>
      </c>
      <c r="O19" s="33" t="str">
        <f t="shared" si="5"/>
        <v>0</v>
      </c>
      <c r="P19" s="33" t="str">
        <f t="shared" si="6"/>
        <v>0</v>
      </c>
      <c r="Q19" s="33" t="str">
        <f t="shared" si="7"/>
        <v>0</v>
      </c>
      <c r="R19" s="33" t="str">
        <f t="shared" si="8"/>
        <v>189,220</v>
      </c>
      <c r="S19" s="33" t="str">
        <f t="shared" si="9"/>
        <v>173,168</v>
      </c>
      <c r="T19" s="33" t="str">
        <f t="shared" si="10"/>
        <v>16,052</v>
      </c>
      <c r="U19" s="33" t="str">
        <f t="shared" si="11"/>
        <v>0</v>
      </c>
      <c r="V19" s="33" t="str">
        <f t="shared" si="12"/>
        <v>1,546,838</v>
      </c>
      <c r="W19" s="33" t="str">
        <f t="shared" si="13"/>
        <v>1,538,548</v>
      </c>
      <c r="X19" s="33" t="str">
        <f t="shared" si="14"/>
        <v>8,290</v>
      </c>
      <c r="Y19" s="30" t="s">
        <v>2512</v>
      </c>
      <c r="AA19" s="60">
        <v>189220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189220</v>
      </c>
      <c r="AI19" s="50">
        <v>173168</v>
      </c>
      <c r="AJ19" s="50">
        <v>16052</v>
      </c>
      <c r="AK19" s="50">
        <v>0</v>
      </c>
      <c r="AL19" s="50">
        <v>1546838</v>
      </c>
      <c r="AM19" s="50">
        <v>1538548</v>
      </c>
      <c r="AN19" s="50">
        <v>8290</v>
      </c>
      <c r="AO19" s="9" t="s">
        <v>3064</v>
      </c>
      <c r="AP19" s="52" t="s">
        <v>157</v>
      </c>
      <c r="AQ19" s="9" t="str">
        <f t="shared" si="15"/>
        <v>&amp;#160;&amp;#160;&amp;#160;Hua Takhe</v>
      </c>
    </row>
    <row r="20" spans="1:43">
      <c r="A20" s="31" t="s">
        <v>135</v>
      </c>
      <c r="B20" s="31" t="s">
        <v>136</v>
      </c>
      <c r="C20" s="31">
        <v>10</v>
      </c>
      <c r="D20" s="31" t="s">
        <v>136</v>
      </c>
      <c r="E20" s="31" t="s">
        <v>148</v>
      </c>
      <c r="F20" s="34">
        <v>3017</v>
      </c>
      <c r="G20" s="31">
        <v>2559</v>
      </c>
      <c r="H20" s="35" t="s">
        <v>149</v>
      </c>
      <c r="I20" s="31" t="s">
        <v>158</v>
      </c>
      <c r="J20" s="36" t="s">
        <v>3071</v>
      </c>
      <c r="K20" s="37" t="str">
        <f t="shared" si="1"/>
        <v>31,299</v>
      </c>
      <c r="L20" s="33" t="str">
        <f t="shared" si="2"/>
        <v>0</v>
      </c>
      <c r="M20" s="33" t="str">
        <f t="shared" si="3"/>
        <v>0</v>
      </c>
      <c r="N20" s="33" t="str">
        <f t="shared" si="4"/>
        <v>0</v>
      </c>
      <c r="O20" s="33" t="str">
        <f t="shared" si="5"/>
        <v>0</v>
      </c>
      <c r="P20" s="33" t="str">
        <f t="shared" si="6"/>
        <v>0</v>
      </c>
      <c r="Q20" s="33" t="str">
        <f t="shared" si="7"/>
        <v>0</v>
      </c>
      <c r="R20" s="33" t="str">
        <f t="shared" si="8"/>
        <v>31,299</v>
      </c>
      <c r="S20" s="33" t="str">
        <f t="shared" si="9"/>
        <v>20,211</v>
      </c>
      <c r="T20" s="33" t="str">
        <f t="shared" si="10"/>
        <v>11,088</v>
      </c>
      <c r="U20" s="33" t="str">
        <f t="shared" si="11"/>
        <v>0</v>
      </c>
      <c r="V20" s="33" t="str">
        <f t="shared" si="12"/>
        <v>306,470</v>
      </c>
      <c r="W20" s="33" t="str">
        <f t="shared" si="13"/>
        <v>305,930</v>
      </c>
      <c r="X20" s="33" t="str">
        <f t="shared" si="14"/>
        <v>540</v>
      </c>
      <c r="Y20" s="30" t="s">
        <v>2513</v>
      </c>
      <c r="AA20" s="59">
        <v>31299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31299</v>
      </c>
      <c r="AI20" s="51">
        <v>20211</v>
      </c>
      <c r="AJ20" s="51">
        <v>11088</v>
      </c>
      <c r="AK20" s="51">
        <v>0</v>
      </c>
      <c r="AL20" s="51">
        <v>306470</v>
      </c>
      <c r="AM20" s="51">
        <v>305930</v>
      </c>
      <c r="AN20" s="51">
        <v>540</v>
      </c>
      <c r="AO20" s="9" t="s">
        <v>3064</v>
      </c>
      <c r="AP20" s="53" t="s">
        <v>159</v>
      </c>
      <c r="AQ20" s="9" t="str">
        <f t="shared" si="15"/>
        <v>&amp;#160;&amp;#160;&amp;#160;Khlong Luang Phaeng</v>
      </c>
    </row>
    <row r="21" spans="1:43" ht="18" customHeight="1">
      <c r="A21" s="31" t="s">
        <v>135</v>
      </c>
      <c r="B21" s="31" t="s">
        <v>136</v>
      </c>
      <c r="C21" s="31">
        <v>10</v>
      </c>
      <c r="D21" s="31" t="s">
        <v>136</v>
      </c>
      <c r="E21" s="31" t="s">
        <v>148</v>
      </c>
      <c r="F21" s="34">
        <v>3107</v>
      </c>
      <c r="G21" s="31">
        <v>2559</v>
      </c>
      <c r="H21" s="35" t="s">
        <v>149</v>
      </c>
      <c r="I21" s="31" t="s">
        <v>160</v>
      </c>
      <c r="J21" s="36" t="s">
        <v>3072</v>
      </c>
      <c r="K21" s="37" t="str">
        <f t="shared" si="1"/>
        <v>1,693</v>
      </c>
      <c r="L21" s="33" t="str">
        <f t="shared" si="2"/>
        <v>0</v>
      </c>
      <c r="M21" s="33" t="str">
        <f t="shared" si="3"/>
        <v>0</v>
      </c>
      <c r="N21" s="33" t="str">
        <f t="shared" si="4"/>
        <v>0</v>
      </c>
      <c r="O21" s="33" t="str">
        <f t="shared" si="5"/>
        <v>0</v>
      </c>
      <c r="P21" s="33" t="str">
        <f t="shared" si="6"/>
        <v>0</v>
      </c>
      <c r="Q21" s="33" t="str">
        <f t="shared" si="7"/>
        <v>0</v>
      </c>
      <c r="R21" s="33" t="str">
        <f t="shared" si="8"/>
        <v>1,693</v>
      </c>
      <c r="S21" s="33" t="str">
        <f t="shared" si="9"/>
        <v>1,642</v>
      </c>
      <c r="T21" s="33" t="str">
        <f t="shared" si="10"/>
        <v>51</v>
      </c>
      <c r="U21" s="33" t="str">
        <f t="shared" si="11"/>
        <v>0</v>
      </c>
      <c r="V21" s="33" t="str">
        <f t="shared" si="12"/>
        <v>2,520</v>
      </c>
      <c r="W21" s="33" t="str">
        <f t="shared" si="13"/>
        <v>2,520</v>
      </c>
      <c r="X21" s="33" t="str">
        <f t="shared" si="14"/>
        <v>0</v>
      </c>
      <c r="Y21" s="30" t="s">
        <v>2514</v>
      </c>
      <c r="AA21" s="60">
        <v>1693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1693</v>
      </c>
      <c r="AI21" s="50">
        <v>1642</v>
      </c>
      <c r="AJ21" s="50">
        <v>51</v>
      </c>
      <c r="AK21" s="50">
        <v>0</v>
      </c>
      <c r="AL21" s="50">
        <v>2520</v>
      </c>
      <c r="AM21" s="50">
        <v>2520</v>
      </c>
      <c r="AN21" s="50">
        <v>0</v>
      </c>
      <c r="AO21" s="9" t="s">
        <v>3064</v>
      </c>
      <c r="AP21" s="52" t="s">
        <v>161</v>
      </c>
      <c r="AQ21" s="9" t="str">
        <f t="shared" si="15"/>
        <v>&amp;#160;&amp;#160;&amp;#160;Halt Phra Chom Klao</v>
      </c>
    </row>
    <row r="22" spans="1:43" ht="18" customHeight="1">
      <c r="A22" s="31" t="s">
        <v>135</v>
      </c>
      <c r="B22" s="31" t="s">
        <v>136</v>
      </c>
      <c r="C22" s="31">
        <v>10</v>
      </c>
      <c r="D22" s="31" t="s">
        <v>136</v>
      </c>
      <c r="E22" s="31" t="s">
        <v>81</v>
      </c>
      <c r="F22" s="31" t="s">
        <v>82</v>
      </c>
      <c r="G22" s="31">
        <v>2559</v>
      </c>
      <c r="H22" s="31" t="s">
        <v>162</v>
      </c>
      <c r="I22" s="31" t="s">
        <v>2425</v>
      </c>
      <c r="J22" s="31" t="s">
        <v>162</v>
      </c>
      <c r="K22" s="33" t="str">
        <f t="shared" si="1"/>
        <v>2,057,743</v>
      </c>
      <c r="L22" s="33" t="str">
        <f t="shared" si="2"/>
        <v>0</v>
      </c>
      <c r="M22" s="33" t="str">
        <f t="shared" si="3"/>
        <v>0</v>
      </c>
      <c r="N22" s="33" t="str">
        <f t="shared" si="4"/>
        <v>0</v>
      </c>
      <c r="O22" s="33" t="str">
        <f t="shared" si="5"/>
        <v>0</v>
      </c>
      <c r="P22" s="33" t="str">
        <f t="shared" si="6"/>
        <v>0</v>
      </c>
      <c r="Q22" s="33" t="str">
        <f t="shared" si="7"/>
        <v>0</v>
      </c>
      <c r="R22" s="33" t="str">
        <f t="shared" si="8"/>
        <v>2,057,743</v>
      </c>
      <c r="S22" s="33" t="str">
        <f t="shared" si="9"/>
        <v>2,057,703</v>
      </c>
      <c r="T22" s="33" t="str">
        <f t="shared" si="10"/>
        <v>40</v>
      </c>
      <c r="U22" s="33" t="str">
        <f t="shared" si="11"/>
        <v>0</v>
      </c>
      <c r="V22" s="33" t="str">
        <f t="shared" si="12"/>
        <v>15,539,734</v>
      </c>
      <c r="W22" s="33" t="str">
        <f t="shared" si="13"/>
        <v>15,194,424</v>
      </c>
      <c r="X22" s="33" t="str">
        <f t="shared" si="14"/>
        <v>345,310</v>
      </c>
      <c r="Y22" s="30" t="s">
        <v>2393</v>
      </c>
      <c r="AA22" s="51">
        <v>2057743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2057743</v>
      </c>
      <c r="AI22" s="51">
        <v>2057703</v>
      </c>
      <c r="AJ22" s="51">
        <v>40</v>
      </c>
      <c r="AK22" s="51">
        <v>0</v>
      </c>
      <c r="AL22" s="51">
        <v>15539734</v>
      </c>
      <c r="AM22" s="51">
        <v>15194424</v>
      </c>
      <c r="AN22" s="51">
        <v>345310</v>
      </c>
      <c r="AO22" s="9" t="s">
        <v>3064</v>
      </c>
      <c r="AP22" s="53" t="s">
        <v>2393</v>
      </c>
      <c r="AQ22" s="9" t="str">
        <f t="shared" si="15"/>
        <v xml:space="preserve">&amp;#160;&amp;#160;&amp;#160;Thon Buri District </v>
      </c>
    </row>
    <row r="23" spans="1:43">
      <c r="A23" s="31" t="s">
        <v>135</v>
      </c>
      <c r="B23" s="31" t="s">
        <v>136</v>
      </c>
      <c r="C23" s="31">
        <v>10</v>
      </c>
      <c r="D23" s="31" t="s">
        <v>136</v>
      </c>
      <c r="E23" s="31" t="s">
        <v>81</v>
      </c>
      <c r="F23" s="34">
        <v>5001</v>
      </c>
      <c r="G23" s="31">
        <v>2559</v>
      </c>
      <c r="H23" s="35" t="s">
        <v>162</v>
      </c>
      <c r="I23" s="31" t="s">
        <v>163</v>
      </c>
      <c r="J23" s="36" t="s">
        <v>3073</v>
      </c>
      <c r="K23" s="33" t="str">
        <f t="shared" si="1"/>
        <v>1,774,781</v>
      </c>
      <c r="L23" s="33" t="str">
        <f t="shared" si="2"/>
        <v>0</v>
      </c>
      <c r="M23" s="33" t="str">
        <f t="shared" si="3"/>
        <v>0</v>
      </c>
      <c r="N23" s="33" t="str">
        <f t="shared" si="4"/>
        <v>0</v>
      </c>
      <c r="O23" s="33" t="str">
        <f t="shared" si="5"/>
        <v>0</v>
      </c>
      <c r="P23" s="33" t="str">
        <f t="shared" si="6"/>
        <v>0</v>
      </c>
      <c r="Q23" s="33" t="str">
        <f t="shared" si="7"/>
        <v>0</v>
      </c>
      <c r="R23" s="33" t="str">
        <f t="shared" si="8"/>
        <v>1,774,781</v>
      </c>
      <c r="S23" s="33" t="str">
        <f t="shared" si="9"/>
        <v>1,774,741</v>
      </c>
      <c r="T23" s="33" t="str">
        <f t="shared" si="10"/>
        <v>40</v>
      </c>
      <c r="U23" s="33" t="str">
        <f t="shared" si="11"/>
        <v>0</v>
      </c>
      <c r="V23" s="33" t="str">
        <f t="shared" si="12"/>
        <v>12,965,941</v>
      </c>
      <c r="W23" s="33" t="str">
        <f t="shared" si="13"/>
        <v>12,620,631</v>
      </c>
      <c r="X23" s="33" t="str">
        <f t="shared" si="14"/>
        <v>345,310</v>
      </c>
      <c r="Y23" s="30" t="s">
        <v>2515</v>
      </c>
      <c r="AA23" s="50">
        <v>1774781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1774781</v>
      </c>
      <c r="AI23" s="50">
        <v>1774741</v>
      </c>
      <c r="AJ23" s="50">
        <v>40</v>
      </c>
      <c r="AK23" s="50">
        <v>0</v>
      </c>
      <c r="AL23" s="50">
        <v>12965941</v>
      </c>
      <c r="AM23" s="50">
        <v>12620631</v>
      </c>
      <c r="AN23" s="50">
        <v>345310</v>
      </c>
      <c r="AO23" s="9" t="s">
        <v>3064</v>
      </c>
      <c r="AP23" s="52" t="s">
        <v>164</v>
      </c>
      <c r="AQ23" s="9" t="str">
        <f t="shared" si="15"/>
        <v>&amp;#160;&amp;#160;&amp;#160;Wongwian Yai</v>
      </c>
    </row>
    <row r="24" spans="1:43" ht="21" customHeight="1">
      <c r="A24" s="31" t="s">
        <v>135</v>
      </c>
      <c r="B24" s="31" t="s">
        <v>136</v>
      </c>
      <c r="C24" s="31">
        <v>10</v>
      </c>
      <c r="D24" s="31" t="s">
        <v>136</v>
      </c>
      <c r="E24" s="31" t="s">
        <v>81</v>
      </c>
      <c r="F24" s="34">
        <v>5003</v>
      </c>
      <c r="G24" s="31">
        <v>2559</v>
      </c>
      <c r="H24" s="35" t="s">
        <v>162</v>
      </c>
      <c r="I24" s="31" t="s">
        <v>165</v>
      </c>
      <c r="J24" s="36" t="s">
        <v>3074</v>
      </c>
      <c r="K24" s="33" t="str">
        <f t="shared" si="1"/>
        <v>282,962</v>
      </c>
      <c r="L24" s="33" t="str">
        <f t="shared" si="2"/>
        <v>0</v>
      </c>
      <c r="M24" s="33" t="str">
        <f t="shared" si="3"/>
        <v>0</v>
      </c>
      <c r="N24" s="33" t="str">
        <f t="shared" si="4"/>
        <v>0</v>
      </c>
      <c r="O24" s="33" t="str">
        <f t="shared" si="5"/>
        <v>0</v>
      </c>
      <c r="P24" s="33" t="str">
        <f t="shared" si="6"/>
        <v>0</v>
      </c>
      <c r="Q24" s="33" t="str">
        <f t="shared" si="7"/>
        <v>0</v>
      </c>
      <c r="R24" s="33" t="str">
        <f t="shared" si="8"/>
        <v>282,962</v>
      </c>
      <c r="S24" s="33" t="str">
        <f t="shared" si="9"/>
        <v>282,962</v>
      </c>
      <c r="T24" s="33" t="str">
        <f t="shared" si="10"/>
        <v>0</v>
      </c>
      <c r="U24" s="33" t="str">
        <f t="shared" si="11"/>
        <v>0</v>
      </c>
      <c r="V24" s="33" t="str">
        <f t="shared" si="12"/>
        <v>2,573,793</v>
      </c>
      <c r="W24" s="33" t="str">
        <f t="shared" si="13"/>
        <v>2,573,793</v>
      </c>
      <c r="X24" s="33" t="str">
        <f t="shared" si="14"/>
        <v>0</v>
      </c>
      <c r="Y24" s="30" t="s">
        <v>2516</v>
      </c>
      <c r="AA24" s="51">
        <v>282962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282962</v>
      </c>
      <c r="AI24" s="51">
        <v>282962</v>
      </c>
      <c r="AJ24" s="51">
        <v>0</v>
      </c>
      <c r="AK24" s="51">
        <v>0</v>
      </c>
      <c r="AL24" s="51">
        <v>2573793</v>
      </c>
      <c r="AM24" s="51">
        <v>2573793</v>
      </c>
      <c r="AN24" s="51">
        <v>0</v>
      </c>
      <c r="AO24" s="9" t="s">
        <v>3064</v>
      </c>
      <c r="AP24" s="53" t="s">
        <v>166</v>
      </c>
      <c r="AQ24" s="9" t="str">
        <f t="shared" si="15"/>
        <v>&amp;#160;&amp;#160;&amp;#160;Talat Phlu</v>
      </c>
    </row>
    <row r="25" spans="1:43">
      <c r="A25" s="31" t="s">
        <v>135</v>
      </c>
      <c r="B25" s="31" t="s">
        <v>136</v>
      </c>
      <c r="C25" s="31">
        <v>10</v>
      </c>
      <c r="D25" s="31" t="s">
        <v>136</v>
      </c>
      <c r="E25" s="31" t="s">
        <v>167</v>
      </c>
      <c r="F25" s="31" t="s">
        <v>82</v>
      </c>
      <c r="G25" s="31">
        <v>2559</v>
      </c>
      <c r="H25" s="31" t="s">
        <v>168</v>
      </c>
      <c r="I25" s="31" t="s">
        <v>2088</v>
      </c>
      <c r="J25" s="31" t="s">
        <v>168</v>
      </c>
      <c r="K25" s="33" t="str">
        <f t="shared" si="1"/>
        <v>71,120</v>
      </c>
      <c r="L25" s="33" t="str">
        <f t="shared" si="2"/>
        <v>0</v>
      </c>
      <c r="M25" s="33" t="str">
        <f t="shared" si="3"/>
        <v>0</v>
      </c>
      <c r="N25" s="33" t="str">
        <f t="shared" si="4"/>
        <v>0</v>
      </c>
      <c r="O25" s="33" t="str">
        <f t="shared" si="5"/>
        <v>0</v>
      </c>
      <c r="P25" s="33" t="str">
        <f t="shared" si="6"/>
        <v>0</v>
      </c>
      <c r="Q25" s="33" t="str">
        <f t="shared" si="7"/>
        <v>0</v>
      </c>
      <c r="R25" s="33" t="str">
        <f t="shared" si="8"/>
        <v>71,120</v>
      </c>
      <c r="S25" s="33" t="str">
        <f t="shared" si="9"/>
        <v>68,782</v>
      </c>
      <c r="T25" s="33" t="str">
        <f t="shared" si="10"/>
        <v>2,338</v>
      </c>
      <c r="U25" s="33" t="str">
        <f t="shared" si="11"/>
        <v>0</v>
      </c>
      <c r="V25" s="33" t="str">
        <f t="shared" si="12"/>
        <v>878,114</v>
      </c>
      <c r="W25" s="33" t="str">
        <f t="shared" si="13"/>
        <v>871,994</v>
      </c>
      <c r="X25" s="33" t="str">
        <f t="shared" si="14"/>
        <v>6,120</v>
      </c>
      <c r="Y25" s="30" t="s">
        <v>2089</v>
      </c>
      <c r="AA25" s="50">
        <v>71120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71120</v>
      </c>
      <c r="AI25" s="50">
        <v>68782</v>
      </c>
      <c r="AJ25" s="50">
        <v>2338</v>
      </c>
      <c r="AK25" s="50">
        <v>0</v>
      </c>
      <c r="AL25" s="50">
        <v>878114</v>
      </c>
      <c r="AM25" s="50">
        <v>871994</v>
      </c>
      <c r="AN25" s="50">
        <v>6120</v>
      </c>
      <c r="AO25" s="9" t="s">
        <v>3064</v>
      </c>
      <c r="AP25" s="52" t="s">
        <v>2089</v>
      </c>
      <c r="AQ25" s="9" t="str">
        <f t="shared" si="15"/>
        <v xml:space="preserve">&amp;#160;&amp;#160;&amp;#160;Huai Khwang District </v>
      </c>
    </row>
    <row r="26" spans="1:43">
      <c r="A26" s="31" t="s">
        <v>135</v>
      </c>
      <c r="B26" s="31" t="s">
        <v>136</v>
      </c>
      <c r="C26" s="31">
        <v>10</v>
      </c>
      <c r="D26" s="31" t="s">
        <v>136</v>
      </c>
      <c r="E26" s="31" t="s">
        <v>167</v>
      </c>
      <c r="F26" s="34">
        <v>3009</v>
      </c>
      <c r="G26" s="31">
        <v>2559</v>
      </c>
      <c r="H26" s="35" t="s">
        <v>168</v>
      </c>
      <c r="I26" s="31" t="s">
        <v>169</v>
      </c>
      <c r="J26" s="36" t="s">
        <v>3075</v>
      </c>
      <c r="K26" s="33" t="str">
        <f t="shared" si="1"/>
        <v>70,758</v>
      </c>
      <c r="L26" s="33" t="str">
        <f t="shared" si="2"/>
        <v>0</v>
      </c>
      <c r="M26" s="33" t="str">
        <f t="shared" si="3"/>
        <v>0</v>
      </c>
      <c r="N26" s="33" t="str">
        <f t="shared" si="4"/>
        <v>0</v>
      </c>
      <c r="O26" s="33" t="str">
        <f t="shared" si="5"/>
        <v>0</v>
      </c>
      <c r="P26" s="33" t="str">
        <f t="shared" si="6"/>
        <v>0</v>
      </c>
      <c r="Q26" s="33" t="str">
        <f t="shared" si="7"/>
        <v>0</v>
      </c>
      <c r="R26" s="33" t="str">
        <f t="shared" si="8"/>
        <v>70,758</v>
      </c>
      <c r="S26" s="33" t="str">
        <f t="shared" si="9"/>
        <v>68,771</v>
      </c>
      <c r="T26" s="33" t="str">
        <f t="shared" si="10"/>
        <v>1,987</v>
      </c>
      <c r="U26" s="33" t="str">
        <f t="shared" si="11"/>
        <v>0</v>
      </c>
      <c r="V26" s="33" t="str">
        <f t="shared" si="12"/>
        <v>876,156</v>
      </c>
      <c r="W26" s="33" t="str">
        <f t="shared" si="13"/>
        <v>870,036</v>
      </c>
      <c r="X26" s="33" t="str">
        <f t="shared" si="14"/>
        <v>6,120</v>
      </c>
      <c r="Y26" s="30" t="s">
        <v>2517</v>
      </c>
      <c r="AA26" s="51">
        <v>70758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70758</v>
      </c>
      <c r="AI26" s="51">
        <v>68771</v>
      </c>
      <c r="AJ26" s="51">
        <v>1987</v>
      </c>
      <c r="AK26" s="51">
        <v>0</v>
      </c>
      <c r="AL26" s="51">
        <v>876156</v>
      </c>
      <c r="AM26" s="51">
        <v>870036</v>
      </c>
      <c r="AN26" s="51">
        <v>6120</v>
      </c>
      <c r="AO26" s="9" t="s">
        <v>3064</v>
      </c>
      <c r="AP26" s="53" t="s">
        <v>171</v>
      </c>
      <c r="AQ26" s="9" t="str">
        <f t="shared" si="15"/>
        <v>&amp;#160;&amp;#160;&amp;#160;Khlong Tan</v>
      </c>
    </row>
    <row r="27" spans="1:43">
      <c r="A27" s="31" t="s">
        <v>135</v>
      </c>
      <c r="B27" s="31" t="s">
        <v>136</v>
      </c>
      <c r="C27" s="31">
        <v>10</v>
      </c>
      <c r="D27" s="31" t="s">
        <v>136</v>
      </c>
      <c r="E27" s="31" t="s">
        <v>167</v>
      </c>
      <c r="F27" s="34">
        <v>3105</v>
      </c>
      <c r="G27" s="31">
        <v>2559</v>
      </c>
      <c r="H27" s="35" t="s">
        <v>168</v>
      </c>
      <c r="I27" s="31" t="s">
        <v>172</v>
      </c>
      <c r="J27" s="36" t="s">
        <v>3076</v>
      </c>
      <c r="K27" s="33" t="str">
        <f t="shared" si="1"/>
        <v>362</v>
      </c>
      <c r="L27" s="33" t="str">
        <f t="shared" si="2"/>
        <v>0</v>
      </c>
      <c r="M27" s="33" t="str">
        <f t="shared" si="3"/>
        <v>0</v>
      </c>
      <c r="N27" s="33" t="str">
        <f t="shared" si="4"/>
        <v>0</v>
      </c>
      <c r="O27" s="33" t="str">
        <f t="shared" si="5"/>
        <v>0</v>
      </c>
      <c r="P27" s="33" t="str">
        <f t="shared" si="6"/>
        <v>0</v>
      </c>
      <c r="Q27" s="33" t="str">
        <f t="shared" si="7"/>
        <v>0</v>
      </c>
      <c r="R27" s="33" t="str">
        <f t="shared" si="8"/>
        <v>362</v>
      </c>
      <c r="S27" s="33" t="str">
        <f t="shared" si="9"/>
        <v>11</v>
      </c>
      <c r="T27" s="33" t="str">
        <f t="shared" si="10"/>
        <v>351</v>
      </c>
      <c r="U27" s="33" t="str">
        <f t="shared" si="11"/>
        <v>0</v>
      </c>
      <c r="V27" s="33" t="str">
        <f t="shared" si="12"/>
        <v>1,958</v>
      </c>
      <c r="W27" s="33" t="str">
        <f t="shared" si="13"/>
        <v>1,958</v>
      </c>
      <c r="X27" s="33" t="str">
        <f t="shared" si="14"/>
        <v>0</v>
      </c>
      <c r="Y27" s="30" t="s">
        <v>2518</v>
      </c>
      <c r="AA27" s="50">
        <v>362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362</v>
      </c>
      <c r="AI27" s="50">
        <v>11</v>
      </c>
      <c r="AJ27" s="50">
        <v>351</v>
      </c>
      <c r="AK27" s="50">
        <v>0</v>
      </c>
      <c r="AL27" s="50">
        <v>1958</v>
      </c>
      <c r="AM27" s="50">
        <v>1958</v>
      </c>
      <c r="AN27" s="50">
        <v>0</v>
      </c>
      <c r="AO27" s="9" t="s">
        <v>3064</v>
      </c>
      <c r="AP27" s="52" t="s">
        <v>173</v>
      </c>
      <c r="AQ27" s="9" t="str">
        <f t="shared" si="15"/>
        <v>&amp;#160;&amp;#160;&amp;#160;Halt Asok</v>
      </c>
    </row>
    <row r="28" spans="1:43">
      <c r="A28" s="31" t="s">
        <v>135</v>
      </c>
      <c r="B28" s="31" t="s">
        <v>136</v>
      </c>
      <c r="C28" s="31">
        <v>10</v>
      </c>
      <c r="D28" s="31" t="s">
        <v>136</v>
      </c>
      <c r="E28" s="31" t="s">
        <v>174</v>
      </c>
      <c r="F28" s="31" t="s">
        <v>82</v>
      </c>
      <c r="G28" s="31">
        <v>2559</v>
      </c>
      <c r="H28" s="31" t="s">
        <v>175</v>
      </c>
      <c r="I28" s="31" t="s">
        <v>2090</v>
      </c>
      <c r="J28" s="31" t="s">
        <v>175</v>
      </c>
      <c r="K28" s="33" t="str">
        <f t="shared" si="1"/>
        <v>102,454</v>
      </c>
      <c r="L28" s="33" t="str">
        <f t="shared" si="2"/>
        <v>0</v>
      </c>
      <c r="M28" s="33" t="str">
        <f t="shared" si="3"/>
        <v>0</v>
      </c>
      <c r="N28" s="33" t="str">
        <f t="shared" si="4"/>
        <v>0</v>
      </c>
      <c r="O28" s="33" t="str">
        <f t="shared" si="5"/>
        <v>1,545</v>
      </c>
      <c r="P28" s="33" t="str">
        <f t="shared" si="6"/>
        <v>1,544</v>
      </c>
      <c r="Q28" s="33" t="str">
        <f t="shared" si="7"/>
        <v>1</v>
      </c>
      <c r="R28" s="33" t="str">
        <f t="shared" si="8"/>
        <v>100,909</v>
      </c>
      <c r="S28" s="33" t="str">
        <f t="shared" si="9"/>
        <v>100,837</v>
      </c>
      <c r="T28" s="33" t="str">
        <f t="shared" si="10"/>
        <v>72</v>
      </c>
      <c r="U28" s="33" t="str">
        <f t="shared" si="11"/>
        <v>0</v>
      </c>
      <c r="V28" s="33" t="str">
        <f t="shared" si="12"/>
        <v>2,134,842</v>
      </c>
      <c r="W28" s="33" t="str">
        <f t="shared" si="13"/>
        <v>1,574,221</v>
      </c>
      <c r="X28" s="33" t="str">
        <f t="shared" si="14"/>
        <v>560,621</v>
      </c>
      <c r="Y28" s="30" t="s">
        <v>2091</v>
      </c>
      <c r="AA28" s="51">
        <v>102454</v>
      </c>
      <c r="AB28" s="51">
        <v>0</v>
      </c>
      <c r="AC28" s="51">
        <v>0</v>
      </c>
      <c r="AD28" s="51">
        <v>0</v>
      </c>
      <c r="AE28" s="51">
        <v>1545</v>
      </c>
      <c r="AF28" s="51">
        <v>1544</v>
      </c>
      <c r="AG28" s="51">
        <v>1</v>
      </c>
      <c r="AH28" s="51">
        <v>100909</v>
      </c>
      <c r="AI28" s="51">
        <v>100837</v>
      </c>
      <c r="AJ28" s="51">
        <v>72</v>
      </c>
      <c r="AK28" s="51">
        <v>0</v>
      </c>
      <c r="AL28" s="51">
        <v>2134842</v>
      </c>
      <c r="AM28" s="51">
        <v>1574221</v>
      </c>
      <c r="AN28" s="51">
        <v>560621</v>
      </c>
      <c r="AO28" s="9" t="s">
        <v>3064</v>
      </c>
      <c r="AP28" s="53" t="s">
        <v>2091</v>
      </c>
      <c r="AQ28" s="9" t="str">
        <f t="shared" si="15"/>
        <v xml:space="preserve">&amp;#160;&amp;#160;&amp;#160;Taling Chan District </v>
      </c>
    </row>
    <row r="29" spans="1:43">
      <c r="A29" s="31" t="s">
        <v>135</v>
      </c>
      <c r="B29" s="31" t="s">
        <v>136</v>
      </c>
      <c r="C29" s="31">
        <v>10</v>
      </c>
      <c r="D29" s="31" t="s">
        <v>136</v>
      </c>
      <c r="E29" s="31" t="s">
        <v>174</v>
      </c>
      <c r="F29" s="34">
        <v>4003</v>
      </c>
      <c r="G29" s="31">
        <v>2559</v>
      </c>
      <c r="H29" s="35" t="s">
        <v>175</v>
      </c>
      <c r="I29" s="31" t="s">
        <v>176</v>
      </c>
      <c r="J29" s="36" t="s">
        <v>3077</v>
      </c>
      <c r="K29" s="33" t="str">
        <f t="shared" si="1"/>
        <v>7</v>
      </c>
      <c r="L29" s="33" t="str">
        <f t="shared" si="2"/>
        <v>0</v>
      </c>
      <c r="M29" s="33" t="str">
        <f t="shared" si="3"/>
        <v>0</v>
      </c>
      <c r="N29" s="33" t="str">
        <f t="shared" si="4"/>
        <v>0</v>
      </c>
      <c r="O29" s="33" t="str">
        <f t="shared" si="5"/>
        <v>0</v>
      </c>
      <c r="P29" s="33" t="str">
        <f t="shared" si="6"/>
        <v>0</v>
      </c>
      <c r="Q29" s="33" t="str">
        <f t="shared" si="7"/>
        <v>0</v>
      </c>
      <c r="R29" s="33" t="str">
        <f t="shared" si="8"/>
        <v>7</v>
      </c>
      <c r="S29" s="33" t="str">
        <f t="shared" si="9"/>
        <v>3</v>
      </c>
      <c r="T29" s="33" t="str">
        <f t="shared" si="10"/>
        <v>4</v>
      </c>
      <c r="U29" s="33" t="str">
        <f t="shared" si="11"/>
        <v>0</v>
      </c>
      <c r="V29" s="33" t="str">
        <f t="shared" si="12"/>
        <v>75</v>
      </c>
      <c r="W29" s="33" t="str">
        <f t="shared" si="13"/>
        <v>75</v>
      </c>
      <c r="X29" s="33" t="str">
        <f t="shared" si="14"/>
        <v>0</v>
      </c>
      <c r="Y29" s="30" t="s">
        <v>2519</v>
      </c>
      <c r="AA29" s="50">
        <v>7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7</v>
      </c>
      <c r="AI29" s="50">
        <v>3</v>
      </c>
      <c r="AJ29" s="50">
        <v>4</v>
      </c>
      <c r="AK29" s="50">
        <v>0</v>
      </c>
      <c r="AL29" s="50">
        <v>75</v>
      </c>
      <c r="AM29" s="50">
        <v>75</v>
      </c>
      <c r="AN29" s="50">
        <v>0</v>
      </c>
      <c r="AO29" s="9" t="s">
        <v>3064</v>
      </c>
      <c r="AP29" s="52" t="s">
        <v>177</v>
      </c>
      <c r="AQ29" s="9" t="str">
        <f t="shared" si="15"/>
        <v>&amp;#160;&amp;#160;&amp;#160;Unmanned station Bang Ramat</v>
      </c>
    </row>
    <row r="30" spans="1:43">
      <c r="A30" s="31" t="s">
        <v>135</v>
      </c>
      <c r="B30" s="31" t="s">
        <v>136</v>
      </c>
      <c r="C30" s="31">
        <v>10</v>
      </c>
      <c r="D30" s="31" t="s">
        <v>136</v>
      </c>
      <c r="E30" s="31" t="s">
        <v>174</v>
      </c>
      <c r="F30" s="34">
        <v>4004</v>
      </c>
      <c r="G30" s="31">
        <v>2559</v>
      </c>
      <c r="H30" s="35" t="s">
        <v>175</v>
      </c>
      <c r="I30" s="31" t="s">
        <v>178</v>
      </c>
      <c r="J30" s="36" t="s">
        <v>3078</v>
      </c>
      <c r="K30" s="33" t="str">
        <f t="shared" si="1"/>
        <v>61,677</v>
      </c>
      <c r="L30" s="33" t="str">
        <f t="shared" si="2"/>
        <v>0</v>
      </c>
      <c r="M30" s="33" t="str">
        <f t="shared" si="3"/>
        <v>0</v>
      </c>
      <c r="N30" s="33" t="str">
        <f t="shared" si="4"/>
        <v>0</v>
      </c>
      <c r="O30" s="33" t="str">
        <f t="shared" si="5"/>
        <v>1,545</v>
      </c>
      <c r="P30" s="33" t="str">
        <f t="shared" si="6"/>
        <v>1,544</v>
      </c>
      <c r="Q30" s="33" t="str">
        <f t="shared" si="7"/>
        <v>1</v>
      </c>
      <c r="R30" s="33" t="str">
        <f t="shared" si="8"/>
        <v>60,132</v>
      </c>
      <c r="S30" s="33" t="str">
        <f t="shared" si="9"/>
        <v>60,100</v>
      </c>
      <c r="T30" s="33" t="str">
        <f t="shared" si="10"/>
        <v>32</v>
      </c>
      <c r="U30" s="33" t="str">
        <f t="shared" si="11"/>
        <v>0</v>
      </c>
      <c r="V30" s="33" t="str">
        <f t="shared" si="12"/>
        <v>1,954,131</v>
      </c>
      <c r="W30" s="33" t="str">
        <f t="shared" si="13"/>
        <v>1,394,500</v>
      </c>
      <c r="X30" s="33" t="str">
        <f t="shared" si="14"/>
        <v>559,631</v>
      </c>
      <c r="Y30" s="30" t="s">
        <v>2520</v>
      </c>
      <c r="AA30" s="51">
        <v>61677</v>
      </c>
      <c r="AB30" s="51">
        <v>0</v>
      </c>
      <c r="AC30" s="51">
        <v>0</v>
      </c>
      <c r="AD30" s="51">
        <v>0</v>
      </c>
      <c r="AE30" s="51">
        <v>1545</v>
      </c>
      <c r="AF30" s="51">
        <v>1544</v>
      </c>
      <c r="AG30" s="51">
        <v>1</v>
      </c>
      <c r="AH30" s="51">
        <v>60132</v>
      </c>
      <c r="AI30" s="51">
        <v>60100</v>
      </c>
      <c r="AJ30" s="51">
        <v>32</v>
      </c>
      <c r="AK30" s="51">
        <v>0</v>
      </c>
      <c r="AL30" s="51">
        <v>1954131</v>
      </c>
      <c r="AM30" s="51">
        <v>1394500</v>
      </c>
      <c r="AN30" s="51">
        <v>559631</v>
      </c>
      <c r="AO30" s="9" t="s">
        <v>3064</v>
      </c>
      <c r="AP30" s="53" t="s">
        <v>180</v>
      </c>
      <c r="AQ30" s="9" t="str">
        <f t="shared" si="15"/>
        <v>&amp;#160;&amp;#160;&amp;#160;Taling Chan Junction</v>
      </c>
    </row>
    <row r="31" spans="1:43">
      <c r="A31" s="31" t="s">
        <v>135</v>
      </c>
      <c r="B31" s="31" t="s">
        <v>136</v>
      </c>
      <c r="C31" s="31">
        <v>10</v>
      </c>
      <c r="D31" s="31" t="s">
        <v>136</v>
      </c>
      <c r="E31" s="31" t="s">
        <v>174</v>
      </c>
      <c r="F31" s="34">
        <v>4007</v>
      </c>
      <c r="G31" s="31">
        <v>2559</v>
      </c>
      <c r="H31" s="35" t="s">
        <v>175</v>
      </c>
      <c r="I31" s="31" t="s">
        <v>181</v>
      </c>
      <c r="J31" s="36" t="s">
        <v>3079</v>
      </c>
      <c r="K31" s="33" t="str">
        <f t="shared" si="1"/>
        <v>41</v>
      </c>
      <c r="L31" s="33" t="str">
        <f t="shared" si="2"/>
        <v>0</v>
      </c>
      <c r="M31" s="33" t="str">
        <f t="shared" si="3"/>
        <v>0</v>
      </c>
      <c r="N31" s="33" t="str">
        <f t="shared" si="4"/>
        <v>0</v>
      </c>
      <c r="O31" s="33" t="str">
        <f t="shared" si="5"/>
        <v>0</v>
      </c>
      <c r="P31" s="33" t="str">
        <f t="shared" si="6"/>
        <v>0</v>
      </c>
      <c r="Q31" s="33" t="str">
        <f t="shared" si="7"/>
        <v>0</v>
      </c>
      <c r="R31" s="33" t="str">
        <f t="shared" si="8"/>
        <v>41</v>
      </c>
      <c r="S31" s="33" t="str">
        <f t="shared" si="9"/>
        <v>40</v>
      </c>
      <c r="T31" s="33" t="str">
        <f t="shared" si="10"/>
        <v>1</v>
      </c>
      <c r="U31" s="33" t="str">
        <f t="shared" si="11"/>
        <v>0</v>
      </c>
      <c r="V31" s="33" t="str">
        <f t="shared" si="12"/>
        <v>92</v>
      </c>
      <c r="W31" s="33" t="str">
        <f t="shared" si="13"/>
        <v>92</v>
      </c>
      <c r="X31" s="33" t="str">
        <f t="shared" si="14"/>
        <v>0</v>
      </c>
      <c r="Y31" s="30" t="s">
        <v>2521</v>
      </c>
      <c r="AA31" s="50">
        <v>41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41</v>
      </c>
      <c r="AI31" s="50">
        <v>40</v>
      </c>
      <c r="AJ31" s="50">
        <v>1</v>
      </c>
      <c r="AK31" s="50">
        <v>0</v>
      </c>
      <c r="AL31" s="50">
        <v>92</v>
      </c>
      <c r="AM31" s="50">
        <v>92</v>
      </c>
      <c r="AN31" s="50">
        <v>0</v>
      </c>
      <c r="AO31" s="9" t="s">
        <v>3064</v>
      </c>
      <c r="AP31" s="52" t="s">
        <v>182</v>
      </c>
      <c r="AQ31" s="9" t="str">
        <f t="shared" si="15"/>
        <v>&amp;#160;&amp;#160;&amp;#160;Unmanned station Ban Chimphli</v>
      </c>
    </row>
    <row r="32" spans="1:43">
      <c r="A32" s="31" t="s">
        <v>135</v>
      </c>
      <c r="B32" s="31" t="s">
        <v>136</v>
      </c>
      <c r="C32" s="31">
        <v>10</v>
      </c>
      <c r="D32" s="31" t="s">
        <v>136</v>
      </c>
      <c r="E32" s="31" t="s">
        <v>174</v>
      </c>
      <c r="F32" s="34">
        <v>4008</v>
      </c>
      <c r="G32" s="31">
        <v>2559</v>
      </c>
      <c r="H32" s="35" t="s">
        <v>175</v>
      </c>
      <c r="I32" s="31" t="s">
        <v>183</v>
      </c>
      <c r="J32" s="36" t="s">
        <v>3080</v>
      </c>
      <c r="K32" s="33" t="str">
        <f t="shared" si="1"/>
        <v>40,646</v>
      </c>
      <c r="L32" s="33" t="str">
        <f t="shared" si="2"/>
        <v>0</v>
      </c>
      <c r="M32" s="33" t="str">
        <f t="shared" si="3"/>
        <v>0</v>
      </c>
      <c r="N32" s="33" t="str">
        <f t="shared" si="4"/>
        <v>0</v>
      </c>
      <c r="O32" s="33" t="str">
        <f t="shared" si="5"/>
        <v>0</v>
      </c>
      <c r="P32" s="33" t="str">
        <f t="shared" si="6"/>
        <v>0</v>
      </c>
      <c r="Q32" s="33" t="str">
        <f t="shared" si="7"/>
        <v>0</v>
      </c>
      <c r="R32" s="33" t="str">
        <f t="shared" si="8"/>
        <v>40,646</v>
      </c>
      <c r="S32" s="33" t="str">
        <f t="shared" si="9"/>
        <v>40,619</v>
      </c>
      <c r="T32" s="33" t="str">
        <f t="shared" si="10"/>
        <v>27</v>
      </c>
      <c r="U32" s="33" t="str">
        <f t="shared" si="11"/>
        <v>0</v>
      </c>
      <c r="V32" s="33" t="str">
        <f t="shared" si="12"/>
        <v>179,888</v>
      </c>
      <c r="W32" s="33" t="str">
        <f t="shared" si="13"/>
        <v>178,898</v>
      </c>
      <c r="X32" s="33" t="str">
        <f t="shared" si="14"/>
        <v>990</v>
      </c>
      <c r="Y32" s="30" t="s">
        <v>2522</v>
      </c>
      <c r="AA32" s="51">
        <v>40646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40646</v>
      </c>
      <c r="AI32" s="51">
        <v>40619</v>
      </c>
      <c r="AJ32" s="51">
        <v>27</v>
      </c>
      <c r="AK32" s="51">
        <v>0</v>
      </c>
      <c r="AL32" s="51">
        <v>179888</v>
      </c>
      <c r="AM32" s="51">
        <v>178898</v>
      </c>
      <c r="AN32" s="51">
        <v>990</v>
      </c>
      <c r="AO32" s="9" t="s">
        <v>3064</v>
      </c>
      <c r="AP32" s="53" t="s">
        <v>185</v>
      </c>
      <c r="AQ32" s="9" t="str">
        <f t="shared" si="15"/>
        <v>&amp;#160;&amp;#160;&amp;#160;Sala Thammasop</v>
      </c>
    </row>
    <row r="33" spans="1:43">
      <c r="A33" s="31" t="s">
        <v>135</v>
      </c>
      <c r="B33" s="31" t="s">
        <v>136</v>
      </c>
      <c r="C33" s="31">
        <v>10</v>
      </c>
      <c r="D33" s="31" t="s">
        <v>136</v>
      </c>
      <c r="E33" s="31" t="s">
        <v>174</v>
      </c>
      <c r="F33" s="34">
        <v>4442</v>
      </c>
      <c r="G33" s="31">
        <v>2559</v>
      </c>
      <c r="H33" s="35" t="s">
        <v>175</v>
      </c>
      <c r="I33" s="31" t="s">
        <v>186</v>
      </c>
      <c r="J33" s="36" t="s">
        <v>3081</v>
      </c>
      <c r="K33" s="33" t="str">
        <f t="shared" si="1"/>
        <v>83</v>
      </c>
      <c r="L33" s="33" t="str">
        <f t="shared" si="2"/>
        <v>0</v>
      </c>
      <c r="M33" s="33" t="str">
        <f t="shared" si="3"/>
        <v>0</v>
      </c>
      <c r="N33" s="33" t="str">
        <f t="shared" si="4"/>
        <v>0</v>
      </c>
      <c r="O33" s="33" t="str">
        <f t="shared" si="5"/>
        <v>0</v>
      </c>
      <c r="P33" s="33" t="str">
        <f t="shared" si="6"/>
        <v>0</v>
      </c>
      <c r="Q33" s="33" t="str">
        <f t="shared" si="7"/>
        <v>0</v>
      </c>
      <c r="R33" s="33" t="str">
        <f t="shared" si="8"/>
        <v>83</v>
      </c>
      <c r="S33" s="33" t="str">
        <f t="shared" si="9"/>
        <v>75</v>
      </c>
      <c r="T33" s="33" t="str">
        <f t="shared" si="10"/>
        <v>8</v>
      </c>
      <c r="U33" s="33" t="str">
        <f t="shared" si="11"/>
        <v>0</v>
      </c>
      <c r="V33" s="33" t="str">
        <f t="shared" si="12"/>
        <v>656</v>
      </c>
      <c r="W33" s="33" t="str">
        <f t="shared" si="13"/>
        <v>656</v>
      </c>
      <c r="X33" s="33" t="str">
        <f t="shared" si="14"/>
        <v>0</v>
      </c>
      <c r="Y33" s="30" t="s">
        <v>2523</v>
      </c>
      <c r="AA33" s="50">
        <v>83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0">
        <v>0</v>
      </c>
      <c r="AH33" s="50">
        <v>83</v>
      </c>
      <c r="AI33" s="50">
        <v>75</v>
      </c>
      <c r="AJ33" s="50">
        <v>8</v>
      </c>
      <c r="AK33" s="50">
        <v>0</v>
      </c>
      <c r="AL33" s="50">
        <v>656</v>
      </c>
      <c r="AM33" s="50">
        <v>656</v>
      </c>
      <c r="AN33" s="50">
        <v>0</v>
      </c>
      <c r="AO33" s="9" t="s">
        <v>3064</v>
      </c>
      <c r="AP33" s="52" t="s">
        <v>187</v>
      </c>
      <c r="AQ33" s="9" t="str">
        <f t="shared" si="15"/>
        <v>&amp;#160;&amp;#160;&amp;#160;Unmanned station Phuttamonthon Sai 2</v>
      </c>
    </row>
    <row r="34" spans="1:43">
      <c r="A34" s="31" t="s">
        <v>135</v>
      </c>
      <c r="B34" s="31" t="s">
        <v>136</v>
      </c>
      <c r="C34" s="31">
        <v>10</v>
      </c>
      <c r="D34" s="31" t="s">
        <v>136</v>
      </c>
      <c r="E34" s="31" t="s">
        <v>188</v>
      </c>
      <c r="F34" s="31" t="s">
        <v>82</v>
      </c>
      <c r="G34" s="31">
        <v>2559</v>
      </c>
      <c r="H34" s="31" t="s">
        <v>189</v>
      </c>
      <c r="I34" s="31" t="s">
        <v>2092</v>
      </c>
      <c r="J34" s="31" t="s">
        <v>189</v>
      </c>
      <c r="K34" s="33" t="str">
        <f t="shared" si="1"/>
        <v>597,185</v>
      </c>
      <c r="L34" s="33" t="str">
        <f t="shared" si="2"/>
        <v>0</v>
      </c>
      <c r="M34" s="33" t="str">
        <f t="shared" si="3"/>
        <v>0</v>
      </c>
      <c r="N34" s="33" t="str">
        <f t="shared" si="4"/>
        <v>0</v>
      </c>
      <c r="O34" s="33" t="str">
        <f t="shared" si="5"/>
        <v>2</v>
      </c>
      <c r="P34" s="33" t="str">
        <f t="shared" si="6"/>
        <v>2</v>
      </c>
      <c r="Q34" s="33" t="str">
        <f t="shared" si="7"/>
        <v>0</v>
      </c>
      <c r="R34" s="33" t="str">
        <f t="shared" si="8"/>
        <v>597,183</v>
      </c>
      <c r="S34" s="33" t="str">
        <f t="shared" si="9"/>
        <v>581,793</v>
      </c>
      <c r="T34" s="33" t="str">
        <f t="shared" si="10"/>
        <v>15,390</v>
      </c>
      <c r="U34" s="33" t="str">
        <f t="shared" si="11"/>
        <v>0</v>
      </c>
      <c r="V34" s="33" t="str">
        <f t="shared" si="12"/>
        <v>9,234,031</v>
      </c>
      <c r="W34" s="33" t="str">
        <f t="shared" si="13"/>
        <v>9,085,389</v>
      </c>
      <c r="X34" s="33" t="str">
        <f t="shared" si="14"/>
        <v>148,642</v>
      </c>
      <c r="Y34" s="30" t="s">
        <v>2093</v>
      </c>
      <c r="AA34" s="51">
        <v>597185</v>
      </c>
      <c r="AB34" s="51">
        <v>0</v>
      </c>
      <c r="AC34" s="51">
        <v>0</v>
      </c>
      <c r="AD34" s="51">
        <v>0</v>
      </c>
      <c r="AE34" s="51">
        <v>2</v>
      </c>
      <c r="AF34" s="51">
        <v>2</v>
      </c>
      <c r="AG34" s="51">
        <v>0</v>
      </c>
      <c r="AH34" s="51">
        <v>597183</v>
      </c>
      <c r="AI34" s="51">
        <v>581793</v>
      </c>
      <c r="AJ34" s="51">
        <v>15390</v>
      </c>
      <c r="AK34" s="51">
        <v>0</v>
      </c>
      <c r="AL34" s="51">
        <v>9234031</v>
      </c>
      <c r="AM34" s="51">
        <v>9085389</v>
      </c>
      <c r="AN34" s="51">
        <v>148642</v>
      </c>
      <c r="AO34" s="9" t="s">
        <v>3064</v>
      </c>
      <c r="AP34" s="53" t="s">
        <v>2093</v>
      </c>
      <c r="AQ34" s="9" t="str">
        <f t="shared" si="15"/>
        <v xml:space="preserve">&amp;#160;&amp;#160;&amp;#160;Bangkok Noi District </v>
      </c>
    </row>
    <row r="35" spans="1:43">
      <c r="A35" s="31" t="s">
        <v>135</v>
      </c>
      <c r="B35" s="31" t="s">
        <v>136</v>
      </c>
      <c r="C35" s="31">
        <v>10</v>
      </c>
      <c r="D35" s="31" t="s">
        <v>136</v>
      </c>
      <c r="E35" s="31" t="s">
        <v>188</v>
      </c>
      <c r="F35" s="34">
        <v>4002</v>
      </c>
      <c r="G35" s="31">
        <v>2559</v>
      </c>
      <c r="H35" s="35" t="s">
        <v>189</v>
      </c>
      <c r="I35" s="31" t="s">
        <v>190</v>
      </c>
      <c r="J35" s="36" t="s">
        <v>3082</v>
      </c>
      <c r="K35" s="33" t="str">
        <f t="shared" si="1"/>
        <v>597,136</v>
      </c>
      <c r="L35" s="33" t="str">
        <f t="shared" si="2"/>
        <v>0</v>
      </c>
      <c r="M35" s="33" t="str">
        <f t="shared" si="3"/>
        <v>0</v>
      </c>
      <c r="N35" s="33" t="str">
        <f t="shared" si="4"/>
        <v>0</v>
      </c>
      <c r="O35" s="33" t="str">
        <f t="shared" si="5"/>
        <v>2</v>
      </c>
      <c r="P35" s="33" t="str">
        <f t="shared" si="6"/>
        <v>2</v>
      </c>
      <c r="Q35" s="33" t="str">
        <f t="shared" si="7"/>
        <v>0</v>
      </c>
      <c r="R35" s="33" t="str">
        <f t="shared" si="8"/>
        <v>597,134</v>
      </c>
      <c r="S35" s="33" t="str">
        <f t="shared" si="9"/>
        <v>581,793</v>
      </c>
      <c r="T35" s="33" t="str">
        <f t="shared" si="10"/>
        <v>15,341</v>
      </c>
      <c r="U35" s="33" t="str">
        <f t="shared" si="11"/>
        <v>0</v>
      </c>
      <c r="V35" s="33" t="str">
        <f t="shared" si="12"/>
        <v>9,233,184</v>
      </c>
      <c r="W35" s="33" t="str">
        <f t="shared" si="13"/>
        <v>9,084,542</v>
      </c>
      <c r="X35" s="33" t="str">
        <f t="shared" si="14"/>
        <v>148,642</v>
      </c>
      <c r="Y35" s="30" t="s">
        <v>2524</v>
      </c>
      <c r="AA35" s="50">
        <v>597136</v>
      </c>
      <c r="AB35" s="50">
        <v>0</v>
      </c>
      <c r="AC35" s="50">
        <v>0</v>
      </c>
      <c r="AD35" s="50">
        <v>0</v>
      </c>
      <c r="AE35" s="50">
        <v>2</v>
      </c>
      <c r="AF35" s="50">
        <v>2</v>
      </c>
      <c r="AG35" s="50">
        <v>0</v>
      </c>
      <c r="AH35" s="50">
        <v>597134</v>
      </c>
      <c r="AI35" s="50">
        <v>581793</v>
      </c>
      <c r="AJ35" s="50">
        <v>15341</v>
      </c>
      <c r="AK35" s="50">
        <v>0</v>
      </c>
      <c r="AL35" s="50">
        <v>9233184</v>
      </c>
      <c r="AM35" s="50">
        <v>9084542</v>
      </c>
      <c r="AN35" s="50">
        <v>148642</v>
      </c>
      <c r="AO35" s="9" t="s">
        <v>3064</v>
      </c>
      <c r="AP35" s="52" t="s">
        <v>192</v>
      </c>
      <c r="AQ35" s="9" t="str">
        <f t="shared" si="15"/>
        <v>&amp;#160;&amp;#160;&amp;#160;Thon Buri</v>
      </c>
    </row>
    <row r="36" spans="1:43">
      <c r="A36" s="31" t="s">
        <v>135</v>
      </c>
      <c r="B36" s="31" t="s">
        <v>136</v>
      </c>
      <c r="C36" s="31">
        <v>10</v>
      </c>
      <c r="D36" s="31" t="s">
        <v>136</v>
      </c>
      <c r="E36" s="31" t="s">
        <v>188</v>
      </c>
      <c r="F36" s="34">
        <v>4434</v>
      </c>
      <c r="G36" s="31">
        <v>2559</v>
      </c>
      <c r="H36" s="35" t="s">
        <v>189</v>
      </c>
      <c r="I36" s="31" t="s">
        <v>193</v>
      </c>
      <c r="J36" s="36" t="s">
        <v>3083</v>
      </c>
      <c r="K36" s="33" t="str">
        <f t="shared" si="1"/>
        <v>49</v>
      </c>
      <c r="L36" s="33" t="str">
        <f t="shared" si="2"/>
        <v>0</v>
      </c>
      <c r="M36" s="33" t="str">
        <f t="shared" si="3"/>
        <v>0</v>
      </c>
      <c r="N36" s="33" t="str">
        <f t="shared" si="4"/>
        <v>0</v>
      </c>
      <c r="O36" s="33" t="str">
        <f t="shared" si="5"/>
        <v>0</v>
      </c>
      <c r="P36" s="33" t="str">
        <f t="shared" si="6"/>
        <v>0</v>
      </c>
      <c r="Q36" s="33" t="str">
        <f t="shared" si="7"/>
        <v>0</v>
      </c>
      <c r="R36" s="33" t="str">
        <f t="shared" si="8"/>
        <v>49</v>
      </c>
      <c r="S36" s="33" t="str">
        <f t="shared" si="9"/>
        <v>0</v>
      </c>
      <c r="T36" s="33" t="str">
        <f t="shared" si="10"/>
        <v>49</v>
      </c>
      <c r="U36" s="33" t="str">
        <f t="shared" si="11"/>
        <v>0</v>
      </c>
      <c r="V36" s="33" t="str">
        <f t="shared" si="12"/>
        <v>847</v>
      </c>
      <c r="W36" s="33" t="str">
        <f t="shared" si="13"/>
        <v>847</v>
      </c>
      <c r="X36" s="33" t="str">
        <f t="shared" si="14"/>
        <v>0</v>
      </c>
      <c r="Y36" s="30" t="s">
        <v>2525</v>
      </c>
      <c r="AA36" s="51">
        <v>49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49</v>
      </c>
      <c r="AI36" s="51">
        <v>0</v>
      </c>
      <c r="AJ36" s="51">
        <v>49</v>
      </c>
      <c r="AK36" s="51">
        <v>0</v>
      </c>
      <c r="AL36" s="51">
        <v>847</v>
      </c>
      <c r="AM36" s="51">
        <v>847</v>
      </c>
      <c r="AN36" s="51">
        <v>0</v>
      </c>
      <c r="AO36" s="9" t="s">
        <v>3064</v>
      </c>
      <c r="AP36" s="53" t="s">
        <v>194</v>
      </c>
      <c r="AQ36" s="9" t="str">
        <f t="shared" si="15"/>
        <v>&amp;#160;&amp;#160;&amp;#160;Halt Charan Sanitwong</v>
      </c>
    </row>
    <row r="37" spans="1:43">
      <c r="A37" s="31" t="s">
        <v>135</v>
      </c>
      <c r="B37" s="31" t="s">
        <v>136</v>
      </c>
      <c r="C37" s="31">
        <v>10</v>
      </c>
      <c r="D37" s="31" t="s">
        <v>136</v>
      </c>
      <c r="E37" s="31" t="s">
        <v>195</v>
      </c>
      <c r="F37" s="31" t="s">
        <v>82</v>
      </c>
      <c r="G37" s="31">
        <v>2559</v>
      </c>
      <c r="H37" s="31" t="s">
        <v>196</v>
      </c>
      <c r="I37" s="31" t="s">
        <v>2426</v>
      </c>
      <c r="J37" s="31" t="s">
        <v>196</v>
      </c>
      <c r="K37" s="37" t="str">
        <f t="shared" si="1"/>
        <v>117,584</v>
      </c>
      <c r="L37" s="37" t="str">
        <f t="shared" si="2"/>
        <v>0</v>
      </c>
      <c r="M37" s="37" t="str">
        <f t="shared" si="3"/>
        <v>0</v>
      </c>
      <c r="N37" s="37" t="str">
        <f t="shared" si="4"/>
        <v>0</v>
      </c>
      <c r="O37" s="37" t="str">
        <f t="shared" si="5"/>
        <v>0</v>
      </c>
      <c r="P37" s="37" t="str">
        <f t="shared" si="6"/>
        <v>0</v>
      </c>
      <c r="Q37" s="37" t="str">
        <f t="shared" si="7"/>
        <v>0</v>
      </c>
      <c r="R37" s="37" t="str">
        <f t="shared" si="8"/>
        <v>117,584</v>
      </c>
      <c r="S37" s="37" t="str">
        <f t="shared" si="9"/>
        <v>117,584</v>
      </c>
      <c r="T37" s="37" t="str">
        <f t="shared" si="10"/>
        <v>0</v>
      </c>
      <c r="U37" s="37" t="str">
        <f t="shared" si="11"/>
        <v>0</v>
      </c>
      <c r="V37" s="37" t="str">
        <f t="shared" si="12"/>
        <v>703,911</v>
      </c>
      <c r="W37" s="37" t="str">
        <f t="shared" si="13"/>
        <v>703,911</v>
      </c>
      <c r="X37" s="37" t="str">
        <f t="shared" si="14"/>
        <v>0</v>
      </c>
      <c r="Y37" s="29" t="s">
        <v>2526</v>
      </c>
      <c r="AA37" s="60">
        <v>117584</v>
      </c>
      <c r="AB37" s="60">
        <v>0</v>
      </c>
      <c r="AC37" s="60">
        <v>0</v>
      </c>
      <c r="AD37" s="60">
        <v>0</v>
      </c>
      <c r="AE37" s="60">
        <v>0</v>
      </c>
      <c r="AF37" s="60">
        <v>0</v>
      </c>
      <c r="AG37" s="60">
        <v>0</v>
      </c>
      <c r="AH37" s="60">
        <v>117584</v>
      </c>
      <c r="AI37" s="60">
        <v>117584</v>
      </c>
      <c r="AJ37" s="60">
        <v>0</v>
      </c>
      <c r="AK37" s="60">
        <v>0</v>
      </c>
      <c r="AL37" s="60">
        <v>703911</v>
      </c>
      <c r="AM37" s="60">
        <v>703911</v>
      </c>
      <c r="AN37" s="60">
        <v>0</v>
      </c>
      <c r="AO37" s="9" t="s">
        <v>3064</v>
      </c>
      <c r="AP37" s="67" t="s">
        <v>2394</v>
      </c>
      <c r="AQ37" s="9" t="str">
        <f t="shared" si="15"/>
        <v>&amp;#160;&amp;#160;&amp;#160;Bang Khun Thian</v>
      </c>
    </row>
    <row r="38" spans="1:43">
      <c r="A38" s="31" t="s">
        <v>135</v>
      </c>
      <c r="B38" s="31" t="s">
        <v>136</v>
      </c>
      <c r="C38" s="31">
        <v>10</v>
      </c>
      <c r="D38" s="31" t="s">
        <v>136</v>
      </c>
      <c r="E38" s="31" t="s">
        <v>195</v>
      </c>
      <c r="F38" s="34">
        <v>5012</v>
      </c>
      <c r="G38" s="31">
        <v>2559</v>
      </c>
      <c r="H38" s="35" t="s">
        <v>196</v>
      </c>
      <c r="I38" s="31" t="s">
        <v>197</v>
      </c>
      <c r="J38" s="36" t="s">
        <v>3084</v>
      </c>
      <c r="K38" s="33" t="str">
        <f t="shared" si="1"/>
        <v>98,778</v>
      </c>
      <c r="L38" s="33" t="str">
        <f t="shared" si="2"/>
        <v>0</v>
      </c>
      <c r="M38" s="33" t="str">
        <f t="shared" si="3"/>
        <v>0</v>
      </c>
      <c r="N38" s="33" t="str">
        <f t="shared" si="4"/>
        <v>0</v>
      </c>
      <c r="O38" s="33" t="str">
        <f t="shared" si="5"/>
        <v>0</v>
      </c>
      <c r="P38" s="33" t="str">
        <f t="shared" si="6"/>
        <v>0</v>
      </c>
      <c r="Q38" s="33" t="str">
        <f t="shared" si="7"/>
        <v>0</v>
      </c>
      <c r="R38" s="33" t="str">
        <f t="shared" si="8"/>
        <v>98,778</v>
      </c>
      <c r="S38" s="33" t="str">
        <f t="shared" si="9"/>
        <v>98,778</v>
      </c>
      <c r="T38" s="33" t="str">
        <f t="shared" si="10"/>
        <v>0</v>
      </c>
      <c r="U38" s="33" t="str">
        <f t="shared" si="11"/>
        <v>0</v>
      </c>
      <c r="V38" s="33" t="str">
        <f t="shared" si="12"/>
        <v>703,911</v>
      </c>
      <c r="W38" s="33" t="str">
        <f t="shared" si="13"/>
        <v>703,911</v>
      </c>
      <c r="X38" s="33" t="str">
        <f t="shared" si="14"/>
        <v>0</v>
      </c>
      <c r="Y38" s="30" t="s">
        <v>2527</v>
      </c>
      <c r="AA38" s="51">
        <v>98778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98778</v>
      </c>
      <c r="AI38" s="51">
        <v>98778</v>
      </c>
      <c r="AJ38" s="51">
        <v>0</v>
      </c>
      <c r="AK38" s="51">
        <v>0</v>
      </c>
      <c r="AL38" s="51">
        <v>703911</v>
      </c>
      <c r="AM38" s="51">
        <v>703911</v>
      </c>
      <c r="AN38" s="51">
        <v>0</v>
      </c>
      <c r="AO38" s="9" t="s">
        <v>3064</v>
      </c>
      <c r="AP38" s="53" t="s">
        <v>198</v>
      </c>
      <c r="AQ38" s="9" t="str">
        <f t="shared" si="15"/>
        <v>&amp;#160;&amp;#160;&amp;#160;Rang Pho</v>
      </c>
    </row>
    <row r="39" spans="1:43">
      <c r="A39" s="31" t="s">
        <v>135</v>
      </c>
      <c r="B39" s="31" t="s">
        <v>136</v>
      </c>
      <c r="C39" s="31">
        <v>10</v>
      </c>
      <c r="D39" s="31" t="s">
        <v>136</v>
      </c>
      <c r="E39" s="31" t="s">
        <v>195</v>
      </c>
      <c r="F39" s="34">
        <v>5013</v>
      </c>
      <c r="G39" s="31">
        <v>2559</v>
      </c>
      <c r="H39" s="35" t="s">
        <v>196</v>
      </c>
      <c r="I39" s="31" t="s">
        <v>199</v>
      </c>
      <c r="J39" s="36" t="s">
        <v>3085</v>
      </c>
      <c r="K39" s="33" t="str">
        <f t="shared" si="1"/>
        <v>18,806</v>
      </c>
      <c r="L39" s="33" t="str">
        <f t="shared" si="2"/>
        <v>0</v>
      </c>
      <c r="M39" s="33" t="str">
        <f t="shared" si="3"/>
        <v>0</v>
      </c>
      <c r="N39" s="33" t="str">
        <f t="shared" si="4"/>
        <v>0</v>
      </c>
      <c r="O39" s="33" t="str">
        <f t="shared" si="5"/>
        <v>0</v>
      </c>
      <c r="P39" s="33" t="str">
        <f t="shared" si="6"/>
        <v>0</v>
      </c>
      <c r="Q39" s="33" t="str">
        <f t="shared" si="7"/>
        <v>0</v>
      </c>
      <c r="R39" s="33" t="str">
        <f t="shared" si="8"/>
        <v>18,806</v>
      </c>
      <c r="S39" s="33" t="str">
        <f t="shared" si="9"/>
        <v>18,806</v>
      </c>
      <c r="T39" s="33" t="str">
        <f t="shared" si="10"/>
        <v>0</v>
      </c>
      <c r="U39" s="33" t="str">
        <f t="shared" si="11"/>
        <v>0</v>
      </c>
      <c r="V39" s="33" t="str">
        <f t="shared" si="12"/>
        <v>0</v>
      </c>
      <c r="W39" s="33" t="str">
        <f t="shared" si="13"/>
        <v>0</v>
      </c>
      <c r="X39" s="33" t="str">
        <f t="shared" si="14"/>
        <v>0</v>
      </c>
      <c r="Y39" s="30" t="s">
        <v>2528</v>
      </c>
      <c r="AA39" s="50">
        <v>18806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18806</v>
      </c>
      <c r="AI39" s="50">
        <v>18806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9" t="s">
        <v>3064</v>
      </c>
      <c r="AP39" s="52" t="s">
        <v>200</v>
      </c>
      <c r="AQ39" s="9" t="str">
        <f t="shared" si="15"/>
        <v>&amp;#160;&amp;#160;&amp;#160;Halt Sam Yaek</v>
      </c>
    </row>
    <row r="40" spans="1:43">
      <c r="A40" s="31" t="s">
        <v>135</v>
      </c>
      <c r="B40" s="31" t="s">
        <v>136</v>
      </c>
      <c r="C40" s="31">
        <v>10</v>
      </c>
      <c r="D40" s="31" t="s">
        <v>136</v>
      </c>
      <c r="E40" s="31" t="s">
        <v>201</v>
      </c>
      <c r="F40" s="31" t="s">
        <v>82</v>
      </c>
      <c r="G40" s="31">
        <v>2559</v>
      </c>
      <c r="H40" s="31" t="s">
        <v>202</v>
      </c>
      <c r="I40" s="31" t="s">
        <v>2094</v>
      </c>
      <c r="J40" s="31" t="s">
        <v>202</v>
      </c>
      <c r="K40" s="33" t="str">
        <f t="shared" si="1"/>
        <v>55,100</v>
      </c>
      <c r="L40" s="33" t="str">
        <f t="shared" si="2"/>
        <v>474</v>
      </c>
      <c r="M40" s="33" t="str">
        <f t="shared" si="3"/>
        <v>474</v>
      </c>
      <c r="N40" s="33" t="str">
        <f t="shared" si="4"/>
        <v>0</v>
      </c>
      <c r="O40" s="33" t="str">
        <f t="shared" si="5"/>
        <v>19,535</v>
      </c>
      <c r="P40" s="33" t="str">
        <f t="shared" si="6"/>
        <v>19,318</v>
      </c>
      <c r="Q40" s="33" t="str">
        <f t="shared" si="7"/>
        <v>217</v>
      </c>
      <c r="R40" s="33" t="str">
        <f t="shared" si="8"/>
        <v>35,091</v>
      </c>
      <c r="S40" s="33" t="str">
        <f t="shared" si="9"/>
        <v>31,795</v>
      </c>
      <c r="T40" s="33" t="str">
        <f t="shared" si="10"/>
        <v>1,581</v>
      </c>
      <c r="U40" s="33" t="str">
        <f t="shared" si="11"/>
        <v>1,715</v>
      </c>
      <c r="V40" s="33" t="str">
        <f t="shared" si="12"/>
        <v>14,829,159</v>
      </c>
      <c r="W40" s="33" t="str">
        <f t="shared" si="13"/>
        <v>6,476,263</v>
      </c>
      <c r="X40" s="33" t="str">
        <f t="shared" si="14"/>
        <v>8,352,896</v>
      </c>
      <c r="Y40" s="30" t="s">
        <v>2095</v>
      </c>
      <c r="AA40" s="51">
        <v>55100</v>
      </c>
      <c r="AB40" s="51">
        <v>474</v>
      </c>
      <c r="AC40" s="51">
        <v>474</v>
      </c>
      <c r="AD40" s="51">
        <v>0</v>
      </c>
      <c r="AE40" s="51">
        <v>19535</v>
      </c>
      <c r="AF40" s="51">
        <v>19318</v>
      </c>
      <c r="AG40" s="51">
        <v>217</v>
      </c>
      <c r="AH40" s="51">
        <v>35091</v>
      </c>
      <c r="AI40" s="51">
        <v>31795</v>
      </c>
      <c r="AJ40" s="51">
        <v>1581</v>
      </c>
      <c r="AK40" s="51">
        <v>1715</v>
      </c>
      <c r="AL40" s="51">
        <v>14829159</v>
      </c>
      <c r="AM40" s="51">
        <v>6476263</v>
      </c>
      <c r="AN40" s="51">
        <v>8352896</v>
      </c>
      <c r="AO40" s="9" t="s">
        <v>3064</v>
      </c>
      <c r="AP40" s="53" t="s">
        <v>2095</v>
      </c>
      <c r="AQ40" s="9" t="str">
        <f t="shared" si="15"/>
        <v xml:space="preserve">&amp;#160;&amp;#160;&amp;#160;Bang Phlat District </v>
      </c>
    </row>
    <row r="41" spans="1:43">
      <c r="A41" s="31" t="s">
        <v>135</v>
      </c>
      <c r="B41" s="31" t="s">
        <v>136</v>
      </c>
      <c r="C41" s="31">
        <v>10</v>
      </c>
      <c r="D41" s="31" t="s">
        <v>136</v>
      </c>
      <c r="E41" s="31" t="s">
        <v>201</v>
      </c>
      <c r="F41" s="34">
        <v>4005</v>
      </c>
      <c r="G41" s="31">
        <v>2559</v>
      </c>
      <c r="H41" s="35" t="s">
        <v>202</v>
      </c>
      <c r="I41" s="31" t="s">
        <v>203</v>
      </c>
      <c r="J41" s="36" t="s">
        <v>3086</v>
      </c>
      <c r="K41" s="33" t="str">
        <f t="shared" si="1"/>
        <v>55,100</v>
      </c>
      <c r="L41" s="33" t="str">
        <f t="shared" si="2"/>
        <v>474</v>
      </c>
      <c r="M41" s="33" t="str">
        <f t="shared" si="3"/>
        <v>474</v>
      </c>
      <c r="N41" s="33" t="str">
        <f t="shared" si="4"/>
        <v>0</v>
      </c>
      <c r="O41" s="33" t="str">
        <f t="shared" si="5"/>
        <v>19,535</v>
      </c>
      <c r="P41" s="33" t="str">
        <f t="shared" si="6"/>
        <v>19,318</v>
      </c>
      <c r="Q41" s="33" t="str">
        <f t="shared" si="7"/>
        <v>217</v>
      </c>
      <c r="R41" s="33" t="str">
        <f t="shared" si="8"/>
        <v>35,091</v>
      </c>
      <c r="S41" s="33" t="str">
        <f t="shared" si="9"/>
        <v>31,795</v>
      </c>
      <c r="T41" s="33" t="str">
        <f t="shared" si="10"/>
        <v>1,581</v>
      </c>
      <c r="U41" s="33" t="str">
        <f t="shared" si="11"/>
        <v>1,715</v>
      </c>
      <c r="V41" s="33" t="str">
        <f t="shared" si="12"/>
        <v>14,829,159</v>
      </c>
      <c r="W41" s="33" t="str">
        <f t="shared" si="13"/>
        <v>6,476,263</v>
      </c>
      <c r="X41" s="33" t="str">
        <f t="shared" si="14"/>
        <v>8,352,896</v>
      </c>
      <c r="Y41" s="30" t="s">
        <v>2529</v>
      </c>
      <c r="AA41" s="50">
        <v>55100</v>
      </c>
      <c r="AB41" s="50">
        <v>474</v>
      </c>
      <c r="AC41" s="50">
        <v>474</v>
      </c>
      <c r="AD41" s="50">
        <v>0</v>
      </c>
      <c r="AE41" s="50">
        <v>19535</v>
      </c>
      <c r="AF41" s="50">
        <v>19318</v>
      </c>
      <c r="AG41" s="50">
        <v>217</v>
      </c>
      <c r="AH41" s="50">
        <v>35091</v>
      </c>
      <c r="AI41" s="50">
        <v>31795</v>
      </c>
      <c r="AJ41" s="50">
        <v>1581</v>
      </c>
      <c r="AK41" s="50">
        <v>1715</v>
      </c>
      <c r="AL41" s="50">
        <v>14829159</v>
      </c>
      <c r="AM41" s="50">
        <v>6476263</v>
      </c>
      <c r="AN41" s="50">
        <v>8352896</v>
      </c>
      <c r="AO41" s="9" t="s">
        <v>3064</v>
      </c>
      <c r="AP41" s="52" t="s">
        <v>205</v>
      </c>
      <c r="AQ41" s="9" t="str">
        <f t="shared" si="15"/>
        <v>&amp;#160;&amp;#160;&amp;#160;Bang Bamru</v>
      </c>
    </row>
    <row r="42" spans="1:43">
      <c r="A42" s="31" t="s">
        <v>135</v>
      </c>
      <c r="B42" s="31" t="s">
        <v>136</v>
      </c>
      <c r="C42" s="31">
        <v>10</v>
      </c>
      <c r="D42" s="31" t="s">
        <v>136</v>
      </c>
      <c r="E42" s="31" t="s">
        <v>206</v>
      </c>
      <c r="F42" s="31" t="s">
        <v>82</v>
      </c>
      <c r="G42" s="31">
        <v>2559</v>
      </c>
      <c r="H42" s="31" t="s">
        <v>207</v>
      </c>
      <c r="I42" s="31" t="s">
        <v>2096</v>
      </c>
      <c r="J42" s="31" t="s">
        <v>207</v>
      </c>
      <c r="K42" s="33" t="str">
        <f t="shared" si="1"/>
        <v>577,529</v>
      </c>
      <c r="L42" s="33" t="str">
        <f t="shared" si="2"/>
        <v>2,076</v>
      </c>
      <c r="M42" s="33" t="str">
        <f t="shared" si="3"/>
        <v>2,072</v>
      </c>
      <c r="N42" s="33" t="str">
        <f t="shared" si="4"/>
        <v>4</v>
      </c>
      <c r="O42" s="33" t="str">
        <f t="shared" si="5"/>
        <v>131,536</v>
      </c>
      <c r="P42" s="33" t="str">
        <f t="shared" si="6"/>
        <v>130,840</v>
      </c>
      <c r="Q42" s="33" t="str">
        <f t="shared" si="7"/>
        <v>696</v>
      </c>
      <c r="R42" s="33" t="str">
        <f t="shared" si="8"/>
        <v>443,917</v>
      </c>
      <c r="S42" s="33" t="str">
        <f t="shared" si="9"/>
        <v>432,607</v>
      </c>
      <c r="T42" s="33" t="str">
        <f t="shared" si="10"/>
        <v>5,543</v>
      </c>
      <c r="U42" s="33" t="str">
        <f t="shared" si="11"/>
        <v>5,767</v>
      </c>
      <c r="V42" s="33" t="str">
        <f t="shared" si="12"/>
        <v>115,363,138</v>
      </c>
      <c r="W42" s="33" t="str">
        <f t="shared" si="13"/>
        <v>55,069,814</v>
      </c>
      <c r="X42" s="33" t="str">
        <f t="shared" si="14"/>
        <v>60,293,324</v>
      </c>
      <c r="Y42" s="30" t="s">
        <v>2097</v>
      </c>
      <c r="AA42" s="51">
        <v>577529</v>
      </c>
      <c r="AB42" s="51">
        <v>2076</v>
      </c>
      <c r="AC42" s="51">
        <v>2072</v>
      </c>
      <c r="AD42" s="51">
        <v>4</v>
      </c>
      <c r="AE42" s="51">
        <v>131536</v>
      </c>
      <c r="AF42" s="51">
        <v>130840</v>
      </c>
      <c r="AG42" s="51">
        <v>696</v>
      </c>
      <c r="AH42" s="51">
        <v>443917</v>
      </c>
      <c r="AI42" s="51">
        <v>432607</v>
      </c>
      <c r="AJ42" s="51">
        <v>5543</v>
      </c>
      <c r="AK42" s="51">
        <v>5767</v>
      </c>
      <c r="AL42" s="51">
        <v>115363138</v>
      </c>
      <c r="AM42" s="51">
        <v>55069814</v>
      </c>
      <c r="AN42" s="51">
        <v>60293324</v>
      </c>
      <c r="AO42" s="9" t="s">
        <v>3064</v>
      </c>
      <c r="AP42" s="53" t="s">
        <v>2097</v>
      </c>
      <c r="AQ42" s="9" t="str">
        <f t="shared" si="15"/>
        <v xml:space="preserve">&amp;#160;&amp;#160;&amp;#160;Bang Sue District </v>
      </c>
    </row>
    <row r="43" spans="1:43">
      <c r="A43" s="31" t="s">
        <v>135</v>
      </c>
      <c r="B43" s="31" t="s">
        <v>136</v>
      </c>
      <c r="C43" s="31">
        <v>10</v>
      </c>
      <c r="D43" s="31" t="s">
        <v>136</v>
      </c>
      <c r="E43" s="31" t="s">
        <v>206</v>
      </c>
      <c r="F43" s="34">
        <v>1007</v>
      </c>
      <c r="G43" s="31">
        <v>2559</v>
      </c>
      <c r="H43" s="35" t="s">
        <v>207</v>
      </c>
      <c r="I43" s="31" t="s">
        <v>208</v>
      </c>
      <c r="J43" s="36" t="s">
        <v>3087</v>
      </c>
      <c r="K43" s="33" t="str">
        <f t="shared" si="1"/>
        <v>295,662</v>
      </c>
      <c r="L43" s="33" t="str">
        <f t="shared" si="2"/>
        <v>370</v>
      </c>
      <c r="M43" s="33" t="str">
        <f t="shared" si="3"/>
        <v>368</v>
      </c>
      <c r="N43" s="33" t="str">
        <f t="shared" si="4"/>
        <v>2</v>
      </c>
      <c r="O43" s="33" t="str">
        <f t="shared" si="5"/>
        <v>29,988</v>
      </c>
      <c r="P43" s="33" t="str">
        <f t="shared" si="6"/>
        <v>29,979</v>
      </c>
      <c r="Q43" s="33" t="str">
        <f t="shared" si="7"/>
        <v>9</v>
      </c>
      <c r="R43" s="33" t="str">
        <f t="shared" si="8"/>
        <v>265,304</v>
      </c>
      <c r="S43" s="33" t="str">
        <f t="shared" si="9"/>
        <v>262,977</v>
      </c>
      <c r="T43" s="33" t="str">
        <f t="shared" si="10"/>
        <v>491</v>
      </c>
      <c r="U43" s="33" t="str">
        <f t="shared" si="11"/>
        <v>1,836</v>
      </c>
      <c r="V43" s="33" t="str">
        <f t="shared" si="12"/>
        <v>32,262,730</v>
      </c>
      <c r="W43" s="33" t="str">
        <f t="shared" si="13"/>
        <v>15,853,004</v>
      </c>
      <c r="X43" s="33" t="str">
        <f t="shared" si="14"/>
        <v>16,409,726</v>
      </c>
      <c r="Y43" s="30" t="s">
        <v>2530</v>
      </c>
      <c r="AA43" s="50">
        <v>295662</v>
      </c>
      <c r="AB43" s="50">
        <v>370</v>
      </c>
      <c r="AC43" s="50">
        <v>368</v>
      </c>
      <c r="AD43" s="50">
        <v>2</v>
      </c>
      <c r="AE43" s="50">
        <v>29988</v>
      </c>
      <c r="AF43" s="50">
        <v>29979</v>
      </c>
      <c r="AG43" s="50">
        <v>9</v>
      </c>
      <c r="AH43" s="50">
        <v>265304</v>
      </c>
      <c r="AI43" s="50">
        <v>262977</v>
      </c>
      <c r="AJ43" s="50">
        <v>491</v>
      </c>
      <c r="AK43" s="50">
        <v>1836</v>
      </c>
      <c r="AL43" s="50">
        <v>32262730</v>
      </c>
      <c r="AM43" s="50">
        <v>15853004</v>
      </c>
      <c r="AN43" s="50">
        <v>16409726</v>
      </c>
      <c r="AO43" s="9" t="s">
        <v>3064</v>
      </c>
      <c r="AP43" s="52" t="s">
        <v>210</v>
      </c>
      <c r="AQ43" s="9" t="str">
        <f t="shared" si="15"/>
        <v>&amp;#160;&amp;#160;&amp;#160;Bang Sue Junction</v>
      </c>
    </row>
    <row r="44" spans="1:43">
      <c r="A44" s="31" t="s">
        <v>135</v>
      </c>
      <c r="B44" s="31" t="s">
        <v>136</v>
      </c>
      <c r="C44" s="31">
        <v>10</v>
      </c>
      <c r="D44" s="31" t="s">
        <v>136</v>
      </c>
      <c r="E44" s="31" t="s">
        <v>206</v>
      </c>
      <c r="F44" s="34">
        <v>1228</v>
      </c>
      <c r="G44" s="31">
        <v>2559</v>
      </c>
      <c r="H44" s="35" t="s">
        <v>207</v>
      </c>
      <c r="I44" s="31" t="s">
        <v>211</v>
      </c>
      <c r="J44" s="36" t="s">
        <v>3088</v>
      </c>
      <c r="K44" s="33" t="str">
        <f t="shared" si="1"/>
        <v>281,867</v>
      </c>
      <c r="L44" s="33" t="str">
        <f t="shared" si="2"/>
        <v>1,706</v>
      </c>
      <c r="M44" s="33" t="str">
        <f t="shared" si="3"/>
        <v>1,704</v>
      </c>
      <c r="N44" s="33" t="str">
        <f t="shared" si="4"/>
        <v>2</v>
      </c>
      <c r="O44" s="33" t="str">
        <f t="shared" si="5"/>
        <v>101,548</v>
      </c>
      <c r="P44" s="33" t="str">
        <f t="shared" si="6"/>
        <v>100,861</v>
      </c>
      <c r="Q44" s="33" t="str">
        <f t="shared" si="7"/>
        <v>687</v>
      </c>
      <c r="R44" s="33" t="str">
        <f t="shared" si="8"/>
        <v>178,613</v>
      </c>
      <c r="S44" s="33" t="str">
        <f t="shared" si="9"/>
        <v>169,630</v>
      </c>
      <c r="T44" s="33" t="str">
        <f t="shared" si="10"/>
        <v>5,052</v>
      </c>
      <c r="U44" s="33" t="str">
        <f t="shared" si="11"/>
        <v>3,931</v>
      </c>
      <c r="V44" s="33" t="str">
        <f t="shared" si="12"/>
        <v>83,100,408</v>
      </c>
      <c r="W44" s="33" t="str">
        <f t="shared" si="13"/>
        <v>39,216,810</v>
      </c>
      <c r="X44" s="33" t="str">
        <f t="shared" si="14"/>
        <v>43,883,598</v>
      </c>
      <c r="Y44" s="30" t="s">
        <v>2531</v>
      </c>
      <c r="AA44" s="51">
        <v>281867</v>
      </c>
      <c r="AB44" s="51">
        <v>1706</v>
      </c>
      <c r="AC44" s="51">
        <v>1704</v>
      </c>
      <c r="AD44" s="51">
        <v>2</v>
      </c>
      <c r="AE44" s="51">
        <v>101548</v>
      </c>
      <c r="AF44" s="51">
        <v>100861</v>
      </c>
      <c r="AG44" s="51">
        <v>687</v>
      </c>
      <c r="AH44" s="51">
        <v>178613</v>
      </c>
      <c r="AI44" s="51">
        <v>169630</v>
      </c>
      <c r="AJ44" s="51">
        <v>5052</v>
      </c>
      <c r="AK44" s="51">
        <v>3931</v>
      </c>
      <c r="AL44" s="51">
        <v>83100408</v>
      </c>
      <c r="AM44" s="51">
        <v>39216810</v>
      </c>
      <c r="AN44" s="51">
        <v>43883598</v>
      </c>
      <c r="AO44" s="9" t="s">
        <v>3064</v>
      </c>
      <c r="AP44" s="53" t="s">
        <v>213</v>
      </c>
      <c r="AQ44" s="9" t="str">
        <f t="shared" si="15"/>
        <v>&amp;#160;&amp;#160;&amp;#160;Bang Sue 2</v>
      </c>
    </row>
    <row r="45" spans="1:43">
      <c r="A45" s="31" t="s">
        <v>135</v>
      </c>
      <c r="B45" s="31" t="s">
        <v>136</v>
      </c>
      <c r="C45" s="31">
        <v>10</v>
      </c>
      <c r="D45" s="31" t="s">
        <v>136</v>
      </c>
      <c r="E45" s="31" t="s">
        <v>109</v>
      </c>
      <c r="F45" s="31" t="s">
        <v>82</v>
      </c>
      <c r="G45" s="31">
        <v>2559</v>
      </c>
      <c r="H45" s="31" t="s">
        <v>214</v>
      </c>
      <c r="I45" s="31" t="s">
        <v>2098</v>
      </c>
      <c r="J45" s="31" t="s">
        <v>214</v>
      </c>
      <c r="K45" s="33" t="str">
        <f t="shared" si="1"/>
        <v>227,202</v>
      </c>
      <c r="L45" s="33" t="str">
        <f t="shared" si="2"/>
        <v>330</v>
      </c>
      <c r="M45" s="33" t="str">
        <f t="shared" si="3"/>
        <v>330</v>
      </c>
      <c r="N45" s="33" t="str">
        <f t="shared" si="4"/>
        <v>0</v>
      </c>
      <c r="O45" s="33" t="str">
        <f t="shared" si="5"/>
        <v>28,089</v>
      </c>
      <c r="P45" s="33" t="str">
        <f t="shared" si="6"/>
        <v>28,089</v>
      </c>
      <c r="Q45" s="33" t="str">
        <f t="shared" si="7"/>
        <v>0</v>
      </c>
      <c r="R45" s="33" t="str">
        <f t="shared" si="8"/>
        <v>198,783</v>
      </c>
      <c r="S45" s="33" t="str">
        <f t="shared" si="9"/>
        <v>198,115</v>
      </c>
      <c r="T45" s="33" t="str">
        <f t="shared" si="10"/>
        <v>668</v>
      </c>
      <c r="U45" s="33" t="str">
        <f t="shared" si="11"/>
        <v>0</v>
      </c>
      <c r="V45" s="33" t="str">
        <f t="shared" si="12"/>
        <v>26,320,315</v>
      </c>
      <c r="W45" s="33" t="str">
        <f t="shared" si="13"/>
        <v>12,365,764</v>
      </c>
      <c r="X45" s="33" t="str">
        <f t="shared" si="14"/>
        <v>13,954,551</v>
      </c>
      <c r="Y45" s="30" t="s">
        <v>2099</v>
      </c>
      <c r="AA45" s="50">
        <v>227202</v>
      </c>
      <c r="AB45" s="50">
        <v>330</v>
      </c>
      <c r="AC45" s="50">
        <v>330</v>
      </c>
      <c r="AD45" s="50">
        <v>0</v>
      </c>
      <c r="AE45" s="50">
        <v>28089</v>
      </c>
      <c r="AF45" s="50">
        <v>28089</v>
      </c>
      <c r="AG45" s="50">
        <v>0</v>
      </c>
      <c r="AH45" s="50">
        <v>198783</v>
      </c>
      <c r="AI45" s="50">
        <v>198115</v>
      </c>
      <c r="AJ45" s="50">
        <v>668</v>
      </c>
      <c r="AK45" s="50">
        <v>0</v>
      </c>
      <c r="AL45" s="50">
        <v>26320315</v>
      </c>
      <c r="AM45" s="50">
        <v>12365764</v>
      </c>
      <c r="AN45" s="50">
        <v>13954551</v>
      </c>
      <c r="AO45" s="9" t="s">
        <v>3064</v>
      </c>
      <c r="AP45" s="52" t="s">
        <v>2099</v>
      </c>
      <c r="AQ45" s="9" t="str">
        <f t="shared" si="15"/>
        <v xml:space="preserve">&amp;#160;&amp;#160;&amp;#160;Chatuchak District </v>
      </c>
    </row>
    <row r="46" spans="1:43">
      <c r="A46" s="31" t="s">
        <v>135</v>
      </c>
      <c r="B46" s="31" t="s">
        <v>136</v>
      </c>
      <c r="C46" s="31">
        <v>10</v>
      </c>
      <c r="D46" s="31" t="s">
        <v>136</v>
      </c>
      <c r="E46" s="31" t="s">
        <v>109</v>
      </c>
      <c r="F46" s="34">
        <v>1009</v>
      </c>
      <c r="G46" s="31">
        <v>2559</v>
      </c>
      <c r="H46" s="35" t="s">
        <v>214</v>
      </c>
      <c r="I46" s="31" t="s">
        <v>215</v>
      </c>
      <c r="J46" s="36" t="s">
        <v>3089</v>
      </c>
      <c r="K46" s="33" t="str">
        <f t="shared" si="1"/>
        <v>185</v>
      </c>
      <c r="L46" s="33" t="str">
        <f t="shared" si="2"/>
        <v>0</v>
      </c>
      <c r="M46" s="33" t="str">
        <f t="shared" si="3"/>
        <v>0</v>
      </c>
      <c r="N46" s="33" t="str">
        <f t="shared" si="4"/>
        <v>0</v>
      </c>
      <c r="O46" s="33" t="str">
        <f t="shared" si="5"/>
        <v>98</v>
      </c>
      <c r="P46" s="33" t="str">
        <f t="shared" si="6"/>
        <v>98</v>
      </c>
      <c r="Q46" s="33" t="str">
        <f t="shared" si="7"/>
        <v>0</v>
      </c>
      <c r="R46" s="33" t="str">
        <f t="shared" si="8"/>
        <v>87</v>
      </c>
      <c r="S46" s="33" t="str">
        <f t="shared" si="9"/>
        <v>56</v>
      </c>
      <c r="T46" s="33" t="str">
        <f t="shared" si="10"/>
        <v>31</v>
      </c>
      <c r="U46" s="33" t="str">
        <f t="shared" si="11"/>
        <v>0</v>
      </c>
      <c r="V46" s="33" t="str">
        <f t="shared" si="12"/>
        <v>27,917</v>
      </c>
      <c r="W46" s="33" t="str">
        <f t="shared" si="13"/>
        <v>10,732</v>
      </c>
      <c r="X46" s="33" t="str">
        <f t="shared" si="14"/>
        <v>17,185</v>
      </c>
      <c r="Y46" s="30" t="s">
        <v>2532</v>
      </c>
      <c r="AA46" s="51">
        <v>185</v>
      </c>
      <c r="AB46" s="51">
        <v>0</v>
      </c>
      <c r="AC46" s="51">
        <v>0</v>
      </c>
      <c r="AD46" s="51">
        <v>0</v>
      </c>
      <c r="AE46" s="51">
        <v>98</v>
      </c>
      <c r="AF46" s="51">
        <v>98</v>
      </c>
      <c r="AG46" s="51">
        <v>0</v>
      </c>
      <c r="AH46" s="51">
        <v>87</v>
      </c>
      <c r="AI46" s="51">
        <v>56</v>
      </c>
      <c r="AJ46" s="51">
        <v>31</v>
      </c>
      <c r="AK46" s="51">
        <v>0</v>
      </c>
      <c r="AL46" s="51">
        <v>27917</v>
      </c>
      <c r="AM46" s="51">
        <v>10732</v>
      </c>
      <c r="AN46" s="51">
        <v>17185</v>
      </c>
      <c r="AO46" s="9" t="s">
        <v>3064</v>
      </c>
      <c r="AP46" s="53" t="s">
        <v>216</v>
      </c>
      <c r="AQ46" s="9" t="str">
        <f t="shared" si="15"/>
        <v>&amp;#160;&amp;#160;&amp;#160;Halt Nikhom Rotfai Komo 11</v>
      </c>
    </row>
    <row r="47" spans="1:43">
      <c r="A47" s="31" t="s">
        <v>135</v>
      </c>
      <c r="B47" s="31" t="s">
        <v>136</v>
      </c>
      <c r="C47" s="31">
        <v>10</v>
      </c>
      <c r="D47" s="31" t="s">
        <v>136</v>
      </c>
      <c r="E47" s="31" t="s">
        <v>109</v>
      </c>
      <c r="F47" s="34">
        <v>1011</v>
      </c>
      <c r="G47" s="31">
        <v>2559</v>
      </c>
      <c r="H47" s="35" t="s">
        <v>214</v>
      </c>
      <c r="I47" s="31" t="s">
        <v>217</v>
      </c>
      <c r="J47" s="36" t="s">
        <v>3090</v>
      </c>
      <c r="K47" s="33" t="str">
        <f t="shared" si="1"/>
        <v>227,014</v>
      </c>
      <c r="L47" s="33" t="str">
        <f t="shared" si="2"/>
        <v>330</v>
      </c>
      <c r="M47" s="33" t="str">
        <f t="shared" si="3"/>
        <v>330</v>
      </c>
      <c r="N47" s="33" t="str">
        <f t="shared" si="4"/>
        <v>0</v>
      </c>
      <c r="O47" s="33" t="str">
        <f t="shared" si="5"/>
        <v>27,991</v>
      </c>
      <c r="P47" s="33" t="str">
        <f t="shared" si="6"/>
        <v>27,991</v>
      </c>
      <c r="Q47" s="33" t="str">
        <f t="shared" si="7"/>
        <v>0</v>
      </c>
      <c r="R47" s="33" t="str">
        <f t="shared" si="8"/>
        <v>198,693</v>
      </c>
      <c r="S47" s="33" t="str">
        <f t="shared" si="9"/>
        <v>198,056</v>
      </c>
      <c r="T47" s="33" t="str">
        <f t="shared" si="10"/>
        <v>637</v>
      </c>
      <c r="U47" s="33" t="str">
        <f t="shared" si="11"/>
        <v>0</v>
      </c>
      <c r="V47" s="33" t="str">
        <f t="shared" si="12"/>
        <v>26,292,366</v>
      </c>
      <c r="W47" s="33" t="str">
        <f t="shared" si="13"/>
        <v>12,355,000</v>
      </c>
      <c r="X47" s="33" t="str">
        <f t="shared" si="14"/>
        <v>13,937,366</v>
      </c>
      <c r="Y47" s="30" t="s">
        <v>2533</v>
      </c>
      <c r="AA47" s="50">
        <v>227014</v>
      </c>
      <c r="AB47" s="50">
        <v>330</v>
      </c>
      <c r="AC47" s="50">
        <v>330</v>
      </c>
      <c r="AD47" s="50">
        <v>0</v>
      </c>
      <c r="AE47" s="50">
        <v>27991</v>
      </c>
      <c r="AF47" s="50">
        <v>27991</v>
      </c>
      <c r="AG47" s="50">
        <v>0</v>
      </c>
      <c r="AH47" s="50">
        <v>198693</v>
      </c>
      <c r="AI47" s="50">
        <v>198056</v>
      </c>
      <c r="AJ47" s="50">
        <v>637</v>
      </c>
      <c r="AK47" s="50">
        <v>0</v>
      </c>
      <c r="AL47" s="50">
        <v>26292366</v>
      </c>
      <c r="AM47" s="50">
        <v>12355000</v>
      </c>
      <c r="AN47" s="50">
        <v>13937366</v>
      </c>
      <c r="AO47" s="9" t="s">
        <v>3064</v>
      </c>
      <c r="AP47" s="52" t="s">
        <v>219</v>
      </c>
      <c r="AQ47" s="9" t="str">
        <f t="shared" si="15"/>
        <v>&amp;#160;&amp;#160;&amp;#160;Bang Khen</v>
      </c>
    </row>
    <row r="48" spans="1:43">
      <c r="A48" s="31" t="s">
        <v>135</v>
      </c>
      <c r="B48" s="31" t="s">
        <v>136</v>
      </c>
      <c r="C48" s="31">
        <v>10</v>
      </c>
      <c r="D48" s="31" t="s">
        <v>136</v>
      </c>
      <c r="E48" s="31" t="s">
        <v>109</v>
      </c>
      <c r="F48" s="34">
        <v>1013</v>
      </c>
      <c r="G48" s="31">
        <v>2559</v>
      </c>
      <c r="H48" s="35" t="s">
        <v>214</v>
      </c>
      <c r="I48" s="31" t="s">
        <v>220</v>
      </c>
      <c r="J48" s="36" t="s">
        <v>3091</v>
      </c>
      <c r="K48" s="33" t="str">
        <f t="shared" si="1"/>
        <v>3</v>
      </c>
      <c r="L48" s="33" t="str">
        <f t="shared" si="2"/>
        <v>0</v>
      </c>
      <c r="M48" s="33" t="str">
        <f t="shared" si="3"/>
        <v>0</v>
      </c>
      <c r="N48" s="33" t="str">
        <f t="shared" si="4"/>
        <v>0</v>
      </c>
      <c r="O48" s="33" t="str">
        <f t="shared" si="5"/>
        <v>0</v>
      </c>
      <c r="P48" s="33" t="str">
        <f t="shared" si="6"/>
        <v>0</v>
      </c>
      <c r="Q48" s="33" t="str">
        <f t="shared" si="7"/>
        <v>0</v>
      </c>
      <c r="R48" s="33" t="str">
        <f t="shared" si="8"/>
        <v>3</v>
      </c>
      <c r="S48" s="33" t="str">
        <f t="shared" si="9"/>
        <v>3</v>
      </c>
      <c r="T48" s="33" t="str">
        <f t="shared" si="10"/>
        <v>0</v>
      </c>
      <c r="U48" s="33" t="str">
        <f t="shared" si="11"/>
        <v>0</v>
      </c>
      <c r="V48" s="33" t="str">
        <f t="shared" si="12"/>
        <v>32</v>
      </c>
      <c r="W48" s="33" t="str">
        <f t="shared" si="13"/>
        <v>32</v>
      </c>
      <c r="X48" s="33" t="str">
        <f t="shared" si="14"/>
        <v>0</v>
      </c>
      <c r="Y48" s="30" t="s">
        <v>2534</v>
      </c>
      <c r="AA48" s="51">
        <v>3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3</v>
      </c>
      <c r="AI48" s="51">
        <v>3</v>
      </c>
      <c r="AJ48" s="51">
        <v>0</v>
      </c>
      <c r="AK48" s="51">
        <v>0</v>
      </c>
      <c r="AL48" s="51">
        <v>32</v>
      </c>
      <c r="AM48" s="51">
        <v>32</v>
      </c>
      <c r="AN48" s="51">
        <v>0</v>
      </c>
      <c r="AO48" s="9" t="s">
        <v>3064</v>
      </c>
      <c r="AP48" s="53" t="s">
        <v>221</v>
      </c>
      <c r="AQ48" s="9" t="str">
        <f t="shared" si="15"/>
        <v>&amp;#160;&amp;#160;&amp;#160;Unmanned station Thung Song Hong</v>
      </c>
    </row>
    <row r="49" spans="1:43">
      <c r="A49" s="31" t="s">
        <v>135</v>
      </c>
      <c r="B49" s="31" t="s">
        <v>136</v>
      </c>
      <c r="C49" s="31">
        <v>10</v>
      </c>
      <c r="D49" s="31" t="s">
        <v>136</v>
      </c>
      <c r="E49" s="31" t="s">
        <v>222</v>
      </c>
      <c r="F49" s="31" t="s">
        <v>82</v>
      </c>
      <c r="G49" s="31">
        <v>2559</v>
      </c>
      <c r="H49" s="31" t="s">
        <v>223</v>
      </c>
      <c r="I49" s="31" t="s">
        <v>2100</v>
      </c>
      <c r="J49" s="31" t="s">
        <v>223</v>
      </c>
      <c r="K49" s="33" t="str">
        <f t="shared" si="1"/>
        <v>306,811</v>
      </c>
      <c r="L49" s="33" t="str">
        <f t="shared" si="2"/>
        <v>0</v>
      </c>
      <c r="M49" s="33" t="str">
        <f t="shared" si="3"/>
        <v>0</v>
      </c>
      <c r="N49" s="33" t="str">
        <f t="shared" si="4"/>
        <v>0</v>
      </c>
      <c r="O49" s="33" t="str">
        <f t="shared" si="5"/>
        <v>0</v>
      </c>
      <c r="P49" s="33" t="str">
        <f t="shared" si="6"/>
        <v>0</v>
      </c>
      <c r="Q49" s="33" t="str">
        <f t="shared" si="7"/>
        <v>0</v>
      </c>
      <c r="R49" s="33" t="str">
        <f t="shared" si="8"/>
        <v>306,811</v>
      </c>
      <c r="S49" s="33" t="str">
        <f t="shared" si="9"/>
        <v>296,605</v>
      </c>
      <c r="T49" s="33" t="str">
        <f t="shared" si="10"/>
        <v>10,206</v>
      </c>
      <c r="U49" s="33" t="str">
        <f t="shared" si="11"/>
        <v>0</v>
      </c>
      <c r="V49" s="33" t="str">
        <f t="shared" si="12"/>
        <v>4,374,969</v>
      </c>
      <c r="W49" s="33" t="str">
        <f t="shared" si="13"/>
        <v>4,368,939</v>
      </c>
      <c r="X49" s="33" t="str">
        <f t="shared" si="14"/>
        <v>6,030</v>
      </c>
      <c r="Y49" s="30" t="s">
        <v>2101</v>
      </c>
      <c r="AA49" s="50">
        <v>306811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0">
        <v>306811</v>
      </c>
      <c r="AI49" s="50">
        <v>296605</v>
      </c>
      <c r="AJ49" s="50">
        <v>10206</v>
      </c>
      <c r="AK49" s="50">
        <v>0</v>
      </c>
      <c r="AL49" s="50">
        <v>4374969</v>
      </c>
      <c r="AM49" s="50">
        <v>4368939</v>
      </c>
      <c r="AN49" s="50">
        <v>6030</v>
      </c>
      <c r="AO49" s="9" t="s">
        <v>3064</v>
      </c>
      <c r="AP49" s="52" t="s">
        <v>2101</v>
      </c>
      <c r="AQ49" s="9" t="str">
        <f t="shared" si="15"/>
        <v xml:space="preserve">&amp;#160;&amp;#160;&amp;#160;Prawet District </v>
      </c>
    </row>
    <row r="50" spans="1:43">
      <c r="A50" s="31" t="s">
        <v>135</v>
      </c>
      <c r="B50" s="31" t="s">
        <v>136</v>
      </c>
      <c r="C50" s="31">
        <v>10</v>
      </c>
      <c r="D50" s="31" t="s">
        <v>136</v>
      </c>
      <c r="E50" s="31" t="s">
        <v>222</v>
      </c>
      <c r="F50" s="34">
        <v>3010</v>
      </c>
      <c r="G50" s="31">
        <v>2559</v>
      </c>
      <c r="H50" s="35" t="s">
        <v>223</v>
      </c>
      <c r="I50" s="31" t="s">
        <v>224</v>
      </c>
      <c r="J50" s="36" t="s">
        <v>3092</v>
      </c>
      <c r="K50" s="33" t="str">
        <f t="shared" si="1"/>
        <v>240,064</v>
      </c>
      <c r="L50" s="33" t="str">
        <f t="shared" si="2"/>
        <v>0</v>
      </c>
      <c r="M50" s="33" t="str">
        <f t="shared" si="3"/>
        <v>0</v>
      </c>
      <c r="N50" s="33" t="str">
        <f t="shared" si="4"/>
        <v>0</v>
      </c>
      <c r="O50" s="33" t="str">
        <f t="shared" si="5"/>
        <v>0</v>
      </c>
      <c r="P50" s="33" t="str">
        <f t="shared" si="6"/>
        <v>0</v>
      </c>
      <c r="Q50" s="33" t="str">
        <f t="shared" si="7"/>
        <v>0</v>
      </c>
      <c r="R50" s="33" t="str">
        <f t="shared" si="8"/>
        <v>240,064</v>
      </c>
      <c r="S50" s="33" t="str">
        <f t="shared" si="9"/>
        <v>238,885</v>
      </c>
      <c r="T50" s="33" t="str">
        <f t="shared" si="10"/>
        <v>1,179</v>
      </c>
      <c r="U50" s="33" t="str">
        <f t="shared" si="11"/>
        <v>0</v>
      </c>
      <c r="V50" s="33" t="str">
        <f t="shared" si="12"/>
        <v>3,875,036</v>
      </c>
      <c r="W50" s="33" t="str">
        <f t="shared" si="13"/>
        <v>3,869,006</v>
      </c>
      <c r="X50" s="33" t="str">
        <f t="shared" si="14"/>
        <v>6,030</v>
      </c>
      <c r="Y50" s="30" t="s">
        <v>2535</v>
      </c>
      <c r="AA50" s="51">
        <v>240064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240064</v>
      </c>
      <c r="AI50" s="51">
        <v>238885</v>
      </c>
      <c r="AJ50" s="51">
        <v>1179</v>
      </c>
      <c r="AK50" s="51">
        <v>0</v>
      </c>
      <c r="AL50" s="51">
        <v>3875036</v>
      </c>
      <c r="AM50" s="51">
        <v>3869006</v>
      </c>
      <c r="AN50" s="51">
        <v>6030</v>
      </c>
      <c r="AO50" s="9" t="s">
        <v>3064</v>
      </c>
      <c r="AP50" s="53" t="s">
        <v>226</v>
      </c>
      <c r="AQ50" s="9" t="str">
        <f t="shared" si="15"/>
        <v>&amp;#160;&amp;#160;&amp;#160;Hua Mak</v>
      </c>
    </row>
    <row r="51" spans="1:43">
      <c r="A51" s="31" t="s">
        <v>135</v>
      </c>
      <c r="B51" s="31" t="s">
        <v>136</v>
      </c>
      <c r="C51" s="31">
        <v>10</v>
      </c>
      <c r="D51" s="31" t="s">
        <v>136</v>
      </c>
      <c r="E51" s="31" t="s">
        <v>222</v>
      </c>
      <c r="F51" s="34">
        <v>3012</v>
      </c>
      <c r="G51" s="31">
        <v>2559</v>
      </c>
      <c r="H51" s="35" t="s">
        <v>223</v>
      </c>
      <c r="I51" s="31" t="s">
        <v>227</v>
      </c>
      <c r="J51" s="36" t="s">
        <v>3093</v>
      </c>
      <c r="K51" s="33" t="str">
        <f t="shared" si="1"/>
        <v>66,747</v>
      </c>
      <c r="L51" s="33" t="str">
        <f t="shared" si="2"/>
        <v>0</v>
      </c>
      <c r="M51" s="33" t="str">
        <f t="shared" si="3"/>
        <v>0</v>
      </c>
      <c r="N51" s="33" t="str">
        <f t="shared" si="4"/>
        <v>0</v>
      </c>
      <c r="O51" s="33" t="str">
        <f t="shared" si="5"/>
        <v>0</v>
      </c>
      <c r="P51" s="33" t="str">
        <f t="shared" si="6"/>
        <v>0</v>
      </c>
      <c r="Q51" s="33" t="str">
        <f t="shared" si="7"/>
        <v>0</v>
      </c>
      <c r="R51" s="33" t="str">
        <f t="shared" si="8"/>
        <v>66,747</v>
      </c>
      <c r="S51" s="33" t="str">
        <f t="shared" si="9"/>
        <v>57,720</v>
      </c>
      <c r="T51" s="33" t="str">
        <f t="shared" si="10"/>
        <v>9,027</v>
      </c>
      <c r="U51" s="33" t="str">
        <f t="shared" si="11"/>
        <v>0</v>
      </c>
      <c r="V51" s="33" t="str">
        <f t="shared" si="12"/>
        <v>499,933</v>
      </c>
      <c r="W51" s="33" t="str">
        <f t="shared" si="13"/>
        <v>499,933</v>
      </c>
      <c r="X51" s="33" t="str">
        <f t="shared" si="14"/>
        <v>0</v>
      </c>
      <c r="Y51" s="30" t="s">
        <v>2536</v>
      </c>
      <c r="AA51" s="50">
        <v>66747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  <c r="AG51" s="50">
        <v>0</v>
      </c>
      <c r="AH51" s="50">
        <v>66747</v>
      </c>
      <c r="AI51" s="50">
        <v>57720</v>
      </c>
      <c r="AJ51" s="50">
        <v>9027</v>
      </c>
      <c r="AK51" s="50">
        <v>0</v>
      </c>
      <c r="AL51" s="50">
        <v>499933</v>
      </c>
      <c r="AM51" s="50">
        <v>499933</v>
      </c>
      <c r="AN51" s="50">
        <v>0</v>
      </c>
      <c r="AO51" s="9" t="s">
        <v>3064</v>
      </c>
      <c r="AP51" s="52" t="s">
        <v>229</v>
      </c>
      <c r="AQ51" s="9" t="str">
        <f t="shared" si="15"/>
        <v>&amp;#160;&amp;#160;&amp;#160;Ban Thap Chang</v>
      </c>
    </row>
    <row r="52" spans="1:43">
      <c r="A52" s="31" t="s">
        <v>135</v>
      </c>
      <c r="B52" s="31" t="s">
        <v>136</v>
      </c>
      <c r="C52" s="31">
        <v>10</v>
      </c>
      <c r="D52" s="31" t="s">
        <v>136</v>
      </c>
      <c r="E52" s="31" t="s">
        <v>230</v>
      </c>
      <c r="F52" s="31" t="s">
        <v>82</v>
      </c>
      <c r="G52" s="31">
        <v>2559</v>
      </c>
      <c r="H52" s="31" t="s">
        <v>231</v>
      </c>
      <c r="I52" s="31" t="s">
        <v>2427</v>
      </c>
      <c r="J52" s="31" t="s">
        <v>231</v>
      </c>
      <c r="K52" s="33" t="str">
        <f t="shared" si="1"/>
        <v>24</v>
      </c>
      <c r="L52" s="33" t="str">
        <f t="shared" si="2"/>
        <v>0</v>
      </c>
      <c r="M52" s="33" t="str">
        <f t="shared" si="3"/>
        <v>0</v>
      </c>
      <c r="N52" s="33" t="str">
        <f t="shared" si="4"/>
        <v>0</v>
      </c>
      <c r="O52" s="33" t="str">
        <f t="shared" si="5"/>
        <v>0</v>
      </c>
      <c r="P52" s="33" t="str">
        <f t="shared" si="6"/>
        <v>0</v>
      </c>
      <c r="Q52" s="33" t="str">
        <f t="shared" si="7"/>
        <v>0</v>
      </c>
      <c r="R52" s="33" t="str">
        <f t="shared" si="8"/>
        <v>24</v>
      </c>
      <c r="S52" s="33" t="str">
        <f t="shared" si="9"/>
        <v>2</v>
      </c>
      <c r="T52" s="33" t="str">
        <f t="shared" si="10"/>
        <v>22</v>
      </c>
      <c r="U52" s="33" t="str">
        <f t="shared" si="11"/>
        <v>0</v>
      </c>
      <c r="V52" s="33" t="str">
        <f t="shared" si="12"/>
        <v>134</v>
      </c>
      <c r="W52" s="33" t="str">
        <f t="shared" si="13"/>
        <v>134</v>
      </c>
      <c r="X52" s="33" t="str">
        <f t="shared" si="14"/>
        <v>0</v>
      </c>
      <c r="Y52" s="30" t="s">
        <v>2395</v>
      </c>
      <c r="AA52" s="51">
        <v>24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24</v>
      </c>
      <c r="AI52" s="51">
        <v>2</v>
      </c>
      <c r="AJ52" s="51">
        <v>22</v>
      </c>
      <c r="AK52" s="51">
        <v>0</v>
      </c>
      <c r="AL52" s="51">
        <v>134</v>
      </c>
      <c r="AM52" s="51">
        <v>134</v>
      </c>
      <c r="AN52" s="51">
        <v>0</v>
      </c>
      <c r="AO52" s="9" t="s">
        <v>3064</v>
      </c>
      <c r="AP52" s="53" t="s">
        <v>2395</v>
      </c>
      <c r="AQ52" s="9" t="str">
        <f t="shared" si="15"/>
        <v xml:space="preserve">&amp;#160;&amp;#160;&amp;#160;Suan Luang District </v>
      </c>
    </row>
    <row r="53" spans="1:43">
      <c r="A53" s="31" t="s">
        <v>135</v>
      </c>
      <c r="B53" s="31" t="s">
        <v>136</v>
      </c>
      <c r="C53" s="31">
        <v>10</v>
      </c>
      <c r="D53" s="31" t="s">
        <v>136</v>
      </c>
      <c r="E53" s="31" t="s">
        <v>230</v>
      </c>
      <c r="F53" s="34">
        <v>3106</v>
      </c>
      <c r="G53" s="31">
        <v>2559</v>
      </c>
      <c r="H53" s="35" t="s">
        <v>231</v>
      </c>
      <c r="I53" s="31" t="s">
        <v>232</v>
      </c>
      <c r="J53" s="36" t="s">
        <v>3094</v>
      </c>
      <c r="K53" s="33" t="str">
        <f t="shared" si="1"/>
        <v>24</v>
      </c>
      <c r="L53" s="33" t="str">
        <f t="shared" si="2"/>
        <v>0</v>
      </c>
      <c r="M53" s="33" t="str">
        <f t="shared" si="3"/>
        <v>0</v>
      </c>
      <c r="N53" s="33" t="str">
        <f t="shared" si="4"/>
        <v>0</v>
      </c>
      <c r="O53" s="33" t="str">
        <f t="shared" si="5"/>
        <v>0</v>
      </c>
      <c r="P53" s="33" t="str">
        <f t="shared" si="6"/>
        <v>0</v>
      </c>
      <c r="Q53" s="33" t="str">
        <f t="shared" si="7"/>
        <v>0</v>
      </c>
      <c r="R53" s="33" t="str">
        <f t="shared" si="8"/>
        <v>24</v>
      </c>
      <c r="S53" s="33" t="str">
        <f t="shared" si="9"/>
        <v>2</v>
      </c>
      <c r="T53" s="33" t="str">
        <f t="shared" si="10"/>
        <v>22</v>
      </c>
      <c r="U53" s="33" t="str">
        <f t="shared" si="11"/>
        <v>0</v>
      </c>
      <c r="V53" s="33" t="str">
        <f t="shared" si="12"/>
        <v>134</v>
      </c>
      <c r="W53" s="33" t="str">
        <f t="shared" si="13"/>
        <v>134</v>
      </c>
      <c r="X53" s="33" t="str">
        <f t="shared" si="14"/>
        <v>0</v>
      </c>
      <c r="Y53" s="30" t="s">
        <v>2537</v>
      </c>
      <c r="AA53" s="50">
        <v>24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  <c r="AG53" s="50">
        <v>0</v>
      </c>
      <c r="AH53" s="50">
        <v>24</v>
      </c>
      <c r="AI53" s="50">
        <v>2</v>
      </c>
      <c r="AJ53" s="50">
        <v>22</v>
      </c>
      <c r="AK53" s="50">
        <v>0</v>
      </c>
      <c r="AL53" s="50">
        <v>134</v>
      </c>
      <c r="AM53" s="50">
        <v>134</v>
      </c>
      <c r="AN53" s="50">
        <v>0</v>
      </c>
      <c r="AO53" s="9" t="s">
        <v>3064</v>
      </c>
      <c r="AP53" s="52" t="s">
        <v>233</v>
      </c>
      <c r="AQ53" s="9" t="str">
        <f t="shared" si="15"/>
        <v>&amp;#160;&amp;#160;&amp;#160;Halt Sukhumvit 71</v>
      </c>
    </row>
    <row r="54" spans="1:43">
      <c r="A54" s="31" t="s">
        <v>135</v>
      </c>
      <c r="B54" s="31" t="s">
        <v>136</v>
      </c>
      <c r="C54" s="31">
        <v>10</v>
      </c>
      <c r="D54" s="31" t="s">
        <v>136</v>
      </c>
      <c r="E54" s="31" t="s">
        <v>234</v>
      </c>
      <c r="F54" s="31" t="s">
        <v>82</v>
      </c>
      <c r="G54" s="31">
        <v>2559</v>
      </c>
      <c r="H54" s="31" t="s">
        <v>235</v>
      </c>
      <c r="I54" s="31" t="s">
        <v>2428</v>
      </c>
      <c r="J54" s="31" t="s">
        <v>235</v>
      </c>
      <c r="K54" s="37" t="str">
        <f t="shared" si="1"/>
        <v>234,139</v>
      </c>
      <c r="L54" s="37" t="str">
        <f t="shared" si="2"/>
        <v>0</v>
      </c>
      <c r="M54" s="37" t="str">
        <f t="shared" si="3"/>
        <v>0</v>
      </c>
      <c r="N54" s="37" t="str">
        <f t="shared" si="4"/>
        <v>0</v>
      </c>
      <c r="O54" s="37" t="str">
        <f t="shared" si="5"/>
        <v>0</v>
      </c>
      <c r="P54" s="37" t="str">
        <f t="shared" si="6"/>
        <v>0</v>
      </c>
      <c r="Q54" s="37" t="str">
        <f t="shared" si="7"/>
        <v>0</v>
      </c>
      <c r="R54" s="37" t="str">
        <f t="shared" si="8"/>
        <v>234,139</v>
      </c>
      <c r="S54" s="37" t="str">
        <f t="shared" si="9"/>
        <v>234,139</v>
      </c>
      <c r="T54" s="37" t="str">
        <f t="shared" si="10"/>
        <v>0</v>
      </c>
      <c r="U54" s="37" t="str">
        <f t="shared" si="11"/>
        <v>0</v>
      </c>
      <c r="V54" s="37" t="str">
        <f t="shared" si="12"/>
        <v>1,095,709</v>
      </c>
      <c r="W54" s="37" t="str">
        <f t="shared" si="13"/>
        <v>1,095,709</v>
      </c>
      <c r="X54" s="37" t="str">
        <f t="shared" si="14"/>
        <v>0</v>
      </c>
      <c r="Y54" s="29" t="s">
        <v>2396</v>
      </c>
      <c r="AA54" s="59">
        <v>234139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234139</v>
      </c>
      <c r="AI54" s="59">
        <v>234139</v>
      </c>
      <c r="AJ54" s="59">
        <v>0</v>
      </c>
      <c r="AK54" s="59">
        <v>0</v>
      </c>
      <c r="AL54" s="59">
        <v>1095709</v>
      </c>
      <c r="AM54" s="59">
        <v>1095709</v>
      </c>
      <c r="AN54" s="59">
        <v>0</v>
      </c>
      <c r="AO54" s="9" t="s">
        <v>3064</v>
      </c>
      <c r="AP54" s="66" t="s">
        <v>2396</v>
      </c>
      <c r="AQ54" s="9" t="str">
        <f t="shared" si="15"/>
        <v xml:space="preserve">&amp;#160;&amp;#160;&amp;#160;Chom Thong District </v>
      </c>
    </row>
    <row r="55" spans="1:43" ht="30.75">
      <c r="A55" s="31" t="s">
        <v>135</v>
      </c>
      <c r="B55" s="31" t="s">
        <v>136</v>
      </c>
      <c r="C55" s="31">
        <v>10</v>
      </c>
      <c r="D55" s="31" t="s">
        <v>136</v>
      </c>
      <c r="E55" s="31" t="s">
        <v>234</v>
      </c>
      <c r="F55" s="38">
        <v>5004</v>
      </c>
      <c r="G55" s="31">
        <v>2559</v>
      </c>
      <c r="H55" s="35" t="s">
        <v>235</v>
      </c>
      <c r="I55" s="31" t="s">
        <v>236</v>
      </c>
      <c r="J55" s="39" t="s">
        <v>3095</v>
      </c>
      <c r="K55" s="37" t="str">
        <f t="shared" si="1"/>
        <v>57,978</v>
      </c>
      <c r="L55" s="40" t="str">
        <f t="shared" si="2"/>
        <v>0</v>
      </c>
      <c r="M55" s="40" t="str">
        <f t="shared" si="3"/>
        <v>0</v>
      </c>
      <c r="N55" s="40" t="str">
        <f t="shared" si="4"/>
        <v>0</v>
      </c>
      <c r="O55" s="40" t="str">
        <f t="shared" si="5"/>
        <v>0</v>
      </c>
      <c r="P55" s="40" t="str">
        <f t="shared" si="6"/>
        <v>0</v>
      </c>
      <c r="Q55" s="40" t="str">
        <f t="shared" si="7"/>
        <v>0</v>
      </c>
      <c r="R55" s="40" t="str">
        <f t="shared" si="8"/>
        <v>57,978</v>
      </c>
      <c r="S55" s="40" t="str">
        <f t="shared" si="9"/>
        <v>57,978</v>
      </c>
      <c r="T55" s="40" t="str">
        <f t="shared" si="10"/>
        <v>0</v>
      </c>
      <c r="U55" s="40" t="str">
        <f t="shared" si="11"/>
        <v>0</v>
      </c>
      <c r="V55" s="40" t="str">
        <f t="shared" si="12"/>
        <v>0</v>
      </c>
      <c r="W55" s="37" t="str">
        <f t="shared" si="13"/>
        <v>0</v>
      </c>
      <c r="X55" s="37" t="str">
        <f t="shared" si="14"/>
        <v>0</v>
      </c>
      <c r="Y55" s="30" t="s">
        <v>2538</v>
      </c>
      <c r="AA55" s="60">
        <v>57978</v>
      </c>
      <c r="AB55" s="61">
        <v>0</v>
      </c>
      <c r="AC55" s="61">
        <v>0</v>
      </c>
      <c r="AD55" s="61">
        <v>0</v>
      </c>
      <c r="AE55" s="61">
        <v>0</v>
      </c>
      <c r="AF55" s="61">
        <v>0</v>
      </c>
      <c r="AG55" s="61">
        <v>0</v>
      </c>
      <c r="AH55" s="61">
        <v>57978</v>
      </c>
      <c r="AI55" s="61">
        <v>57978</v>
      </c>
      <c r="AJ55" s="61">
        <v>0</v>
      </c>
      <c r="AK55" s="61">
        <v>0</v>
      </c>
      <c r="AL55" s="61">
        <v>0</v>
      </c>
      <c r="AM55" s="60">
        <v>0</v>
      </c>
      <c r="AN55" s="60">
        <v>0</v>
      </c>
      <c r="AO55" s="9" t="s">
        <v>3064</v>
      </c>
      <c r="AP55" s="52" t="s">
        <v>237</v>
      </c>
      <c r="AQ55" s="9" t="str">
        <f t="shared" si="15"/>
        <v>&amp;#160;&amp;#160;&amp;#160;Unmanned station Klong Ton Sai</v>
      </c>
    </row>
    <row r="56" spans="1:43">
      <c r="A56" s="31" t="s">
        <v>135</v>
      </c>
      <c r="B56" s="31" t="s">
        <v>136</v>
      </c>
      <c r="C56" s="31">
        <v>10</v>
      </c>
      <c r="D56" s="31" t="s">
        <v>136</v>
      </c>
      <c r="E56" s="31" t="s">
        <v>234</v>
      </c>
      <c r="F56" s="34">
        <v>5008</v>
      </c>
      <c r="G56" s="31">
        <v>2559</v>
      </c>
      <c r="H56" s="35" t="s">
        <v>235</v>
      </c>
      <c r="I56" s="31" t="s">
        <v>238</v>
      </c>
      <c r="J56" s="36" t="s">
        <v>3096</v>
      </c>
      <c r="K56" s="33" t="str">
        <f t="shared" si="1"/>
        <v>176,161</v>
      </c>
      <c r="L56" s="33" t="str">
        <f t="shared" si="2"/>
        <v>0</v>
      </c>
      <c r="M56" s="33" t="str">
        <f t="shared" si="3"/>
        <v>0</v>
      </c>
      <c r="N56" s="33" t="str">
        <f t="shared" si="4"/>
        <v>0</v>
      </c>
      <c r="O56" s="33" t="str">
        <f t="shared" si="5"/>
        <v>0</v>
      </c>
      <c r="P56" s="33" t="str">
        <f t="shared" si="6"/>
        <v>0</v>
      </c>
      <c r="Q56" s="33" t="str">
        <f t="shared" si="7"/>
        <v>0</v>
      </c>
      <c r="R56" s="33" t="str">
        <f t="shared" si="8"/>
        <v>176,161</v>
      </c>
      <c r="S56" s="33" t="str">
        <f t="shared" si="9"/>
        <v>176,161</v>
      </c>
      <c r="T56" s="33" t="str">
        <f t="shared" si="10"/>
        <v>0</v>
      </c>
      <c r="U56" s="33" t="str">
        <f t="shared" si="11"/>
        <v>0</v>
      </c>
      <c r="V56" s="33" t="str">
        <f t="shared" si="12"/>
        <v>1,095,709</v>
      </c>
      <c r="W56" s="33" t="str">
        <f t="shared" si="13"/>
        <v>1,095,709</v>
      </c>
      <c r="X56" s="33" t="str">
        <f t="shared" si="14"/>
        <v>0</v>
      </c>
      <c r="Y56" s="30" t="s">
        <v>2539</v>
      </c>
      <c r="AA56" s="51">
        <v>176161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  <c r="AH56" s="51">
        <v>176161</v>
      </c>
      <c r="AI56" s="51">
        <v>176161</v>
      </c>
      <c r="AJ56" s="51">
        <v>0</v>
      </c>
      <c r="AK56" s="51">
        <v>0</v>
      </c>
      <c r="AL56" s="51">
        <v>1095709</v>
      </c>
      <c r="AM56" s="51">
        <v>1095709</v>
      </c>
      <c r="AN56" s="51">
        <v>0</v>
      </c>
      <c r="AO56" s="9" t="s">
        <v>3064</v>
      </c>
      <c r="AP56" s="53" t="s">
        <v>239</v>
      </c>
      <c r="AQ56" s="9" t="str">
        <f t="shared" si="15"/>
        <v>&amp;#160;&amp;#160;&amp;#160;Wat Sing</v>
      </c>
    </row>
    <row r="57" spans="1:43">
      <c r="A57" s="31" t="s">
        <v>135</v>
      </c>
      <c r="B57" s="31" t="s">
        <v>136</v>
      </c>
      <c r="C57" s="31">
        <v>10</v>
      </c>
      <c r="D57" s="31" t="s">
        <v>136</v>
      </c>
      <c r="E57" s="31" t="s">
        <v>121</v>
      </c>
      <c r="F57" s="31" t="s">
        <v>82</v>
      </c>
      <c r="G57" s="31">
        <v>2559</v>
      </c>
      <c r="H57" s="31" t="s">
        <v>240</v>
      </c>
      <c r="I57" s="31" t="s">
        <v>2102</v>
      </c>
      <c r="J57" s="31" t="s">
        <v>240</v>
      </c>
      <c r="K57" s="33" t="str">
        <f t="shared" si="1"/>
        <v>381,685</v>
      </c>
      <c r="L57" s="33" t="str">
        <f t="shared" si="2"/>
        <v>934</v>
      </c>
      <c r="M57" s="33" t="str">
        <f t="shared" si="3"/>
        <v>934</v>
      </c>
      <c r="N57" s="33" t="str">
        <f t="shared" si="4"/>
        <v>0</v>
      </c>
      <c r="O57" s="33" t="str">
        <f t="shared" si="5"/>
        <v>47,829</v>
      </c>
      <c r="P57" s="33" t="str">
        <f t="shared" si="6"/>
        <v>47,827</v>
      </c>
      <c r="Q57" s="33" t="str">
        <f t="shared" si="7"/>
        <v>2</v>
      </c>
      <c r="R57" s="33" t="str">
        <f t="shared" si="8"/>
        <v>332,922</v>
      </c>
      <c r="S57" s="33" t="str">
        <f t="shared" si="9"/>
        <v>331,682</v>
      </c>
      <c r="T57" s="33" t="str">
        <f t="shared" si="10"/>
        <v>1,240</v>
      </c>
      <c r="U57" s="33" t="str">
        <f t="shared" si="11"/>
        <v>0</v>
      </c>
      <c r="V57" s="33" t="str">
        <f t="shared" si="12"/>
        <v>38,713,023</v>
      </c>
      <c r="W57" s="33" t="str">
        <f t="shared" si="13"/>
        <v>16,923,912</v>
      </c>
      <c r="X57" s="33" t="str">
        <f t="shared" si="14"/>
        <v>21,789,111</v>
      </c>
      <c r="Y57" s="30" t="s">
        <v>2103</v>
      </c>
      <c r="AA57" s="50">
        <v>381685</v>
      </c>
      <c r="AB57" s="50">
        <v>934</v>
      </c>
      <c r="AC57" s="50">
        <v>934</v>
      </c>
      <c r="AD57" s="50">
        <v>0</v>
      </c>
      <c r="AE57" s="50">
        <v>47829</v>
      </c>
      <c r="AF57" s="50">
        <v>47827</v>
      </c>
      <c r="AG57" s="50">
        <v>2</v>
      </c>
      <c r="AH57" s="50">
        <v>332922</v>
      </c>
      <c r="AI57" s="50">
        <v>331682</v>
      </c>
      <c r="AJ57" s="50">
        <v>1240</v>
      </c>
      <c r="AK57" s="50">
        <v>0</v>
      </c>
      <c r="AL57" s="50">
        <v>38713023</v>
      </c>
      <c r="AM57" s="50">
        <v>16923912</v>
      </c>
      <c r="AN57" s="50">
        <v>21789111</v>
      </c>
      <c r="AO57" s="9" t="s">
        <v>3064</v>
      </c>
      <c r="AP57" s="52" t="s">
        <v>2103</v>
      </c>
      <c r="AQ57" s="9" t="str">
        <f t="shared" si="15"/>
        <v xml:space="preserve">&amp;#160;&amp;#160;&amp;#160;Don Muang District </v>
      </c>
    </row>
    <row r="58" spans="1:43">
      <c r="A58" s="31" t="s">
        <v>135</v>
      </c>
      <c r="B58" s="31" t="s">
        <v>136</v>
      </c>
      <c r="C58" s="31">
        <v>10</v>
      </c>
      <c r="D58" s="31" t="s">
        <v>136</v>
      </c>
      <c r="E58" s="31" t="s">
        <v>121</v>
      </c>
      <c r="F58" s="34">
        <v>1017</v>
      </c>
      <c r="G58" s="31">
        <v>2559</v>
      </c>
      <c r="H58" s="35" t="s">
        <v>240</v>
      </c>
      <c r="I58" s="31" t="s">
        <v>241</v>
      </c>
      <c r="J58" s="36" t="s">
        <v>3097</v>
      </c>
      <c r="K58" s="33" t="str">
        <f t="shared" si="1"/>
        <v>381,604</v>
      </c>
      <c r="L58" s="33" t="str">
        <f t="shared" si="2"/>
        <v>934</v>
      </c>
      <c r="M58" s="33" t="str">
        <f t="shared" si="3"/>
        <v>934</v>
      </c>
      <c r="N58" s="33" t="str">
        <f t="shared" si="4"/>
        <v>0</v>
      </c>
      <c r="O58" s="33" t="str">
        <f t="shared" si="5"/>
        <v>47,829</v>
      </c>
      <c r="P58" s="33" t="str">
        <f t="shared" si="6"/>
        <v>47,827</v>
      </c>
      <c r="Q58" s="33" t="str">
        <f t="shared" si="7"/>
        <v>2</v>
      </c>
      <c r="R58" s="33" t="str">
        <f t="shared" si="8"/>
        <v>332,841</v>
      </c>
      <c r="S58" s="33" t="str">
        <f t="shared" si="9"/>
        <v>331,680</v>
      </c>
      <c r="T58" s="33" t="str">
        <f t="shared" si="10"/>
        <v>1,161</v>
      </c>
      <c r="U58" s="33" t="str">
        <f t="shared" si="11"/>
        <v>0</v>
      </c>
      <c r="V58" s="33" t="str">
        <f t="shared" si="12"/>
        <v>38,711,580</v>
      </c>
      <c r="W58" s="33" t="str">
        <f t="shared" si="13"/>
        <v>16,922,469</v>
      </c>
      <c r="X58" s="33" t="str">
        <f t="shared" si="14"/>
        <v>21,789,111</v>
      </c>
      <c r="Y58" s="30" t="s">
        <v>2540</v>
      </c>
      <c r="AA58" s="51">
        <v>381604</v>
      </c>
      <c r="AB58" s="51">
        <v>934</v>
      </c>
      <c r="AC58" s="51">
        <v>934</v>
      </c>
      <c r="AD58" s="51">
        <v>0</v>
      </c>
      <c r="AE58" s="51">
        <v>47829</v>
      </c>
      <c r="AF58" s="51">
        <v>47827</v>
      </c>
      <c r="AG58" s="51">
        <v>2</v>
      </c>
      <c r="AH58" s="51">
        <v>332841</v>
      </c>
      <c r="AI58" s="51">
        <v>331680</v>
      </c>
      <c r="AJ58" s="51">
        <v>1161</v>
      </c>
      <c r="AK58" s="51">
        <v>0</v>
      </c>
      <c r="AL58" s="51">
        <v>38711580</v>
      </c>
      <c r="AM58" s="51">
        <v>16922469</v>
      </c>
      <c r="AN58" s="51">
        <v>21789111</v>
      </c>
      <c r="AO58" s="9" t="s">
        <v>3064</v>
      </c>
      <c r="AP58" s="53" t="s">
        <v>243</v>
      </c>
      <c r="AQ58" s="9" t="str">
        <f t="shared" si="15"/>
        <v>&amp;#160;&amp;#160;&amp;#160;Don Mueang</v>
      </c>
    </row>
    <row r="59" spans="1:43">
      <c r="A59" s="31" t="s">
        <v>135</v>
      </c>
      <c r="B59" s="31" t="s">
        <v>136</v>
      </c>
      <c r="C59" s="31">
        <v>10</v>
      </c>
      <c r="D59" s="31" t="s">
        <v>136</v>
      </c>
      <c r="E59" s="31" t="s">
        <v>121</v>
      </c>
      <c r="F59" s="34">
        <v>1225</v>
      </c>
      <c r="G59" s="31">
        <v>2559</v>
      </c>
      <c r="H59" s="35" t="s">
        <v>240</v>
      </c>
      <c r="I59" s="31" t="s">
        <v>244</v>
      </c>
      <c r="J59" s="36" t="s">
        <v>3098</v>
      </c>
      <c r="K59" s="33" t="str">
        <f t="shared" si="1"/>
        <v>81</v>
      </c>
      <c r="L59" s="33" t="str">
        <f t="shared" si="2"/>
        <v>0</v>
      </c>
      <c r="M59" s="33" t="str">
        <f t="shared" si="3"/>
        <v>0</v>
      </c>
      <c r="N59" s="33" t="str">
        <f t="shared" si="4"/>
        <v>0</v>
      </c>
      <c r="O59" s="33" t="str">
        <f t="shared" si="5"/>
        <v>0</v>
      </c>
      <c r="P59" s="33" t="str">
        <f t="shared" si="6"/>
        <v>0</v>
      </c>
      <c r="Q59" s="33" t="str">
        <f t="shared" si="7"/>
        <v>0</v>
      </c>
      <c r="R59" s="33" t="str">
        <f t="shared" si="8"/>
        <v>81</v>
      </c>
      <c r="S59" s="33" t="str">
        <f t="shared" si="9"/>
        <v>2</v>
      </c>
      <c r="T59" s="33" t="str">
        <f t="shared" si="10"/>
        <v>79</v>
      </c>
      <c r="U59" s="33" t="str">
        <f t="shared" si="11"/>
        <v>0</v>
      </c>
      <c r="V59" s="33" t="str">
        <f t="shared" si="12"/>
        <v>1,443</v>
      </c>
      <c r="W59" s="33" t="str">
        <f t="shared" si="13"/>
        <v>1,443</v>
      </c>
      <c r="X59" s="33" t="str">
        <f t="shared" si="14"/>
        <v>0</v>
      </c>
      <c r="Y59" s="30" t="s">
        <v>2541</v>
      </c>
      <c r="AA59" s="50">
        <v>81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  <c r="AG59" s="50">
        <v>0</v>
      </c>
      <c r="AH59" s="50">
        <v>81</v>
      </c>
      <c r="AI59" s="50">
        <v>2</v>
      </c>
      <c r="AJ59" s="50">
        <v>79</v>
      </c>
      <c r="AK59" s="50">
        <v>0</v>
      </c>
      <c r="AL59" s="50">
        <v>1443</v>
      </c>
      <c r="AM59" s="50">
        <v>1443</v>
      </c>
      <c r="AN59" s="50">
        <v>0</v>
      </c>
      <c r="AO59" s="9" t="s">
        <v>3064</v>
      </c>
      <c r="AP59" s="52" t="s">
        <v>245</v>
      </c>
      <c r="AQ59" s="9" t="str">
        <f t="shared" si="15"/>
        <v>&amp;#160;&amp;#160;&amp;#160;Halt Kan Kheha Komo 19</v>
      </c>
    </row>
    <row r="60" spans="1:43">
      <c r="A60" s="31" t="s">
        <v>135</v>
      </c>
      <c r="B60" s="31" t="s">
        <v>136</v>
      </c>
      <c r="C60" s="31">
        <v>10</v>
      </c>
      <c r="D60" s="31" t="s">
        <v>136</v>
      </c>
      <c r="E60" s="31" t="s">
        <v>246</v>
      </c>
      <c r="F60" s="31" t="s">
        <v>82</v>
      </c>
      <c r="G60" s="31">
        <v>2559</v>
      </c>
      <c r="H60" s="31" t="s">
        <v>247</v>
      </c>
      <c r="I60" s="31" t="s">
        <v>2104</v>
      </c>
      <c r="J60" s="31" t="s">
        <v>247</v>
      </c>
      <c r="K60" s="33" t="str">
        <f t="shared" si="1"/>
        <v>117,064</v>
      </c>
      <c r="L60" s="33" t="str">
        <f t="shared" si="2"/>
        <v>0</v>
      </c>
      <c r="M60" s="33" t="str">
        <f t="shared" si="3"/>
        <v>0</v>
      </c>
      <c r="N60" s="33" t="str">
        <f t="shared" si="4"/>
        <v>0</v>
      </c>
      <c r="O60" s="33" t="str">
        <f t="shared" si="5"/>
        <v>0</v>
      </c>
      <c r="P60" s="33" t="str">
        <f t="shared" si="6"/>
        <v>0</v>
      </c>
      <c r="Q60" s="33" t="str">
        <f t="shared" si="7"/>
        <v>0</v>
      </c>
      <c r="R60" s="33" t="str">
        <f t="shared" si="8"/>
        <v>117,064</v>
      </c>
      <c r="S60" s="33" t="str">
        <f t="shared" si="9"/>
        <v>115,794</v>
      </c>
      <c r="T60" s="33" t="str">
        <f t="shared" si="10"/>
        <v>1,270</v>
      </c>
      <c r="U60" s="33" t="str">
        <f t="shared" si="11"/>
        <v>0</v>
      </c>
      <c r="V60" s="33" t="str">
        <f t="shared" si="12"/>
        <v>1,816,785</v>
      </c>
      <c r="W60" s="33" t="str">
        <f t="shared" si="13"/>
        <v>1,812,002</v>
      </c>
      <c r="X60" s="33" t="str">
        <f t="shared" si="14"/>
        <v>4,783</v>
      </c>
      <c r="Y60" s="30" t="s">
        <v>2105</v>
      </c>
      <c r="AA60" s="51">
        <v>117064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117064</v>
      </c>
      <c r="AI60" s="51">
        <v>115794</v>
      </c>
      <c r="AJ60" s="51">
        <v>1270</v>
      </c>
      <c r="AK60" s="51">
        <v>0</v>
      </c>
      <c r="AL60" s="51">
        <v>1816785</v>
      </c>
      <c r="AM60" s="51">
        <v>1812002</v>
      </c>
      <c r="AN60" s="51">
        <v>4783</v>
      </c>
      <c r="AO60" s="9" t="s">
        <v>3064</v>
      </c>
      <c r="AP60" s="53" t="s">
        <v>2105</v>
      </c>
      <c r="AQ60" s="9" t="str">
        <f t="shared" si="15"/>
        <v xml:space="preserve">&amp;#160;&amp;#160;&amp;#160;Ratchathewi District </v>
      </c>
    </row>
    <row r="61" spans="1:43">
      <c r="A61" s="31" t="s">
        <v>135</v>
      </c>
      <c r="B61" s="31" t="s">
        <v>136</v>
      </c>
      <c r="C61" s="31">
        <v>10</v>
      </c>
      <c r="D61" s="31" t="s">
        <v>136</v>
      </c>
      <c r="E61" s="31" t="s">
        <v>246</v>
      </c>
      <c r="F61" s="34">
        <v>1002</v>
      </c>
      <c r="G61" s="31">
        <v>2559</v>
      </c>
      <c r="H61" s="35" t="s">
        <v>247</v>
      </c>
      <c r="I61" s="31" t="s">
        <v>248</v>
      </c>
      <c r="J61" s="36" t="s">
        <v>3099</v>
      </c>
      <c r="K61" s="33" t="str">
        <f t="shared" si="1"/>
        <v>6</v>
      </c>
      <c r="L61" s="33" t="str">
        <f t="shared" si="2"/>
        <v>0</v>
      </c>
      <c r="M61" s="33" t="str">
        <f t="shared" si="3"/>
        <v>0</v>
      </c>
      <c r="N61" s="33" t="str">
        <f t="shared" si="4"/>
        <v>0</v>
      </c>
      <c r="O61" s="33" t="str">
        <f t="shared" si="5"/>
        <v>0</v>
      </c>
      <c r="P61" s="33" t="str">
        <f t="shared" si="6"/>
        <v>0</v>
      </c>
      <c r="Q61" s="33" t="str">
        <f t="shared" si="7"/>
        <v>0</v>
      </c>
      <c r="R61" s="33" t="str">
        <f t="shared" si="8"/>
        <v>6</v>
      </c>
      <c r="S61" s="33" t="str">
        <f t="shared" si="9"/>
        <v>1</v>
      </c>
      <c r="T61" s="33" t="str">
        <f t="shared" si="10"/>
        <v>5</v>
      </c>
      <c r="U61" s="33" t="str">
        <f t="shared" si="11"/>
        <v>0</v>
      </c>
      <c r="V61" s="33" t="str">
        <f t="shared" si="12"/>
        <v>139</v>
      </c>
      <c r="W61" s="33" t="str">
        <f t="shared" si="13"/>
        <v>139</v>
      </c>
      <c r="X61" s="33" t="str">
        <f t="shared" si="14"/>
        <v>0</v>
      </c>
      <c r="Y61" s="30" t="s">
        <v>2542</v>
      </c>
      <c r="AA61" s="50">
        <v>6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  <c r="AG61" s="50">
        <v>0</v>
      </c>
      <c r="AH61" s="50">
        <v>6</v>
      </c>
      <c r="AI61" s="50">
        <v>1</v>
      </c>
      <c r="AJ61" s="50">
        <v>5</v>
      </c>
      <c r="AK61" s="50">
        <v>0</v>
      </c>
      <c r="AL61" s="50">
        <v>139</v>
      </c>
      <c r="AM61" s="50">
        <v>139</v>
      </c>
      <c r="AN61" s="50">
        <v>0</v>
      </c>
      <c r="AO61" s="9" t="s">
        <v>3064</v>
      </c>
      <c r="AP61" s="52" t="s">
        <v>249</v>
      </c>
      <c r="AQ61" s="9" t="str">
        <f t="shared" si="15"/>
        <v>&amp;#160;&amp;#160;&amp;#160;Halt Yommarat</v>
      </c>
    </row>
    <row r="62" spans="1:43">
      <c r="A62" s="31" t="s">
        <v>135</v>
      </c>
      <c r="B62" s="31" t="s">
        <v>136</v>
      </c>
      <c r="C62" s="31">
        <v>10</v>
      </c>
      <c r="D62" s="31" t="s">
        <v>136</v>
      </c>
      <c r="E62" s="31" t="s">
        <v>246</v>
      </c>
      <c r="F62" s="34">
        <v>1232</v>
      </c>
      <c r="G62" s="31">
        <v>2559</v>
      </c>
      <c r="H62" s="35" t="s">
        <v>247</v>
      </c>
      <c r="I62" s="31" t="s">
        <v>250</v>
      </c>
      <c r="J62" s="36" t="s">
        <v>3100</v>
      </c>
      <c r="K62" s="33" t="str">
        <f t="shared" si="1"/>
        <v>649</v>
      </c>
      <c r="L62" s="33" t="str">
        <f t="shared" si="2"/>
        <v>0</v>
      </c>
      <c r="M62" s="33" t="str">
        <f t="shared" si="3"/>
        <v>0</v>
      </c>
      <c r="N62" s="33" t="str">
        <f t="shared" si="4"/>
        <v>0</v>
      </c>
      <c r="O62" s="33" t="str">
        <f t="shared" si="5"/>
        <v>0</v>
      </c>
      <c r="P62" s="33" t="str">
        <f t="shared" si="6"/>
        <v>0</v>
      </c>
      <c r="Q62" s="33" t="str">
        <f t="shared" si="7"/>
        <v>0</v>
      </c>
      <c r="R62" s="33" t="str">
        <f t="shared" si="8"/>
        <v>649</v>
      </c>
      <c r="S62" s="33" t="str">
        <f t="shared" si="9"/>
        <v>170</v>
      </c>
      <c r="T62" s="33" t="str">
        <f t="shared" si="10"/>
        <v>479</v>
      </c>
      <c r="U62" s="33" t="str">
        <f t="shared" si="11"/>
        <v>0</v>
      </c>
      <c r="V62" s="33" t="str">
        <f t="shared" si="12"/>
        <v>6,817</v>
      </c>
      <c r="W62" s="33" t="str">
        <f t="shared" si="13"/>
        <v>6,817</v>
      </c>
      <c r="X62" s="33" t="str">
        <f t="shared" si="14"/>
        <v>0</v>
      </c>
      <c r="Y62" s="30" t="s">
        <v>2543</v>
      </c>
      <c r="AA62" s="51">
        <v>649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649</v>
      </c>
      <c r="AI62" s="51">
        <v>170</v>
      </c>
      <c r="AJ62" s="51">
        <v>479</v>
      </c>
      <c r="AK62" s="51">
        <v>0</v>
      </c>
      <c r="AL62" s="51">
        <v>6817</v>
      </c>
      <c r="AM62" s="51">
        <v>6817</v>
      </c>
      <c r="AN62" s="51">
        <v>0</v>
      </c>
      <c r="AO62" s="9" t="s">
        <v>3064</v>
      </c>
      <c r="AP62" s="53" t="s">
        <v>251</v>
      </c>
      <c r="AQ62" s="9" t="str">
        <f t="shared" si="15"/>
        <v>&amp;#160;&amp;#160;&amp;#160;Unmanned station Ramathibodi Hospital</v>
      </c>
    </row>
    <row r="63" spans="1:43">
      <c r="A63" s="31" t="s">
        <v>135</v>
      </c>
      <c r="B63" s="31" t="s">
        <v>136</v>
      </c>
      <c r="C63" s="31">
        <v>10</v>
      </c>
      <c r="D63" s="31" t="s">
        <v>136</v>
      </c>
      <c r="E63" s="31" t="s">
        <v>246</v>
      </c>
      <c r="F63" s="34">
        <v>3001</v>
      </c>
      <c r="G63" s="31">
        <v>2559</v>
      </c>
      <c r="H63" s="35" t="s">
        <v>247</v>
      </c>
      <c r="I63" s="31" t="s">
        <v>252</v>
      </c>
      <c r="J63" s="36" t="s">
        <v>3101</v>
      </c>
      <c r="K63" s="33" t="str">
        <f t="shared" si="1"/>
        <v>116,338</v>
      </c>
      <c r="L63" s="33" t="str">
        <f t="shared" si="2"/>
        <v>0</v>
      </c>
      <c r="M63" s="33" t="str">
        <f t="shared" si="3"/>
        <v>0</v>
      </c>
      <c r="N63" s="33" t="str">
        <f t="shared" si="4"/>
        <v>0</v>
      </c>
      <c r="O63" s="33" t="str">
        <f t="shared" si="5"/>
        <v>0</v>
      </c>
      <c r="P63" s="33" t="str">
        <f t="shared" si="6"/>
        <v>0</v>
      </c>
      <c r="Q63" s="33" t="str">
        <f t="shared" si="7"/>
        <v>0</v>
      </c>
      <c r="R63" s="33" t="str">
        <f t="shared" si="8"/>
        <v>116,338</v>
      </c>
      <c r="S63" s="33" t="str">
        <f t="shared" si="9"/>
        <v>115,616</v>
      </c>
      <c r="T63" s="33" t="str">
        <f t="shared" si="10"/>
        <v>722</v>
      </c>
      <c r="U63" s="33" t="str">
        <f t="shared" si="11"/>
        <v>0</v>
      </c>
      <c r="V63" s="33" t="str">
        <f t="shared" si="12"/>
        <v>1,809,008</v>
      </c>
      <c r="W63" s="33" t="str">
        <f t="shared" si="13"/>
        <v>1,804,225</v>
      </c>
      <c r="X63" s="33" t="str">
        <f t="shared" si="14"/>
        <v>4,783</v>
      </c>
      <c r="Y63" s="30" t="s">
        <v>2544</v>
      </c>
      <c r="AA63" s="50">
        <v>116338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  <c r="AG63" s="50">
        <v>0</v>
      </c>
      <c r="AH63" s="50">
        <v>116338</v>
      </c>
      <c r="AI63" s="50">
        <v>115616</v>
      </c>
      <c r="AJ63" s="50">
        <v>722</v>
      </c>
      <c r="AK63" s="50">
        <v>0</v>
      </c>
      <c r="AL63" s="50">
        <v>1809008</v>
      </c>
      <c r="AM63" s="50">
        <v>1804225</v>
      </c>
      <c r="AN63" s="50">
        <v>4783</v>
      </c>
      <c r="AO63" s="9" t="s">
        <v>3064</v>
      </c>
      <c r="AP63" s="52" t="s">
        <v>254</v>
      </c>
      <c r="AQ63" s="9" t="str">
        <f t="shared" si="15"/>
        <v>&amp;#160;&amp;#160;&amp;#160;Makkasan</v>
      </c>
    </row>
    <row r="64" spans="1:43">
      <c r="A64" s="31" t="s">
        <v>135</v>
      </c>
      <c r="B64" s="31" t="s">
        <v>136</v>
      </c>
      <c r="C64" s="31">
        <v>10</v>
      </c>
      <c r="D64" s="31" t="s">
        <v>136</v>
      </c>
      <c r="E64" s="31" t="s">
        <v>246</v>
      </c>
      <c r="F64" s="34">
        <v>3103</v>
      </c>
      <c r="G64" s="31">
        <v>2559</v>
      </c>
      <c r="H64" s="35" t="s">
        <v>247</v>
      </c>
      <c r="I64" s="31" t="s">
        <v>255</v>
      </c>
      <c r="J64" s="36" t="s">
        <v>3102</v>
      </c>
      <c r="K64" s="33" t="str">
        <f t="shared" si="1"/>
        <v>71</v>
      </c>
      <c r="L64" s="33" t="str">
        <f t="shared" si="2"/>
        <v>0</v>
      </c>
      <c r="M64" s="33" t="str">
        <f t="shared" si="3"/>
        <v>0</v>
      </c>
      <c r="N64" s="33" t="str">
        <f t="shared" si="4"/>
        <v>0</v>
      </c>
      <c r="O64" s="33" t="str">
        <f t="shared" si="5"/>
        <v>0</v>
      </c>
      <c r="P64" s="33" t="str">
        <f t="shared" si="6"/>
        <v>0</v>
      </c>
      <c r="Q64" s="33" t="str">
        <f t="shared" si="7"/>
        <v>0</v>
      </c>
      <c r="R64" s="33" t="str">
        <f t="shared" si="8"/>
        <v>71</v>
      </c>
      <c r="S64" s="33" t="str">
        <f t="shared" si="9"/>
        <v>7</v>
      </c>
      <c r="T64" s="33" t="str">
        <f t="shared" si="10"/>
        <v>64</v>
      </c>
      <c r="U64" s="33" t="str">
        <f t="shared" si="11"/>
        <v>0</v>
      </c>
      <c r="V64" s="33" t="str">
        <f t="shared" si="12"/>
        <v>821</v>
      </c>
      <c r="W64" s="33" t="str">
        <f t="shared" si="13"/>
        <v>821</v>
      </c>
      <c r="X64" s="33" t="str">
        <f t="shared" si="14"/>
        <v>0</v>
      </c>
      <c r="Y64" s="30" t="s">
        <v>2545</v>
      </c>
      <c r="AA64" s="51">
        <v>71</v>
      </c>
      <c r="AB64" s="51">
        <v>0</v>
      </c>
      <c r="AC64" s="51">
        <v>0</v>
      </c>
      <c r="AD64" s="51">
        <v>0</v>
      </c>
      <c r="AE64" s="51">
        <v>0</v>
      </c>
      <c r="AF64" s="51">
        <v>0</v>
      </c>
      <c r="AG64" s="51">
        <v>0</v>
      </c>
      <c r="AH64" s="51">
        <v>71</v>
      </c>
      <c r="AI64" s="51">
        <v>7</v>
      </c>
      <c r="AJ64" s="51">
        <v>64</v>
      </c>
      <c r="AK64" s="51">
        <v>0</v>
      </c>
      <c r="AL64" s="51">
        <v>821</v>
      </c>
      <c r="AM64" s="51">
        <v>821</v>
      </c>
      <c r="AN64" s="51">
        <v>0</v>
      </c>
      <c r="AO64" s="9" t="s">
        <v>3064</v>
      </c>
      <c r="AP64" s="53" t="s">
        <v>256</v>
      </c>
      <c r="AQ64" s="9" t="str">
        <f t="shared" si="15"/>
        <v>&amp;#160;&amp;#160;&amp;#160;Halt Phaya Thai</v>
      </c>
    </row>
    <row r="65" spans="1:43">
      <c r="A65" s="31" t="s">
        <v>135</v>
      </c>
      <c r="B65" s="31" t="s">
        <v>136</v>
      </c>
      <c r="C65" s="31">
        <v>10</v>
      </c>
      <c r="D65" s="31" t="s">
        <v>136</v>
      </c>
      <c r="E65" s="31" t="s">
        <v>257</v>
      </c>
      <c r="F65" s="31" t="s">
        <v>82</v>
      </c>
      <c r="G65" s="31">
        <v>2559</v>
      </c>
      <c r="H65" s="31" t="s">
        <v>258</v>
      </c>
      <c r="I65" s="31" t="s">
        <v>2106</v>
      </c>
      <c r="J65" s="31" t="s">
        <v>258</v>
      </c>
      <c r="K65" s="33" t="str">
        <f t="shared" si="1"/>
        <v>266,772</v>
      </c>
      <c r="L65" s="33" t="str">
        <f t="shared" si="2"/>
        <v>348</v>
      </c>
      <c r="M65" s="33" t="str">
        <f t="shared" si="3"/>
        <v>348</v>
      </c>
      <c r="N65" s="33" t="str">
        <f t="shared" si="4"/>
        <v>0</v>
      </c>
      <c r="O65" s="33" t="str">
        <f t="shared" si="5"/>
        <v>27,965</v>
      </c>
      <c r="P65" s="33" t="str">
        <f t="shared" si="6"/>
        <v>27,964</v>
      </c>
      <c r="Q65" s="33" t="str">
        <f t="shared" si="7"/>
        <v>1</v>
      </c>
      <c r="R65" s="33" t="str">
        <f t="shared" si="8"/>
        <v>238,459</v>
      </c>
      <c r="S65" s="33" t="str">
        <f t="shared" si="9"/>
        <v>237,543</v>
      </c>
      <c r="T65" s="33" t="str">
        <f t="shared" si="10"/>
        <v>500</v>
      </c>
      <c r="U65" s="33" t="str">
        <f t="shared" si="11"/>
        <v>416</v>
      </c>
      <c r="V65" s="33" t="str">
        <f t="shared" si="12"/>
        <v>27,530,706</v>
      </c>
      <c r="W65" s="33" t="str">
        <f t="shared" si="13"/>
        <v>12,956,222</v>
      </c>
      <c r="X65" s="33" t="str">
        <f t="shared" si="14"/>
        <v>14,574,484</v>
      </c>
      <c r="Y65" s="30" t="s">
        <v>261</v>
      </c>
      <c r="AA65" s="50">
        <v>266772</v>
      </c>
      <c r="AB65" s="50">
        <v>348</v>
      </c>
      <c r="AC65" s="50">
        <v>348</v>
      </c>
      <c r="AD65" s="50">
        <v>0</v>
      </c>
      <c r="AE65" s="50">
        <v>27965</v>
      </c>
      <c r="AF65" s="50">
        <v>27964</v>
      </c>
      <c r="AG65" s="50">
        <v>1</v>
      </c>
      <c r="AH65" s="50">
        <v>238459</v>
      </c>
      <c r="AI65" s="50">
        <v>237543</v>
      </c>
      <c r="AJ65" s="50">
        <v>500</v>
      </c>
      <c r="AK65" s="50">
        <v>416</v>
      </c>
      <c r="AL65" s="50">
        <v>27530706</v>
      </c>
      <c r="AM65" s="50">
        <v>12956222</v>
      </c>
      <c r="AN65" s="50">
        <v>14574484</v>
      </c>
      <c r="AO65" s="9" t="s">
        <v>3064</v>
      </c>
      <c r="AP65" s="52" t="s">
        <v>261</v>
      </c>
      <c r="AQ65" s="9" t="str">
        <f t="shared" si="15"/>
        <v xml:space="preserve">&amp;#160;&amp;#160;&amp;#160;Lak Si District </v>
      </c>
    </row>
    <row r="66" spans="1:43">
      <c r="A66" s="31" t="s">
        <v>135</v>
      </c>
      <c r="B66" s="31" t="s">
        <v>136</v>
      </c>
      <c r="C66" s="31">
        <v>10</v>
      </c>
      <c r="D66" s="31" t="s">
        <v>136</v>
      </c>
      <c r="E66" s="31" t="s">
        <v>257</v>
      </c>
      <c r="F66" s="34">
        <v>1015</v>
      </c>
      <c r="G66" s="31">
        <v>2559</v>
      </c>
      <c r="H66" s="35" t="s">
        <v>258</v>
      </c>
      <c r="I66" s="31" t="s">
        <v>259</v>
      </c>
      <c r="J66" s="36" t="s">
        <v>3103</v>
      </c>
      <c r="K66" s="33" t="str">
        <f t="shared" si="1"/>
        <v>266,772</v>
      </c>
      <c r="L66" s="33" t="str">
        <f t="shared" si="2"/>
        <v>348</v>
      </c>
      <c r="M66" s="33" t="str">
        <f t="shared" si="3"/>
        <v>348</v>
      </c>
      <c r="N66" s="33" t="str">
        <f t="shared" si="4"/>
        <v>0</v>
      </c>
      <c r="O66" s="33" t="str">
        <f t="shared" si="5"/>
        <v>27,965</v>
      </c>
      <c r="P66" s="33" t="str">
        <f t="shared" si="6"/>
        <v>27,964</v>
      </c>
      <c r="Q66" s="33" t="str">
        <f t="shared" si="7"/>
        <v>1</v>
      </c>
      <c r="R66" s="33" t="str">
        <f t="shared" si="8"/>
        <v>238,459</v>
      </c>
      <c r="S66" s="33" t="str">
        <f t="shared" si="9"/>
        <v>237,543</v>
      </c>
      <c r="T66" s="33" t="str">
        <f t="shared" si="10"/>
        <v>500</v>
      </c>
      <c r="U66" s="33" t="str">
        <f t="shared" si="11"/>
        <v>416</v>
      </c>
      <c r="V66" s="33" t="str">
        <f t="shared" si="12"/>
        <v>27,530,706</v>
      </c>
      <c r="W66" s="33" t="str">
        <f t="shared" si="13"/>
        <v>12,956,222</v>
      </c>
      <c r="X66" s="33" t="str">
        <f t="shared" si="14"/>
        <v>14,574,484</v>
      </c>
      <c r="Y66" s="30" t="s">
        <v>261</v>
      </c>
      <c r="AA66" s="51">
        <v>266772</v>
      </c>
      <c r="AB66" s="51">
        <v>348</v>
      </c>
      <c r="AC66" s="51">
        <v>348</v>
      </c>
      <c r="AD66" s="51">
        <v>0</v>
      </c>
      <c r="AE66" s="51">
        <v>27965</v>
      </c>
      <c r="AF66" s="51">
        <v>27964</v>
      </c>
      <c r="AG66" s="51">
        <v>1</v>
      </c>
      <c r="AH66" s="51">
        <v>238459</v>
      </c>
      <c r="AI66" s="51">
        <v>237543</v>
      </c>
      <c r="AJ66" s="51">
        <v>500</v>
      </c>
      <c r="AK66" s="51">
        <v>416</v>
      </c>
      <c r="AL66" s="51">
        <v>27530706</v>
      </c>
      <c r="AM66" s="51">
        <v>12956222</v>
      </c>
      <c r="AN66" s="51">
        <v>14574484</v>
      </c>
      <c r="AO66" s="9" t="s">
        <v>3064</v>
      </c>
      <c r="AP66" s="53" t="s">
        <v>261</v>
      </c>
      <c r="AQ66" s="9" t="str">
        <f t="shared" si="15"/>
        <v xml:space="preserve">&amp;#160;&amp;#160;&amp;#160;Lak Si District </v>
      </c>
    </row>
    <row r="67" spans="1:43">
      <c r="A67" s="31" t="s">
        <v>135</v>
      </c>
      <c r="B67" s="31" t="s">
        <v>136</v>
      </c>
      <c r="C67" s="31">
        <v>10</v>
      </c>
      <c r="D67" s="31" t="s">
        <v>136</v>
      </c>
      <c r="E67" s="31" t="s">
        <v>262</v>
      </c>
      <c r="F67" s="31" t="s">
        <v>82</v>
      </c>
      <c r="G67" s="31">
        <v>2559</v>
      </c>
      <c r="H67" s="31" t="s">
        <v>263</v>
      </c>
      <c r="I67" s="31" t="s">
        <v>2429</v>
      </c>
      <c r="J67" s="31" t="s">
        <v>263</v>
      </c>
      <c r="K67" s="33" t="str">
        <f t="shared" si="1"/>
        <v>31,328</v>
      </c>
      <c r="L67" s="33" t="str">
        <f t="shared" si="2"/>
        <v>0</v>
      </c>
      <c r="M67" s="33" t="str">
        <f t="shared" si="3"/>
        <v>0</v>
      </c>
      <c r="N67" s="33" t="str">
        <f t="shared" si="4"/>
        <v>0</v>
      </c>
      <c r="O67" s="33" t="str">
        <f t="shared" si="5"/>
        <v>0</v>
      </c>
      <c r="P67" s="33" t="str">
        <f t="shared" si="6"/>
        <v>0</v>
      </c>
      <c r="Q67" s="33" t="str">
        <f t="shared" si="7"/>
        <v>0</v>
      </c>
      <c r="R67" s="33" t="str">
        <f t="shared" si="8"/>
        <v>31,328</v>
      </c>
      <c r="S67" s="33" t="str">
        <f t="shared" si="9"/>
        <v>31,328</v>
      </c>
      <c r="T67" s="33" t="str">
        <f t="shared" si="10"/>
        <v>0</v>
      </c>
      <c r="U67" s="33" t="str">
        <f t="shared" si="11"/>
        <v>0</v>
      </c>
      <c r="V67" s="33" t="str">
        <f t="shared" si="12"/>
        <v>0</v>
      </c>
      <c r="W67" s="33" t="str">
        <f t="shared" si="13"/>
        <v>0</v>
      </c>
      <c r="X67" s="33" t="str">
        <f t="shared" si="14"/>
        <v>0</v>
      </c>
      <c r="Y67" s="30" t="s">
        <v>2397</v>
      </c>
      <c r="AA67" s="50">
        <v>31328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  <c r="AG67" s="50">
        <v>0</v>
      </c>
      <c r="AH67" s="50">
        <v>31328</v>
      </c>
      <c r="AI67" s="50">
        <v>31328</v>
      </c>
      <c r="AJ67" s="50">
        <v>0</v>
      </c>
      <c r="AK67" s="50">
        <v>0</v>
      </c>
      <c r="AL67" s="50">
        <v>0</v>
      </c>
      <c r="AM67" s="50">
        <v>0</v>
      </c>
      <c r="AN67" s="50">
        <v>0</v>
      </c>
      <c r="AO67" s="9" t="s">
        <v>3064</v>
      </c>
      <c r="AP67" s="52" t="s">
        <v>2397</v>
      </c>
      <c r="AQ67" s="9" t="str">
        <f t="shared" si="15"/>
        <v xml:space="preserve">&amp;#160;&amp;#160;&amp;#160;Bang Bon District </v>
      </c>
    </row>
    <row r="68" spans="1:43">
      <c r="A68" s="31" t="s">
        <v>135</v>
      </c>
      <c r="B68" s="31" t="s">
        <v>136</v>
      </c>
      <c r="C68" s="31">
        <v>10</v>
      </c>
      <c r="D68" s="31" t="s">
        <v>136</v>
      </c>
      <c r="E68" s="31" t="s">
        <v>262</v>
      </c>
      <c r="F68" s="34">
        <v>5009</v>
      </c>
      <c r="G68" s="31">
        <v>2559</v>
      </c>
      <c r="H68" s="35" t="s">
        <v>263</v>
      </c>
      <c r="I68" s="31" t="s">
        <v>264</v>
      </c>
      <c r="J68" s="36" t="s">
        <v>3104</v>
      </c>
      <c r="K68" s="33" t="str">
        <f t="shared" si="1"/>
        <v>31,328</v>
      </c>
      <c r="L68" s="33" t="str">
        <f t="shared" si="2"/>
        <v>0</v>
      </c>
      <c r="M68" s="33" t="str">
        <f t="shared" si="3"/>
        <v>0</v>
      </c>
      <c r="N68" s="33" t="str">
        <f t="shared" si="4"/>
        <v>0</v>
      </c>
      <c r="O68" s="33" t="str">
        <f t="shared" si="5"/>
        <v>0</v>
      </c>
      <c r="P68" s="33" t="str">
        <f t="shared" si="6"/>
        <v>0</v>
      </c>
      <c r="Q68" s="33" t="str">
        <f t="shared" si="7"/>
        <v>0</v>
      </c>
      <c r="R68" s="33" t="str">
        <f t="shared" si="8"/>
        <v>31,328</v>
      </c>
      <c r="S68" s="33" t="str">
        <f t="shared" si="9"/>
        <v>31,328</v>
      </c>
      <c r="T68" s="33" t="str">
        <f t="shared" si="10"/>
        <v>0</v>
      </c>
      <c r="U68" s="33" t="str">
        <f t="shared" si="11"/>
        <v>0</v>
      </c>
      <c r="V68" s="33" t="str">
        <f t="shared" si="12"/>
        <v>0</v>
      </c>
      <c r="W68" s="33" t="str">
        <f t="shared" si="13"/>
        <v>0</v>
      </c>
      <c r="X68" s="33" t="str">
        <f t="shared" si="14"/>
        <v>0</v>
      </c>
      <c r="Y68" s="30" t="s">
        <v>2546</v>
      </c>
      <c r="AA68" s="51">
        <v>31328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51">
        <v>31328</v>
      </c>
      <c r="AI68" s="51">
        <v>31328</v>
      </c>
      <c r="AJ68" s="51">
        <v>0</v>
      </c>
      <c r="AK68" s="51">
        <v>0</v>
      </c>
      <c r="AL68" s="51">
        <v>0</v>
      </c>
      <c r="AM68" s="51">
        <v>0</v>
      </c>
      <c r="AN68" s="51">
        <v>0</v>
      </c>
      <c r="AO68" s="9" t="s">
        <v>3064</v>
      </c>
      <c r="AP68" s="53" t="s">
        <v>265</v>
      </c>
      <c r="AQ68" s="9" t="str">
        <f t="shared" si="15"/>
        <v>&amp;#160;&amp;#160;&amp;#160;Unmanned station Bang Bon</v>
      </c>
    </row>
    <row r="69" spans="1:43">
      <c r="A69" s="31" t="s">
        <v>266</v>
      </c>
      <c r="B69" s="41" t="s">
        <v>267</v>
      </c>
      <c r="C69" s="31" t="s">
        <v>268</v>
      </c>
      <c r="D69" s="31" t="s">
        <v>269</v>
      </c>
      <c r="E69" s="31" t="s">
        <v>77</v>
      </c>
      <c r="F69" s="31" t="s">
        <v>82</v>
      </c>
      <c r="G69" s="31">
        <v>2559</v>
      </c>
      <c r="H69" s="31" t="s">
        <v>269</v>
      </c>
      <c r="I69" s="31" t="s">
        <v>270</v>
      </c>
      <c r="J69" s="32" t="s">
        <v>3063</v>
      </c>
      <c r="K69" s="43" t="str">
        <f t="shared" si="1"/>
        <v>345,449</v>
      </c>
      <c r="L69" s="43" t="str">
        <f t="shared" si="2"/>
        <v>215</v>
      </c>
      <c r="M69" s="43" t="str">
        <f t="shared" si="3"/>
        <v>215</v>
      </c>
      <c r="N69" s="43" t="str">
        <f t="shared" si="4"/>
        <v>0</v>
      </c>
      <c r="O69" s="43" t="str">
        <f t="shared" si="5"/>
        <v>25,011</v>
      </c>
      <c r="P69" s="43" t="str">
        <f t="shared" si="6"/>
        <v>25,011</v>
      </c>
      <c r="Q69" s="43" t="str">
        <f t="shared" si="7"/>
        <v>0</v>
      </c>
      <c r="R69" s="43" t="str">
        <f t="shared" si="8"/>
        <v>320,223</v>
      </c>
      <c r="S69" s="43" t="str">
        <f t="shared" si="9"/>
        <v>307,536</v>
      </c>
      <c r="T69" s="43" t="str">
        <f t="shared" si="10"/>
        <v>12,687</v>
      </c>
      <c r="U69" s="43" t="str">
        <f t="shared" si="11"/>
        <v>0</v>
      </c>
      <c r="V69" s="43" t="str">
        <f t="shared" si="12"/>
        <v>31,443,121</v>
      </c>
      <c r="W69" s="43" t="str">
        <f t="shared" si="13"/>
        <v>15,218,225</v>
      </c>
      <c r="X69" s="43" t="str">
        <f t="shared" si="14"/>
        <v>16,224,896</v>
      </c>
      <c r="Y69" s="30" t="s">
        <v>2507</v>
      </c>
      <c r="AA69" s="54">
        <v>345449</v>
      </c>
      <c r="AB69" s="54">
        <v>215</v>
      </c>
      <c r="AC69" s="54">
        <v>215</v>
      </c>
      <c r="AD69" s="54">
        <v>0</v>
      </c>
      <c r="AE69" s="54">
        <v>25011</v>
      </c>
      <c r="AF69" s="54">
        <v>25011</v>
      </c>
      <c r="AG69" s="54">
        <v>0</v>
      </c>
      <c r="AH69" s="54">
        <v>320223</v>
      </c>
      <c r="AI69" s="54">
        <v>307536</v>
      </c>
      <c r="AJ69" s="54">
        <v>12687</v>
      </c>
      <c r="AK69" s="54">
        <v>0</v>
      </c>
      <c r="AL69" s="54">
        <v>31443121</v>
      </c>
      <c r="AM69" s="54">
        <v>15218225</v>
      </c>
      <c r="AN69" s="54">
        <v>16224896</v>
      </c>
      <c r="AO69" s="9" t="s">
        <v>3064</v>
      </c>
      <c r="AP69" s="52" t="s">
        <v>3065</v>
      </c>
      <c r="AQ69" s="9" t="str">
        <f t="shared" si="15"/>
        <v>&amp;#160;&amp;#160;&amp;#160;&amp;#160;&amp;#160;&amp;#160; Total</v>
      </c>
    </row>
    <row r="70" spans="1:43">
      <c r="A70" s="31" t="s">
        <v>266</v>
      </c>
      <c r="B70" s="41" t="s">
        <v>267</v>
      </c>
      <c r="C70" s="31" t="s">
        <v>268</v>
      </c>
      <c r="D70" s="31" t="s">
        <v>269</v>
      </c>
      <c r="E70" s="31" t="s">
        <v>271</v>
      </c>
      <c r="F70" s="31" t="s">
        <v>82</v>
      </c>
      <c r="G70" s="31">
        <v>2559</v>
      </c>
      <c r="H70" s="31" t="s">
        <v>272</v>
      </c>
      <c r="I70" s="31" t="s">
        <v>2109</v>
      </c>
      <c r="J70" s="31" t="s">
        <v>272</v>
      </c>
      <c r="K70" s="42" t="str">
        <f t="shared" si="1"/>
        <v>327,272</v>
      </c>
      <c r="L70" s="42" t="str">
        <f t="shared" si="2"/>
        <v>215</v>
      </c>
      <c r="M70" s="42" t="str">
        <f t="shared" si="3"/>
        <v>215</v>
      </c>
      <c r="N70" s="42" t="str">
        <f t="shared" si="4"/>
        <v>0</v>
      </c>
      <c r="O70" s="42" t="str">
        <f t="shared" si="5"/>
        <v>24,964</v>
      </c>
      <c r="P70" s="42" t="str">
        <f t="shared" si="6"/>
        <v>24,964</v>
      </c>
      <c r="Q70" s="42" t="str">
        <f t="shared" si="7"/>
        <v>0</v>
      </c>
      <c r="R70" s="42" t="str">
        <f t="shared" si="8"/>
        <v>302,093</v>
      </c>
      <c r="S70" s="42" t="str">
        <f t="shared" si="9"/>
        <v>292,348</v>
      </c>
      <c r="T70" s="42" t="str">
        <f t="shared" si="10"/>
        <v>9,745</v>
      </c>
      <c r="U70" s="42" t="str">
        <f t="shared" si="11"/>
        <v>0</v>
      </c>
      <c r="V70" s="42" t="str">
        <f t="shared" si="12"/>
        <v>31,169,214</v>
      </c>
      <c r="W70" s="42" t="str">
        <f t="shared" si="13"/>
        <v>14,993,920</v>
      </c>
      <c r="X70" s="42" t="str">
        <f t="shared" si="14"/>
        <v>16,175,294</v>
      </c>
      <c r="Y70" s="30" t="s">
        <v>2110</v>
      </c>
      <c r="AA70" s="55">
        <v>327272</v>
      </c>
      <c r="AB70" s="55">
        <v>215</v>
      </c>
      <c r="AC70" s="55">
        <v>215</v>
      </c>
      <c r="AD70" s="55">
        <v>0</v>
      </c>
      <c r="AE70" s="55">
        <v>24964</v>
      </c>
      <c r="AF70" s="55">
        <v>24964</v>
      </c>
      <c r="AG70" s="55">
        <v>0</v>
      </c>
      <c r="AH70" s="55">
        <v>302093</v>
      </c>
      <c r="AI70" s="55">
        <v>292348</v>
      </c>
      <c r="AJ70" s="55">
        <v>9745</v>
      </c>
      <c r="AK70" s="55">
        <v>0</v>
      </c>
      <c r="AL70" s="55">
        <v>31169214</v>
      </c>
      <c r="AM70" s="55">
        <v>14993920</v>
      </c>
      <c r="AN70" s="55">
        <v>16175294</v>
      </c>
      <c r="AO70" s="9" t="s">
        <v>3064</v>
      </c>
      <c r="AP70" s="53" t="s">
        <v>2110</v>
      </c>
      <c r="AQ70" s="9" t="str">
        <f t="shared" si="15"/>
        <v xml:space="preserve">&amp;#160;&amp;#160;&amp;#160;Muang Pathum Thani District </v>
      </c>
    </row>
    <row r="71" spans="1:43">
      <c r="A71" s="31" t="s">
        <v>266</v>
      </c>
      <c r="B71" s="41" t="s">
        <v>267</v>
      </c>
      <c r="C71" s="31" t="s">
        <v>268</v>
      </c>
      <c r="D71" s="31" t="s">
        <v>269</v>
      </c>
      <c r="E71" s="31" t="s">
        <v>271</v>
      </c>
      <c r="F71" s="34">
        <v>1021</v>
      </c>
      <c r="G71" s="31">
        <v>2559</v>
      </c>
      <c r="H71" s="35" t="s">
        <v>272</v>
      </c>
      <c r="I71" s="31" t="s">
        <v>273</v>
      </c>
      <c r="J71" s="36" t="s">
        <v>3105</v>
      </c>
      <c r="K71" s="43" t="str">
        <f t="shared" si="1"/>
        <v>327,272</v>
      </c>
      <c r="L71" s="43" t="str">
        <f t="shared" si="2"/>
        <v>215</v>
      </c>
      <c r="M71" s="43" t="str">
        <f t="shared" si="3"/>
        <v>215</v>
      </c>
      <c r="N71" s="43" t="str">
        <f t="shared" si="4"/>
        <v>0</v>
      </c>
      <c r="O71" s="43" t="str">
        <f t="shared" si="5"/>
        <v>24,964</v>
      </c>
      <c r="P71" s="43" t="str">
        <f t="shared" si="6"/>
        <v>24,964</v>
      </c>
      <c r="Q71" s="43" t="str">
        <f t="shared" si="7"/>
        <v>0</v>
      </c>
      <c r="R71" s="43" t="str">
        <f t="shared" si="8"/>
        <v>302,093</v>
      </c>
      <c r="S71" s="43" t="str">
        <f t="shared" si="9"/>
        <v>292,348</v>
      </c>
      <c r="T71" s="43" t="str">
        <f t="shared" si="10"/>
        <v>9,745</v>
      </c>
      <c r="U71" s="43" t="str">
        <f t="shared" si="11"/>
        <v>0</v>
      </c>
      <c r="V71" s="43" t="str">
        <f t="shared" si="12"/>
        <v>31,169,214</v>
      </c>
      <c r="W71" s="43" t="str">
        <f t="shared" si="13"/>
        <v>14,993,920</v>
      </c>
      <c r="X71" s="43" t="str">
        <f t="shared" si="14"/>
        <v>16,175,294</v>
      </c>
      <c r="Y71" s="30" t="s">
        <v>2547</v>
      </c>
      <c r="AA71" s="54">
        <v>327272</v>
      </c>
      <c r="AB71" s="54">
        <v>215</v>
      </c>
      <c r="AC71" s="54">
        <v>215</v>
      </c>
      <c r="AD71" s="54">
        <v>0</v>
      </c>
      <c r="AE71" s="54">
        <v>24964</v>
      </c>
      <c r="AF71" s="54">
        <v>24964</v>
      </c>
      <c r="AG71" s="54">
        <v>0</v>
      </c>
      <c r="AH71" s="54">
        <v>302093</v>
      </c>
      <c r="AI71" s="54">
        <v>292348</v>
      </c>
      <c r="AJ71" s="54">
        <v>9745</v>
      </c>
      <c r="AK71" s="54">
        <v>0</v>
      </c>
      <c r="AL71" s="54">
        <v>31169214</v>
      </c>
      <c r="AM71" s="54">
        <v>14993920</v>
      </c>
      <c r="AN71" s="54">
        <v>16175294</v>
      </c>
      <c r="AO71" s="9" t="s">
        <v>3064</v>
      </c>
      <c r="AP71" s="52" t="s">
        <v>275</v>
      </c>
      <c r="AQ71" s="9" t="str">
        <f t="shared" si="15"/>
        <v>&amp;#160;&amp;#160;&amp;#160;Rangsit</v>
      </c>
    </row>
    <row r="72" spans="1:43">
      <c r="A72" s="31" t="s">
        <v>266</v>
      </c>
      <c r="B72" s="41" t="s">
        <v>267</v>
      </c>
      <c r="C72" s="31" t="s">
        <v>268</v>
      </c>
      <c r="D72" s="31" t="s">
        <v>269</v>
      </c>
      <c r="E72" s="31" t="s">
        <v>139</v>
      </c>
      <c r="F72" s="31" t="s">
        <v>82</v>
      </c>
      <c r="G72" s="31">
        <v>2559</v>
      </c>
      <c r="H72" s="31" t="s">
        <v>276</v>
      </c>
      <c r="I72" s="31" t="s">
        <v>2111</v>
      </c>
      <c r="J72" s="31" t="s">
        <v>276</v>
      </c>
      <c r="K72" s="43" t="str">
        <f t="shared" si="1"/>
        <v>18,177</v>
      </c>
      <c r="L72" s="43" t="str">
        <f t="shared" si="2"/>
        <v>0</v>
      </c>
      <c r="M72" s="43" t="str">
        <f t="shared" si="3"/>
        <v>0</v>
      </c>
      <c r="N72" s="43" t="str">
        <f t="shared" si="4"/>
        <v>0</v>
      </c>
      <c r="O72" s="43" t="str">
        <f t="shared" si="5"/>
        <v>47</v>
      </c>
      <c r="P72" s="43" t="str">
        <f t="shared" si="6"/>
        <v>47</v>
      </c>
      <c r="Q72" s="43" t="str">
        <f t="shared" si="7"/>
        <v>0</v>
      </c>
      <c r="R72" s="43" t="str">
        <f t="shared" si="8"/>
        <v>18,130</v>
      </c>
      <c r="S72" s="43" t="str">
        <f t="shared" si="9"/>
        <v>15,188</v>
      </c>
      <c r="T72" s="43" t="str">
        <f t="shared" si="10"/>
        <v>2,942</v>
      </c>
      <c r="U72" s="43" t="str">
        <f t="shared" si="11"/>
        <v>0</v>
      </c>
      <c r="V72" s="43" t="str">
        <f t="shared" si="12"/>
        <v>273,907</v>
      </c>
      <c r="W72" s="43" t="str">
        <f t="shared" si="13"/>
        <v>224,305</v>
      </c>
      <c r="X72" s="43" t="str">
        <f t="shared" si="14"/>
        <v>49,602</v>
      </c>
      <c r="Y72" s="30" t="s">
        <v>2112</v>
      </c>
      <c r="AA72" s="56">
        <v>18177</v>
      </c>
      <c r="AB72" s="56">
        <v>0</v>
      </c>
      <c r="AC72" s="56">
        <v>0</v>
      </c>
      <c r="AD72" s="56">
        <v>0</v>
      </c>
      <c r="AE72" s="56">
        <v>47</v>
      </c>
      <c r="AF72" s="56">
        <v>47</v>
      </c>
      <c r="AG72" s="56">
        <v>0</v>
      </c>
      <c r="AH72" s="56">
        <v>18130</v>
      </c>
      <c r="AI72" s="56">
        <v>15188</v>
      </c>
      <c r="AJ72" s="56">
        <v>2942</v>
      </c>
      <c r="AK72" s="56">
        <v>0</v>
      </c>
      <c r="AL72" s="56">
        <v>273907</v>
      </c>
      <c r="AM72" s="56">
        <v>224305</v>
      </c>
      <c r="AN72" s="56">
        <v>49602</v>
      </c>
      <c r="AO72" s="9" t="s">
        <v>3064</v>
      </c>
      <c r="AP72" s="53" t="s">
        <v>2112</v>
      </c>
      <c r="AQ72" s="9" t="str">
        <f t="shared" si="15"/>
        <v xml:space="preserve">&amp;#160;&amp;#160;&amp;#160;Khlong Luang District </v>
      </c>
    </row>
    <row r="73" spans="1:43">
      <c r="A73" s="31" t="s">
        <v>266</v>
      </c>
      <c r="B73" s="41" t="s">
        <v>267</v>
      </c>
      <c r="C73" s="31" t="s">
        <v>268</v>
      </c>
      <c r="D73" s="31" t="s">
        <v>269</v>
      </c>
      <c r="E73" s="31" t="s">
        <v>139</v>
      </c>
      <c r="F73" s="34">
        <v>1022</v>
      </c>
      <c r="G73" s="31">
        <v>2559</v>
      </c>
      <c r="H73" s="35" t="s">
        <v>276</v>
      </c>
      <c r="I73" s="31" t="s">
        <v>277</v>
      </c>
      <c r="J73" s="36" t="s">
        <v>3106</v>
      </c>
      <c r="K73" s="43" t="str">
        <f t="shared" si="1"/>
        <v>18,140</v>
      </c>
      <c r="L73" s="43" t="str">
        <f t="shared" si="2"/>
        <v>0</v>
      </c>
      <c r="M73" s="43" t="str">
        <f t="shared" si="3"/>
        <v>0</v>
      </c>
      <c r="N73" s="43" t="str">
        <f t="shared" si="4"/>
        <v>0</v>
      </c>
      <c r="O73" s="43" t="str">
        <f t="shared" si="5"/>
        <v>47</v>
      </c>
      <c r="P73" s="43" t="str">
        <f t="shared" si="6"/>
        <v>47</v>
      </c>
      <c r="Q73" s="43" t="str">
        <f t="shared" si="7"/>
        <v>0</v>
      </c>
      <c r="R73" s="43" t="str">
        <f t="shared" si="8"/>
        <v>18,093</v>
      </c>
      <c r="S73" s="43" t="str">
        <f t="shared" si="9"/>
        <v>15,188</v>
      </c>
      <c r="T73" s="43" t="str">
        <f t="shared" si="10"/>
        <v>2,905</v>
      </c>
      <c r="U73" s="43" t="str">
        <f t="shared" si="11"/>
        <v>0</v>
      </c>
      <c r="V73" s="43" t="str">
        <f t="shared" si="12"/>
        <v>273,262</v>
      </c>
      <c r="W73" s="43" t="str">
        <f t="shared" si="13"/>
        <v>223,660</v>
      </c>
      <c r="X73" s="43" t="str">
        <f t="shared" si="14"/>
        <v>49,602</v>
      </c>
      <c r="Y73" s="30" t="s">
        <v>2548</v>
      </c>
      <c r="AA73" s="54">
        <v>18140</v>
      </c>
      <c r="AB73" s="54">
        <v>0</v>
      </c>
      <c r="AC73" s="54">
        <v>0</v>
      </c>
      <c r="AD73" s="54">
        <v>0</v>
      </c>
      <c r="AE73" s="54">
        <v>47</v>
      </c>
      <c r="AF73" s="54">
        <v>47</v>
      </c>
      <c r="AG73" s="54">
        <v>0</v>
      </c>
      <c r="AH73" s="54">
        <v>18093</v>
      </c>
      <c r="AI73" s="54">
        <v>15188</v>
      </c>
      <c r="AJ73" s="54">
        <v>2905</v>
      </c>
      <c r="AK73" s="54">
        <v>0</v>
      </c>
      <c r="AL73" s="54">
        <v>273262</v>
      </c>
      <c r="AM73" s="54">
        <v>223660</v>
      </c>
      <c r="AN73" s="54">
        <v>49602</v>
      </c>
      <c r="AO73" s="9" t="s">
        <v>3064</v>
      </c>
      <c r="AP73" s="52" t="s">
        <v>279</v>
      </c>
      <c r="AQ73" s="9" t="str">
        <f t="shared" si="15"/>
        <v>&amp;#160;&amp;#160;&amp;#160;Chiang Rak</v>
      </c>
    </row>
    <row r="74" spans="1:43">
      <c r="A74" s="31" t="s">
        <v>266</v>
      </c>
      <c r="B74" s="41" t="s">
        <v>267</v>
      </c>
      <c r="C74" s="31" t="s">
        <v>268</v>
      </c>
      <c r="D74" s="31" t="s">
        <v>269</v>
      </c>
      <c r="E74" s="31" t="s">
        <v>139</v>
      </c>
      <c r="F74" s="34">
        <v>1023</v>
      </c>
      <c r="G74" s="31">
        <v>2559</v>
      </c>
      <c r="H74" s="35" t="s">
        <v>276</v>
      </c>
      <c r="I74" s="31" t="s">
        <v>280</v>
      </c>
      <c r="J74" s="36" t="s">
        <v>3107</v>
      </c>
      <c r="K74" s="43" t="str">
        <f t="shared" si="1"/>
        <v>5</v>
      </c>
      <c r="L74" s="43" t="str">
        <f t="shared" si="2"/>
        <v>0</v>
      </c>
      <c r="M74" s="43" t="str">
        <f t="shared" si="3"/>
        <v>0</v>
      </c>
      <c r="N74" s="43" t="str">
        <f t="shared" si="4"/>
        <v>0</v>
      </c>
      <c r="O74" s="43" t="str">
        <f t="shared" si="5"/>
        <v>0</v>
      </c>
      <c r="P74" s="43" t="str">
        <f t="shared" si="6"/>
        <v>0</v>
      </c>
      <c r="Q74" s="43" t="str">
        <f t="shared" si="7"/>
        <v>0</v>
      </c>
      <c r="R74" s="43" t="str">
        <f t="shared" si="8"/>
        <v>5</v>
      </c>
      <c r="S74" s="43" t="str">
        <f t="shared" si="9"/>
        <v>0</v>
      </c>
      <c r="T74" s="43" t="str">
        <f t="shared" si="10"/>
        <v>5</v>
      </c>
      <c r="U74" s="43" t="str">
        <f t="shared" si="11"/>
        <v>0</v>
      </c>
      <c r="V74" s="43" t="str">
        <f t="shared" si="12"/>
        <v>57</v>
      </c>
      <c r="W74" s="43" t="str">
        <f t="shared" si="13"/>
        <v>57</v>
      </c>
      <c r="X74" s="43" t="str">
        <f t="shared" si="14"/>
        <v>0</v>
      </c>
      <c r="Y74" s="30" t="s">
        <v>2549</v>
      </c>
      <c r="AA74" s="56">
        <v>5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5</v>
      </c>
      <c r="AI74" s="56">
        <v>0</v>
      </c>
      <c r="AJ74" s="56">
        <v>5</v>
      </c>
      <c r="AK74" s="56">
        <v>0</v>
      </c>
      <c r="AL74" s="56">
        <v>57</v>
      </c>
      <c r="AM74" s="56">
        <v>57</v>
      </c>
      <c r="AN74" s="56">
        <v>0</v>
      </c>
      <c r="AO74" s="9" t="s">
        <v>3064</v>
      </c>
      <c r="AP74" s="53" t="s">
        <v>281</v>
      </c>
      <c r="AQ74" s="9" t="str">
        <f t="shared" si="15"/>
        <v>&amp;#160;&amp;#160;&amp;#160;Unmanned station Nawanakhon</v>
      </c>
    </row>
    <row r="75" spans="1:43">
      <c r="A75" s="31" t="s">
        <v>266</v>
      </c>
      <c r="B75" s="41" t="s">
        <v>267</v>
      </c>
      <c r="C75" s="31" t="s">
        <v>268</v>
      </c>
      <c r="D75" s="31" t="s">
        <v>269</v>
      </c>
      <c r="E75" s="31" t="s">
        <v>139</v>
      </c>
      <c r="F75" s="34">
        <v>1223</v>
      </c>
      <c r="G75" s="31">
        <v>2559</v>
      </c>
      <c r="H75" s="35" t="s">
        <v>276</v>
      </c>
      <c r="I75" s="31" t="s">
        <v>282</v>
      </c>
      <c r="J75" s="36" t="s">
        <v>3108</v>
      </c>
      <c r="K75" s="43" t="str">
        <f t="shared" si="1"/>
        <v>6</v>
      </c>
      <c r="L75" s="43" t="str">
        <f t="shared" si="2"/>
        <v>0</v>
      </c>
      <c r="M75" s="43" t="str">
        <f t="shared" si="3"/>
        <v>0</v>
      </c>
      <c r="N75" s="43" t="str">
        <f t="shared" si="4"/>
        <v>0</v>
      </c>
      <c r="O75" s="43" t="str">
        <f t="shared" si="5"/>
        <v>0</v>
      </c>
      <c r="P75" s="43" t="str">
        <f t="shared" si="6"/>
        <v>0</v>
      </c>
      <c r="Q75" s="43" t="str">
        <f t="shared" si="7"/>
        <v>0</v>
      </c>
      <c r="R75" s="43" t="str">
        <f t="shared" si="8"/>
        <v>6</v>
      </c>
      <c r="S75" s="43" t="str">
        <f t="shared" si="9"/>
        <v>0</v>
      </c>
      <c r="T75" s="43" t="str">
        <f t="shared" si="10"/>
        <v>6</v>
      </c>
      <c r="U75" s="43" t="str">
        <f t="shared" si="11"/>
        <v>0</v>
      </c>
      <c r="V75" s="43" t="str">
        <f t="shared" si="12"/>
        <v>92</v>
      </c>
      <c r="W75" s="43" t="str">
        <f t="shared" si="13"/>
        <v>92</v>
      </c>
      <c r="X75" s="43" t="str">
        <f t="shared" si="14"/>
        <v>0</v>
      </c>
      <c r="Y75" s="30" t="s">
        <v>2550</v>
      </c>
      <c r="AA75" s="54">
        <v>6</v>
      </c>
      <c r="AB75" s="54">
        <v>0</v>
      </c>
      <c r="AC75" s="54">
        <v>0</v>
      </c>
      <c r="AD75" s="54">
        <v>0</v>
      </c>
      <c r="AE75" s="54">
        <v>0</v>
      </c>
      <c r="AF75" s="54">
        <v>0</v>
      </c>
      <c r="AG75" s="54">
        <v>0</v>
      </c>
      <c r="AH75" s="54">
        <v>6</v>
      </c>
      <c r="AI75" s="54">
        <v>0</v>
      </c>
      <c r="AJ75" s="54">
        <v>6</v>
      </c>
      <c r="AK75" s="54">
        <v>0</v>
      </c>
      <c r="AL75" s="54">
        <v>92</v>
      </c>
      <c r="AM75" s="54">
        <v>92</v>
      </c>
      <c r="AN75" s="54">
        <v>0</v>
      </c>
      <c r="AO75" s="9" t="s">
        <v>3064</v>
      </c>
      <c r="AP75" s="52" t="s">
        <v>283</v>
      </c>
      <c r="AQ75" s="9" t="str">
        <f t="shared" si="15"/>
        <v>&amp;#160;&amp;#160;&amp;#160;Halt Khlong Nueng</v>
      </c>
    </row>
    <row r="76" spans="1:43">
      <c r="A76" s="31" t="s">
        <v>266</v>
      </c>
      <c r="B76" s="41" t="s">
        <v>267</v>
      </c>
      <c r="C76" s="31" t="s">
        <v>268</v>
      </c>
      <c r="D76" s="31" t="s">
        <v>269</v>
      </c>
      <c r="E76" s="31" t="s">
        <v>139</v>
      </c>
      <c r="F76" s="34">
        <v>1230</v>
      </c>
      <c r="G76" s="31">
        <v>2559</v>
      </c>
      <c r="H76" s="35" t="s">
        <v>276</v>
      </c>
      <c r="I76" s="31" t="s">
        <v>284</v>
      </c>
      <c r="J76" s="36" t="s">
        <v>3109</v>
      </c>
      <c r="K76" s="43" t="str">
        <f t="shared" ref="K76:K139" si="16">FIXED(ROUND(AA76,1),0,0)</f>
        <v>26</v>
      </c>
      <c r="L76" s="43" t="str">
        <f t="shared" ref="L76:L139" si="17">FIXED(ROUND(AB76,1),0,0)</f>
        <v>0</v>
      </c>
      <c r="M76" s="43" t="str">
        <f t="shared" ref="M76:M139" si="18">FIXED(ROUND(AC76,1),0,0)</f>
        <v>0</v>
      </c>
      <c r="N76" s="43" t="str">
        <f t="shared" ref="N76:N139" si="19">FIXED(ROUND(AD76,1),0,0)</f>
        <v>0</v>
      </c>
      <c r="O76" s="43" t="str">
        <f t="shared" ref="O76:O139" si="20">FIXED(ROUND(AE76,1),0,0)</f>
        <v>0</v>
      </c>
      <c r="P76" s="43" t="str">
        <f t="shared" ref="P76:P139" si="21">FIXED(ROUND(AF76,1),0,0)</f>
        <v>0</v>
      </c>
      <c r="Q76" s="43" t="str">
        <f t="shared" ref="Q76:Q139" si="22">FIXED(ROUND(AG76,1),0,0)</f>
        <v>0</v>
      </c>
      <c r="R76" s="43" t="str">
        <f t="shared" ref="R76:R139" si="23">FIXED(ROUND(AH76,1),0,0)</f>
        <v>26</v>
      </c>
      <c r="S76" s="43" t="str">
        <f t="shared" ref="S76:S139" si="24">FIXED(ROUND(AI76,1),0,0)</f>
        <v>0</v>
      </c>
      <c r="T76" s="43" t="str">
        <f t="shared" ref="T76:T139" si="25">FIXED(ROUND(AJ76,1),0,0)</f>
        <v>26</v>
      </c>
      <c r="U76" s="43" t="str">
        <f t="shared" ref="U76:U139" si="26">FIXED(ROUND(AK76,1),0,0)</f>
        <v>0</v>
      </c>
      <c r="V76" s="43" t="str">
        <f t="shared" ref="V76:V139" si="27">FIXED(ROUND(AL76,1),0,0)</f>
        <v>496</v>
      </c>
      <c r="W76" s="43" t="str">
        <f t="shared" ref="W76:W139" si="28">FIXED(ROUND(AM76,1),0,0)</f>
        <v>496</v>
      </c>
      <c r="X76" s="43" t="str">
        <f t="shared" ref="X76:X139" si="29">FIXED(ROUND(AN76,1),0,0)</f>
        <v>0</v>
      </c>
      <c r="Y76" s="30" t="s">
        <v>2551</v>
      </c>
      <c r="AA76" s="56">
        <v>26</v>
      </c>
      <c r="AB76" s="56">
        <v>0</v>
      </c>
      <c r="AC76" s="56">
        <v>0</v>
      </c>
      <c r="AD76" s="56">
        <v>0</v>
      </c>
      <c r="AE76" s="56">
        <v>0</v>
      </c>
      <c r="AF76" s="56">
        <v>0</v>
      </c>
      <c r="AG76" s="56">
        <v>0</v>
      </c>
      <c r="AH76" s="56">
        <v>26</v>
      </c>
      <c r="AI76" s="56">
        <v>0</v>
      </c>
      <c r="AJ76" s="56">
        <v>26</v>
      </c>
      <c r="AK76" s="56">
        <v>0</v>
      </c>
      <c r="AL76" s="56">
        <v>496</v>
      </c>
      <c r="AM76" s="56">
        <v>496</v>
      </c>
      <c r="AN76" s="56">
        <v>0</v>
      </c>
      <c r="AO76" s="9" t="s">
        <v>3064</v>
      </c>
      <c r="AP76" s="53" t="s">
        <v>285</v>
      </c>
      <c r="AQ76" s="9" t="str">
        <f t="shared" ref="AQ76:AQ139" si="30">AO76&amp;AP76</f>
        <v>&amp;#160;&amp;#160;&amp;#160;Unmanned station Thammasat University(Rangsit Campus)</v>
      </c>
    </row>
    <row r="77" spans="1:43">
      <c r="A77" s="31" t="s">
        <v>266</v>
      </c>
      <c r="B77" s="41" t="s">
        <v>267</v>
      </c>
      <c r="C77" s="31" t="s">
        <v>268</v>
      </c>
      <c r="D77" s="31" t="s">
        <v>269</v>
      </c>
      <c r="E77" s="31" t="s">
        <v>77</v>
      </c>
      <c r="F77" s="31" t="s">
        <v>82</v>
      </c>
      <c r="G77" s="31">
        <v>2559</v>
      </c>
      <c r="H77" s="31" t="s">
        <v>1857</v>
      </c>
      <c r="I77" s="31" t="s">
        <v>270</v>
      </c>
      <c r="J77" s="32" t="s">
        <v>3063</v>
      </c>
      <c r="K77" s="46" t="str">
        <f t="shared" si="16"/>
        <v>1,423,733</v>
      </c>
      <c r="L77" s="46" t="str">
        <f t="shared" si="17"/>
        <v>2,307</v>
      </c>
      <c r="M77" s="46" t="str">
        <f t="shared" si="18"/>
        <v>2,307</v>
      </c>
      <c r="N77" s="46" t="str">
        <f t="shared" si="19"/>
        <v>0</v>
      </c>
      <c r="O77" s="46" t="str">
        <f t="shared" si="20"/>
        <v>77,111</v>
      </c>
      <c r="P77" s="46" t="str">
        <f t="shared" si="21"/>
        <v>77,111</v>
      </c>
      <c r="Q77" s="46" t="str">
        <f t="shared" si="22"/>
        <v>0</v>
      </c>
      <c r="R77" s="46" t="str">
        <f t="shared" si="23"/>
        <v>1,344,315</v>
      </c>
      <c r="S77" s="46" t="str">
        <f t="shared" si="24"/>
        <v>1,142,714</v>
      </c>
      <c r="T77" s="46" t="str">
        <f t="shared" si="25"/>
        <v>201,601</v>
      </c>
      <c r="U77" s="46" t="str">
        <f t="shared" si="26"/>
        <v>0</v>
      </c>
      <c r="V77" s="46" t="str">
        <f t="shared" si="27"/>
        <v>74,106,568</v>
      </c>
      <c r="W77" s="46" t="str">
        <f t="shared" si="28"/>
        <v>38,079,660</v>
      </c>
      <c r="X77" s="46" t="str">
        <f t="shared" si="29"/>
        <v>36,026,908</v>
      </c>
      <c r="Y77" s="30" t="s">
        <v>2507</v>
      </c>
      <c r="AA77" s="62">
        <v>1423733</v>
      </c>
      <c r="AB77" s="62">
        <v>2307</v>
      </c>
      <c r="AC77" s="62">
        <v>2307</v>
      </c>
      <c r="AD77" s="62">
        <v>0</v>
      </c>
      <c r="AE77" s="62">
        <v>77111</v>
      </c>
      <c r="AF77" s="62">
        <v>77111</v>
      </c>
      <c r="AG77" s="62">
        <v>0</v>
      </c>
      <c r="AH77" s="62">
        <v>1344315</v>
      </c>
      <c r="AI77" s="62">
        <v>1142714</v>
      </c>
      <c r="AJ77" s="62">
        <v>201601</v>
      </c>
      <c r="AK77" s="62">
        <v>0</v>
      </c>
      <c r="AL77" s="62">
        <v>74106568</v>
      </c>
      <c r="AM77" s="62">
        <v>38079660</v>
      </c>
      <c r="AN77" s="62">
        <v>36026908</v>
      </c>
      <c r="AO77" s="9" t="s">
        <v>3064</v>
      </c>
      <c r="AP77" s="52" t="s">
        <v>3065</v>
      </c>
      <c r="AQ77" s="9" t="str">
        <f t="shared" si="30"/>
        <v>&amp;#160;&amp;#160;&amp;#160;&amp;#160;&amp;#160;&amp;#160; Total</v>
      </c>
    </row>
    <row r="78" spans="1:43">
      <c r="A78" s="31" t="s">
        <v>266</v>
      </c>
      <c r="B78" s="41" t="s">
        <v>267</v>
      </c>
      <c r="C78" s="31" t="s">
        <v>268</v>
      </c>
      <c r="D78" s="31" t="s">
        <v>269</v>
      </c>
      <c r="E78" s="31" t="s">
        <v>271</v>
      </c>
      <c r="F78" s="31" t="s">
        <v>82</v>
      </c>
      <c r="G78" s="31">
        <v>2559</v>
      </c>
      <c r="H78" s="31" t="s">
        <v>287</v>
      </c>
      <c r="I78" s="32" t="s">
        <v>2430</v>
      </c>
      <c r="J78" s="31" t="s">
        <v>287</v>
      </c>
      <c r="K78" s="43" t="str">
        <f t="shared" si="16"/>
        <v>779,635</v>
      </c>
      <c r="L78" s="43" t="str">
        <f t="shared" si="17"/>
        <v>2,306</v>
      </c>
      <c r="M78" s="43" t="str">
        <f t="shared" si="18"/>
        <v>2,306</v>
      </c>
      <c r="N78" s="43" t="str">
        <f t="shared" si="19"/>
        <v>0</v>
      </c>
      <c r="O78" s="43" t="str">
        <f t="shared" si="20"/>
        <v>74,197</v>
      </c>
      <c r="P78" s="43" t="str">
        <f t="shared" si="21"/>
        <v>74,197</v>
      </c>
      <c r="Q78" s="43" t="str">
        <f t="shared" si="22"/>
        <v>0</v>
      </c>
      <c r="R78" s="43" t="str">
        <f t="shared" si="23"/>
        <v>703,132</v>
      </c>
      <c r="S78" s="43" t="str">
        <f t="shared" si="24"/>
        <v>647,068</v>
      </c>
      <c r="T78" s="43" t="str">
        <f t="shared" si="25"/>
        <v>56,064</v>
      </c>
      <c r="U78" s="43" t="str">
        <f t="shared" si="26"/>
        <v>0</v>
      </c>
      <c r="V78" s="43" t="str">
        <f t="shared" si="27"/>
        <v>61,232,969</v>
      </c>
      <c r="W78" s="43" t="str">
        <f t="shared" si="28"/>
        <v>27,307,046</v>
      </c>
      <c r="X78" s="43" t="str">
        <f t="shared" si="29"/>
        <v>33,925,923</v>
      </c>
      <c r="Y78" s="30" t="s">
        <v>2113</v>
      </c>
      <c r="AA78" s="56">
        <v>779635</v>
      </c>
      <c r="AB78" s="56">
        <v>2306</v>
      </c>
      <c r="AC78" s="56">
        <v>2306</v>
      </c>
      <c r="AD78" s="56">
        <v>0</v>
      </c>
      <c r="AE78" s="56">
        <v>74197</v>
      </c>
      <c r="AF78" s="56">
        <v>74197</v>
      </c>
      <c r="AG78" s="56">
        <v>0</v>
      </c>
      <c r="AH78" s="56">
        <v>703132</v>
      </c>
      <c r="AI78" s="56">
        <v>647068</v>
      </c>
      <c r="AJ78" s="56">
        <v>56064</v>
      </c>
      <c r="AK78" s="56">
        <v>0</v>
      </c>
      <c r="AL78" s="56">
        <v>61232969</v>
      </c>
      <c r="AM78" s="56">
        <v>27307046</v>
      </c>
      <c r="AN78" s="56">
        <v>33925923</v>
      </c>
      <c r="AO78" s="9" t="s">
        <v>3064</v>
      </c>
      <c r="AP78" s="53" t="s">
        <v>2113</v>
      </c>
      <c r="AQ78" s="9" t="str">
        <f t="shared" si="30"/>
        <v xml:space="preserve">&amp;#160;&amp;#160;&amp;#160;Phra Nakhon Si Ayutthaya District </v>
      </c>
    </row>
    <row r="79" spans="1:43">
      <c r="A79" s="31" t="s">
        <v>266</v>
      </c>
      <c r="B79" s="41" t="s">
        <v>267</v>
      </c>
      <c r="C79" s="31" t="s">
        <v>268</v>
      </c>
      <c r="D79" s="31" t="s">
        <v>269</v>
      </c>
      <c r="E79" s="31" t="s">
        <v>271</v>
      </c>
      <c r="F79" s="34">
        <v>1031</v>
      </c>
      <c r="G79" s="31">
        <v>2559</v>
      </c>
      <c r="H79" s="35" t="s">
        <v>287</v>
      </c>
      <c r="I79" s="31" t="s">
        <v>2431</v>
      </c>
      <c r="J79" s="36" t="s">
        <v>3110</v>
      </c>
      <c r="K79" s="43" t="str">
        <f t="shared" si="16"/>
        <v>776,064</v>
      </c>
      <c r="L79" s="43" t="str">
        <f t="shared" si="17"/>
        <v>2,306</v>
      </c>
      <c r="M79" s="43" t="str">
        <f t="shared" si="18"/>
        <v>2,306</v>
      </c>
      <c r="N79" s="43" t="str">
        <f t="shared" si="19"/>
        <v>0</v>
      </c>
      <c r="O79" s="43" t="str">
        <f t="shared" si="20"/>
        <v>74,197</v>
      </c>
      <c r="P79" s="43" t="str">
        <f t="shared" si="21"/>
        <v>74,197</v>
      </c>
      <c r="Q79" s="43" t="str">
        <f t="shared" si="22"/>
        <v>0</v>
      </c>
      <c r="R79" s="43" t="str">
        <f t="shared" si="23"/>
        <v>699,561</v>
      </c>
      <c r="S79" s="43" t="str">
        <f t="shared" si="24"/>
        <v>643,858</v>
      </c>
      <c r="T79" s="43" t="str">
        <f t="shared" si="25"/>
        <v>55,703</v>
      </c>
      <c r="U79" s="43" t="str">
        <f t="shared" si="26"/>
        <v>0</v>
      </c>
      <c r="V79" s="43" t="str">
        <f t="shared" si="27"/>
        <v>61,202,971</v>
      </c>
      <c r="W79" s="43" t="str">
        <f t="shared" si="28"/>
        <v>27,277,048</v>
      </c>
      <c r="X79" s="43" t="str">
        <f t="shared" si="29"/>
        <v>33,925,923</v>
      </c>
      <c r="Y79" s="30" t="s">
        <v>2552</v>
      </c>
      <c r="AA79" s="54">
        <v>776064</v>
      </c>
      <c r="AB79" s="54">
        <v>2306</v>
      </c>
      <c r="AC79" s="54">
        <v>2306</v>
      </c>
      <c r="AD79" s="54">
        <v>0</v>
      </c>
      <c r="AE79" s="54">
        <v>74197</v>
      </c>
      <c r="AF79" s="54">
        <v>74197</v>
      </c>
      <c r="AG79" s="54">
        <v>0</v>
      </c>
      <c r="AH79" s="54">
        <v>699561</v>
      </c>
      <c r="AI79" s="54">
        <v>643858</v>
      </c>
      <c r="AJ79" s="54">
        <v>55703</v>
      </c>
      <c r="AK79" s="54">
        <v>0</v>
      </c>
      <c r="AL79" s="54">
        <v>61202971</v>
      </c>
      <c r="AM79" s="54">
        <v>27277048</v>
      </c>
      <c r="AN79" s="54">
        <v>33925923</v>
      </c>
      <c r="AO79" s="9" t="s">
        <v>3064</v>
      </c>
      <c r="AP79" s="52" t="s">
        <v>289</v>
      </c>
      <c r="AQ79" s="9" t="str">
        <f t="shared" si="30"/>
        <v>&amp;#160;&amp;#160;&amp;#160;Ayutthaya</v>
      </c>
    </row>
    <row r="80" spans="1:43">
      <c r="A80" s="31" t="s">
        <v>266</v>
      </c>
      <c r="B80" s="41" t="s">
        <v>267</v>
      </c>
      <c r="C80" s="31" t="s">
        <v>268</v>
      </c>
      <c r="D80" s="31" t="s">
        <v>269</v>
      </c>
      <c r="E80" s="31" t="s">
        <v>271</v>
      </c>
      <c r="F80" s="34">
        <v>1032</v>
      </c>
      <c r="G80" s="31">
        <v>2559</v>
      </c>
      <c r="H80" s="35" t="s">
        <v>287</v>
      </c>
      <c r="I80" s="31" t="s">
        <v>2432</v>
      </c>
      <c r="J80" s="36" t="s">
        <v>3111</v>
      </c>
      <c r="K80" s="43" t="str">
        <f t="shared" si="16"/>
        <v>3,571</v>
      </c>
      <c r="L80" s="43" t="str">
        <f t="shared" si="17"/>
        <v>0</v>
      </c>
      <c r="M80" s="43" t="str">
        <f t="shared" si="18"/>
        <v>0</v>
      </c>
      <c r="N80" s="43" t="str">
        <f t="shared" si="19"/>
        <v>0</v>
      </c>
      <c r="O80" s="43" t="str">
        <f t="shared" si="20"/>
        <v>0</v>
      </c>
      <c r="P80" s="43" t="str">
        <f t="shared" si="21"/>
        <v>0</v>
      </c>
      <c r="Q80" s="43" t="str">
        <f t="shared" si="22"/>
        <v>0</v>
      </c>
      <c r="R80" s="43" t="str">
        <f t="shared" si="23"/>
        <v>3,571</v>
      </c>
      <c r="S80" s="43" t="str">
        <f t="shared" si="24"/>
        <v>3,210</v>
      </c>
      <c r="T80" s="43" t="str">
        <f t="shared" si="25"/>
        <v>361</v>
      </c>
      <c r="U80" s="43" t="str">
        <f t="shared" si="26"/>
        <v>0</v>
      </c>
      <c r="V80" s="43" t="str">
        <f t="shared" si="27"/>
        <v>29,998</v>
      </c>
      <c r="W80" s="43" t="str">
        <f t="shared" si="28"/>
        <v>29,998</v>
      </c>
      <c r="X80" s="43" t="str">
        <f t="shared" si="29"/>
        <v>0</v>
      </c>
      <c r="Y80" s="30" t="s">
        <v>2553</v>
      </c>
      <c r="AA80" s="56">
        <v>3571</v>
      </c>
      <c r="AB80" s="56">
        <v>0</v>
      </c>
      <c r="AC80" s="56">
        <v>0</v>
      </c>
      <c r="AD80" s="56">
        <v>0</v>
      </c>
      <c r="AE80" s="56">
        <v>0</v>
      </c>
      <c r="AF80" s="56">
        <v>0</v>
      </c>
      <c r="AG80" s="56">
        <v>0</v>
      </c>
      <c r="AH80" s="56">
        <v>3571</v>
      </c>
      <c r="AI80" s="56">
        <v>3210</v>
      </c>
      <c r="AJ80" s="56">
        <v>361</v>
      </c>
      <c r="AK80" s="56">
        <v>0</v>
      </c>
      <c r="AL80" s="56">
        <v>29998</v>
      </c>
      <c r="AM80" s="56">
        <v>29998</v>
      </c>
      <c r="AN80" s="56">
        <v>0</v>
      </c>
      <c r="AO80" s="9" t="s">
        <v>3064</v>
      </c>
      <c r="AP80" s="53" t="s">
        <v>290</v>
      </c>
      <c r="AQ80" s="9" t="str">
        <f t="shared" si="30"/>
        <v>&amp;#160;&amp;#160;&amp;#160;Ban Ma</v>
      </c>
    </row>
    <row r="81" spans="1:43">
      <c r="A81" s="31" t="s">
        <v>266</v>
      </c>
      <c r="B81" s="41" t="s">
        <v>267</v>
      </c>
      <c r="C81" s="31" t="s">
        <v>268</v>
      </c>
      <c r="D81" s="31" t="s">
        <v>269</v>
      </c>
      <c r="E81" s="31" t="s">
        <v>139</v>
      </c>
      <c r="F81" s="31" t="s">
        <v>82</v>
      </c>
      <c r="G81" s="31">
        <v>2559</v>
      </c>
      <c r="H81" s="31" t="s">
        <v>291</v>
      </c>
      <c r="I81" s="31" t="s">
        <v>2111</v>
      </c>
      <c r="J81" s="31" t="s">
        <v>291</v>
      </c>
      <c r="K81" s="43" t="str">
        <f t="shared" si="16"/>
        <v>182,982</v>
      </c>
      <c r="L81" s="43" t="str">
        <f t="shared" si="17"/>
        <v>0</v>
      </c>
      <c r="M81" s="43" t="str">
        <f t="shared" si="18"/>
        <v>0</v>
      </c>
      <c r="N81" s="43" t="str">
        <f t="shared" si="19"/>
        <v>0</v>
      </c>
      <c r="O81" s="43" t="str">
        <f t="shared" si="20"/>
        <v>699</v>
      </c>
      <c r="P81" s="43" t="str">
        <f t="shared" si="21"/>
        <v>699</v>
      </c>
      <c r="Q81" s="43" t="str">
        <f t="shared" si="22"/>
        <v>0</v>
      </c>
      <c r="R81" s="43" t="str">
        <f t="shared" si="23"/>
        <v>182,283</v>
      </c>
      <c r="S81" s="43" t="str">
        <f t="shared" si="24"/>
        <v>136,308</v>
      </c>
      <c r="T81" s="43" t="str">
        <f t="shared" si="25"/>
        <v>45,975</v>
      </c>
      <c r="U81" s="43" t="str">
        <f t="shared" si="26"/>
        <v>0</v>
      </c>
      <c r="V81" s="43" t="str">
        <f t="shared" si="27"/>
        <v>3,052,263</v>
      </c>
      <c r="W81" s="43" t="str">
        <f t="shared" si="28"/>
        <v>2,742,204</v>
      </c>
      <c r="X81" s="43" t="str">
        <f t="shared" si="29"/>
        <v>310,059</v>
      </c>
      <c r="Y81" s="30" t="s">
        <v>2114</v>
      </c>
      <c r="AA81" s="54">
        <v>182982</v>
      </c>
      <c r="AB81" s="54">
        <v>0</v>
      </c>
      <c r="AC81" s="54">
        <v>0</v>
      </c>
      <c r="AD81" s="54">
        <v>0</v>
      </c>
      <c r="AE81" s="54">
        <v>699</v>
      </c>
      <c r="AF81" s="54">
        <v>699</v>
      </c>
      <c r="AG81" s="54">
        <v>0</v>
      </c>
      <c r="AH81" s="54">
        <v>182283</v>
      </c>
      <c r="AI81" s="54">
        <v>136308</v>
      </c>
      <c r="AJ81" s="54">
        <v>45975</v>
      </c>
      <c r="AK81" s="54">
        <v>0</v>
      </c>
      <c r="AL81" s="54">
        <v>3052263</v>
      </c>
      <c r="AM81" s="54">
        <v>2742204</v>
      </c>
      <c r="AN81" s="54">
        <v>310059</v>
      </c>
      <c r="AO81" s="9" t="s">
        <v>3064</v>
      </c>
      <c r="AP81" s="52" t="s">
        <v>2114</v>
      </c>
      <c r="AQ81" s="9" t="str">
        <f t="shared" si="30"/>
        <v xml:space="preserve">&amp;#160;&amp;#160;&amp;#160;Tha Rua District </v>
      </c>
    </row>
    <row r="82" spans="1:43">
      <c r="A82" s="31" t="s">
        <v>266</v>
      </c>
      <c r="B82" s="41" t="s">
        <v>267</v>
      </c>
      <c r="C82" s="31" t="s">
        <v>268</v>
      </c>
      <c r="D82" s="31" t="s">
        <v>269</v>
      </c>
      <c r="E82" s="31" t="s">
        <v>139</v>
      </c>
      <c r="F82" s="34">
        <v>1037</v>
      </c>
      <c r="G82" s="31">
        <v>2559</v>
      </c>
      <c r="H82" s="35" t="s">
        <v>291</v>
      </c>
      <c r="I82" s="31" t="s">
        <v>2433</v>
      </c>
      <c r="J82" s="36" t="s">
        <v>3112</v>
      </c>
      <c r="K82" s="43" t="str">
        <f t="shared" si="16"/>
        <v>24,777</v>
      </c>
      <c r="L82" s="43" t="str">
        <f t="shared" si="17"/>
        <v>0</v>
      </c>
      <c r="M82" s="43" t="str">
        <f t="shared" si="18"/>
        <v>0</v>
      </c>
      <c r="N82" s="43" t="str">
        <f t="shared" si="19"/>
        <v>0</v>
      </c>
      <c r="O82" s="43" t="str">
        <f t="shared" si="20"/>
        <v>9</v>
      </c>
      <c r="P82" s="43" t="str">
        <f t="shared" si="21"/>
        <v>9</v>
      </c>
      <c r="Q82" s="43" t="str">
        <f t="shared" si="22"/>
        <v>0</v>
      </c>
      <c r="R82" s="43" t="str">
        <f t="shared" si="23"/>
        <v>24,768</v>
      </c>
      <c r="S82" s="43" t="str">
        <f t="shared" si="24"/>
        <v>18,057</v>
      </c>
      <c r="T82" s="43" t="str">
        <f t="shared" si="25"/>
        <v>6,711</v>
      </c>
      <c r="U82" s="43" t="str">
        <f t="shared" si="26"/>
        <v>0</v>
      </c>
      <c r="V82" s="43" t="str">
        <f t="shared" si="27"/>
        <v>276,347</v>
      </c>
      <c r="W82" s="43" t="str">
        <f t="shared" si="28"/>
        <v>269,377</v>
      </c>
      <c r="X82" s="43" t="str">
        <f t="shared" si="29"/>
        <v>6,970</v>
      </c>
      <c r="Y82" s="30" t="s">
        <v>2554</v>
      </c>
      <c r="AA82" s="56">
        <v>24777</v>
      </c>
      <c r="AB82" s="56">
        <v>0</v>
      </c>
      <c r="AC82" s="56">
        <v>0</v>
      </c>
      <c r="AD82" s="56">
        <v>0</v>
      </c>
      <c r="AE82" s="56">
        <v>9</v>
      </c>
      <c r="AF82" s="56">
        <v>9</v>
      </c>
      <c r="AG82" s="56">
        <v>0</v>
      </c>
      <c r="AH82" s="56">
        <v>24768</v>
      </c>
      <c r="AI82" s="56">
        <v>18057</v>
      </c>
      <c r="AJ82" s="56">
        <v>6711</v>
      </c>
      <c r="AK82" s="56">
        <v>0</v>
      </c>
      <c r="AL82" s="56">
        <v>276347</v>
      </c>
      <c r="AM82" s="56">
        <v>269377</v>
      </c>
      <c r="AN82" s="56">
        <v>6970</v>
      </c>
      <c r="AO82" s="9" t="s">
        <v>3064</v>
      </c>
      <c r="AP82" s="53" t="s">
        <v>293</v>
      </c>
      <c r="AQ82" s="9" t="str">
        <f t="shared" si="30"/>
        <v>&amp;#160;&amp;#160;&amp;#160;Nong Wiwat</v>
      </c>
    </row>
    <row r="83" spans="1:43">
      <c r="A83" s="31" t="s">
        <v>266</v>
      </c>
      <c r="B83" s="41" t="s">
        <v>267</v>
      </c>
      <c r="C83" s="31" t="s">
        <v>268</v>
      </c>
      <c r="D83" s="31" t="s">
        <v>269</v>
      </c>
      <c r="E83" s="31" t="s">
        <v>139</v>
      </c>
      <c r="F83" s="34">
        <v>1038</v>
      </c>
      <c r="G83" s="31">
        <v>2559</v>
      </c>
      <c r="H83" s="35" t="s">
        <v>291</v>
      </c>
      <c r="I83" s="31" t="s">
        <v>2434</v>
      </c>
      <c r="J83" s="36" t="s">
        <v>3113</v>
      </c>
      <c r="K83" s="43" t="str">
        <f t="shared" si="16"/>
        <v>13</v>
      </c>
      <c r="L83" s="43" t="str">
        <f t="shared" si="17"/>
        <v>0</v>
      </c>
      <c r="M83" s="43" t="str">
        <f t="shared" si="18"/>
        <v>0</v>
      </c>
      <c r="N83" s="43" t="str">
        <f t="shared" si="19"/>
        <v>0</v>
      </c>
      <c r="O83" s="43" t="str">
        <f t="shared" si="20"/>
        <v>0</v>
      </c>
      <c r="P83" s="43" t="str">
        <f t="shared" si="21"/>
        <v>0</v>
      </c>
      <c r="Q83" s="43" t="str">
        <f t="shared" si="22"/>
        <v>0</v>
      </c>
      <c r="R83" s="43" t="str">
        <f t="shared" si="23"/>
        <v>13</v>
      </c>
      <c r="S83" s="43" t="str">
        <f t="shared" si="24"/>
        <v>13</v>
      </c>
      <c r="T83" s="43" t="str">
        <f t="shared" si="25"/>
        <v>0</v>
      </c>
      <c r="U83" s="43" t="str">
        <f t="shared" si="26"/>
        <v>0</v>
      </c>
      <c r="V83" s="43" t="str">
        <f t="shared" si="27"/>
        <v>91</v>
      </c>
      <c r="W83" s="43" t="str">
        <f t="shared" si="28"/>
        <v>91</v>
      </c>
      <c r="X83" s="43" t="str">
        <f t="shared" si="29"/>
        <v>0</v>
      </c>
      <c r="Y83" s="30" t="s">
        <v>2555</v>
      </c>
      <c r="AA83" s="54">
        <v>13</v>
      </c>
      <c r="AB83" s="54">
        <v>0</v>
      </c>
      <c r="AC83" s="54">
        <v>0</v>
      </c>
      <c r="AD83" s="54">
        <v>0</v>
      </c>
      <c r="AE83" s="54">
        <v>0</v>
      </c>
      <c r="AF83" s="54">
        <v>0</v>
      </c>
      <c r="AG83" s="54">
        <v>0</v>
      </c>
      <c r="AH83" s="54">
        <v>13</v>
      </c>
      <c r="AI83" s="54">
        <v>13</v>
      </c>
      <c r="AJ83" s="54">
        <v>0</v>
      </c>
      <c r="AK83" s="54">
        <v>0</v>
      </c>
      <c r="AL83" s="54">
        <v>91</v>
      </c>
      <c r="AM83" s="54">
        <v>91</v>
      </c>
      <c r="AN83" s="54">
        <v>0</v>
      </c>
      <c r="AO83" s="9" t="s">
        <v>3064</v>
      </c>
      <c r="AP83" s="52" t="s">
        <v>294</v>
      </c>
      <c r="AQ83" s="9" t="str">
        <f t="shared" si="30"/>
        <v>&amp;#160;&amp;#160;&amp;#160;Unmanned station Ban Plak Raet</v>
      </c>
    </row>
    <row r="84" spans="1:43">
      <c r="A84" s="31" t="s">
        <v>266</v>
      </c>
      <c r="B84" s="41" t="s">
        <v>267</v>
      </c>
      <c r="C84" s="31" t="s">
        <v>268</v>
      </c>
      <c r="D84" s="31" t="s">
        <v>269</v>
      </c>
      <c r="E84" s="31" t="s">
        <v>139</v>
      </c>
      <c r="F84" s="34">
        <v>1039</v>
      </c>
      <c r="G84" s="31">
        <v>2559</v>
      </c>
      <c r="H84" s="35" t="s">
        <v>291</v>
      </c>
      <c r="I84" s="31" t="s">
        <v>2435</v>
      </c>
      <c r="J84" s="36" t="s">
        <v>3114</v>
      </c>
      <c r="K84" s="43" t="str">
        <f t="shared" si="16"/>
        <v>158,192</v>
      </c>
      <c r="L84" s="43" t="str">
        <f t="shared" si="17"/>
        <v>0</v>
      </c>
      <c r="M84" s="43" t="str">
        <f t="shared" si="18"/>
        <v>0</v>
      </c>
      <c r="N84" s="43" t="str">
        <f t="shared" si="19"/>
        <v>0</v>
      </c>
      <c r="O84" s="43" t="str">
        <f t="shared" si="20"/>
        <v>690</v>
      </c>
      <c r="P84" s="43" t="str">
        <f t="shared" si="21"/>
        <v>690</v>
      </c>
      <c r="Q84" s="43" t="str">
        <f t="shared" si="22"/>
        <v>0</v>
      </c>
      <c r="R84" s="43" t="str">
        <f t="shared" si="23"/>
        <v>157,502</v>
      </c>
      <c r="S84" s="43" t="str">
        <f t="shared" si="24"/>
        <v>118,238</v>
      </c>
      <c r="T84" s="43" t="str">
        <f t="shared" si="25"/>
        <v>39,264</v>
      </c>
      <c r="U84" s="43" t="str">
        <f t="shared" si="26"/>
        <v>0</v>
      </c>
      <c r="V84" s="43" t="str">
        <f t="shared" si="27"/>
        <v>2,775,825</v>
      </c>
      <c r="W84" s="43" t="str">
        <f t="shared" si="28"/>
        <v>2,472,736</v>
      </c>
      <c r="X84" s="43" t="str">
        <f t="shared" si="29"/>
        <v>303,089</v>
      </c>
      <c r="Y84" s="30" t="s">
        <v>2556</v>
      </c>
      <c r="AA84" s="56">
        <v>158192</v>
      </c>
      <c r="AB84" s="56">
        <v>0</v>
      </c>
      <c r="AC84" s="56">
        <v>0</v>
      </c>
      <c r="AD84" s="56">
        <v>0</v>
      </c>
      <c r="AE84" s="56">
        <v>690</v>
      </c>
      <c r="AF84" s="56">
        <v>690</v>
      </c>
      <c r="AG84" s="56">
        <v>0</v>
      </c>
      <c r="AH84" s="56">
        <v>157502</v>
      </c>
      <c r="AI84" s="56">
        <v>118238</v>
      </c>
      <c r="AJ84" s="56">
        <v>39264</v>
      </c>
      <c r="AK84" s="56">
        <v>0</v>
      </c>
      <c r="AL84" s="56">
        <v>2775825</v>
      </c>
      <c r="AM84" s="56">
        <v>2472736</v>
      </c>
      <c r="AN84" s="56">
        <v>303089</v>
      </c>
      <c r="AO84" s="9" t="s">
        <v>3064</v>
      </c>
      <c r="AP84" s="53" t="s">
        <v>296</v>
      </c>
      <c r="AQ84" s="9" t="str">
        <f t="shared" si="30"/>
        <v>&amp;#160;&amp;#160;&amp;#160;Tha Ruea</v>
      </c>
    </row>
    <row r="85" spans="1:43">
      <c r="A85" s="31" t="s">
        <v>266</v>
      </c>
      <c r="B85" s="41" t="s">
        <v>267</v>
      </c>
      <c r="C85" s="31" t="s">
        <v>268</v>
      </c>
      <c r="D85" s="31" t="s">
        <v>269</v>
      </c>
      <c r="E85" s="31" t="s">
        <v>297</v>
      </c>
      <c r="F85" s="31" t="s">
        <v>82</v>
      </c>
      <c r="G85" s="31">
        <v>2559</v>
      </c>
      <c r="H85" s="31" t="s">
        <v>298</v>
      </c>
      <c r="I85" s="31" t="s">
        <v>2436</v>
      </c>
      <c r="J85" s="31" t="s">
        <v>298</v>
      </c>
      <c r="K85" s="43" t="str">
        <f t="shared" si="16"/>
        <v>25,095</v>
      </c>
      <c r="L85" s="43" t="str">
        <f t="shared" si="17"/>
        <v>0</v>
      </c>
      <c r="M85" s="43" t="str">
        <f t="shared" si="18"/>
        <v>0</v>
      </c>
      <c r="N85" s="43" t="str">
        <f t="shared" si="19"/>
        <v>0</v>
      </c>
      <c r="O85" s="43" t="str">
        <f t="shared" si="20"/>
        <v>2</v>
      </c>
      <c r="P85" s="43" t="str">
        <f t="shared" si="21"/>
        <v>2</v>
      </c>
      <c r="Q85" s="43" t="str">
        <f t="shared" si="22"/>
        <v>0</v>
      </c>
      <c r="R85" s="43" t="str">
        <f t="shared" si="23"/>
        <v>25,093</v>
      </c>
      <c r="S85" s="43" t="str">
        <f t="shared" si="24"/>
        <v>13,933</v>
      </c>
      <c r="T85" s="43" t="str">
        <f t="shared" si="25"/>
        <v>11,160</v>
      </c>
      <c r="U85" s="43" t="str">
        <f t="shared" si="26"/>
        <v>0</v>
      </c>
      <c r="V85" s="43" t="str">
        <f t="shared" si="27"/>
        <v>277,821</v>
      </c>
      <c r="W85" s="43" t="str">
        <f t="shared" si="28"/>
        <v>277,551</v>
      </c>
      <c r="X85" s="43" t="str">
        <f t="shared" si="29"/>
        <v>270</v>
      </c>
      <c r="Y85" s="30" t="s">
        <v>2398</v>
      </c>
      <c r="AA85" s="54">
        <v>25095</v>
      </c>
      <c r="AB85" s="54">
        <v>0</v>
      </c>
      <c r="AC85" s="54">
        <v>0</v>
      </c>
      <c r="AD85" s="54">
        <v>0</v>
      </c>
      <c r="AE85" s="54">
        <v>2</v>
      </c>
      <c r="AF85" s="54">
        <v>2</v>
      </c>
      <c r="AG85" s="54">
        <v>0</v>
      </c>
      <c r="AH85" s="54">
        <v>25093</v>
      </c>
      <c r="AI85" s="54">
        <v>13933</v>
      </c>
      <c r="AJ85" s="54">
        <v>11160</v>
      </c>
      <c r="AK85" s="54">
        <v>0</v>
      </c>
      <c r="AL85" s="54">
        <v>277821</v>
      </c>
      <c r="AM85" s="54">
        <v>277551</v>
      </c>
      <c r="AN85" s="54">
        <v>270</v>
      </c>
      <c r="AO85" s="9" t="s">
        <v>3064</v>
      </c>
      <c r="AP85" s="52" t="s">
        <v>2398</v>
      </c>
      <c r="AQ85" s="9" t="str">
        <f t="shared" si="30"/>
        <v xml:space="preserve">&amp;#160;&amp;#160;&amp;#160;Nakhon Luang District </v>
      </c>
    </row>
    <row r="86" spans="1:43">
      <c r="A86" s="31" t="s">
        <v>266</v>
      </c>
      <c r="B86" s="41" t="s">
        <v>267</v>
      </c>
      <c r="C86" s="31" t="s">
        <v>268</v>
      </c>
      <c r="D86" s="31" t="s">
        <v>269</v>
      </c>
      <c r="E86" s="31" t="s">
        <v>297</v>
      </c>
      <c r="F86" s="34">
        <v>1033</v>
      </c>
      <c r="G86" s="31">
        <v>2559</v>
      </c>
      <c r="H86" s="35" t="s">
        <v>298</v>
      </c>
      <c r="I86" s="31" t="s">
        <v>2437</v>
      </c>
      <c r="J86" s="36" t="s">
        <v>3115</v>
      </c>
      <c r="K86" s="43" t="str">
        <f t="shared" si="16"/>
        <v>25,095</v>
      </c>
      <c r="L86" s="43" t="str">
        <f t="shared" si="17"/>
        <v>0</v>
      </c>
      <c r="M86" s="43" t="str">
        <f t="shared" si="18"/>
        <v>0</v>
      </c>
      <c r="N86" s="43" t="str">
        <f t="shared" si="19"/>
        <v>0</v>
      </c>
      <c r="O86" s="43" t="str">
        <f t="shared" si="20"/>
        <v>2</v>
      </c>
      <c r="P86" s="43" t="str">
        <f t="shared" si="21"/>
        <v>2</v>
      </c>
      <c r="Q86" s="43" t="str">
        <f t="shared" si="22"/>
        <v>0</v>
      </c>
      <c r="R86" s="43" t="str">
        <f t="shared" si="23"/>
        <v>25,093</v>
      </c>
      <c r="S86" s="43" t="str">
        <f t="shared" si="24"/>
        <v>13,933</v>
      </c>
      <c r="T86" s="43" t="str">
        <f t="shared" si="25"/>
        <v>11,160</v>
      </c>
      <c r="U86" s="43" t="str">
        <f t="shared" si="26"/>
        <v>0</v>
      </c>
      <c r="V86" s="43" t="str">
        <f t="shared" si="27"/>
        <v>277,821</v>
      </c>
      <c r="W86" s="43" t="str">
        <f t="shared" si="28"/>
        <v>277,551</v>
      </c>
      <c r="X86" s="43" t="str">
        <f t="shared" si="29"/>
        <v>270</v>
      </c>
      <c r="Y86" s="30" t="s">
        <v>2557</v>
      </c>
      <c r="AA86" s="56">
        <v>25095</v>
      </c>
      <c r="AB86" s="56">
        <v>0</v>
      </c>
      <c r="AC86" s="56">
        <v>0</v>
      </c>
      <c r="AD86" s="56">
        <v>0</v>
      </c>
      <c r="AE86" s="56">
        <v>2</v>
      </c>
      <c r="AF86" s="56">
        <v>2</v>
      </c>
      <c r="AG86" s="56">
        <v>0</v>
      </c>
      <c r="AH86" s="56">
        <v>25093</v>
      </c>
      <c r="AI86" s="56">
        <v>13933</v>
      </c>
      <c r="AJ86" s="56">
        <v>11160</v>
      </c>
      <c r="AK86" s="56">
        <v>0</v>
      </c>
      <c r="AL86" s="56">
        <v>277821</v>
      </c>
      <c r="AM86" s="56">
        <v>277551</v>
      </c>
      <c r="AN86" s="56">
        <v>270</v>
      </c>
      <c r="AO86" s="9" t="s">
        <v>3064</v>
      </c>
      <c r="AP86" s="53" t="s">
        <v>299</v>
      </c>
      <c r="AQ86" s="9" t="str">
        <f t="shared" si="30"/>
        <v>&amp;#160;&amp;#160;&amp;#160;Map Phra Chan</v>
      </c>
    </row>
    <row r="87" spans="1:43">
      <c r="A87" s="31" t="s">
        <v>266</v>
      </c>
      <c r="B87" s="41" t="s">
        <v>267</v>
      </c>
      <c r="C87" s="31" t="s">
        <v>268</v>
      </c>
      <c r="D87" s="31" t="s">
        <v>269</v>
      </c>
      <c r="E87" s="31" t="s">
        <v>78</v>
      </c>
      <c r="F87" s="31" t="s">
        <v>82</v>
      </c>
      <c r="G87" s="31">
        <v>2559</v>
      </c>
      <c r="H87" s="31" t="s">
        <v>300</v>
      </c>
      <c r="I87" s="31" t="s">
        <v>2438</v>
      </c>
      <c r="J87" s="31" t="s">
        <v>300</v>
      </c>
      <c r="K87" s="43" t="str">
        <f t="shared" si="16"/>
        <v>137,302</v>
      </c>
      <c r="L87" s="43" t="str">
        <f t="shared" si="17"/>
        <v>1</v>
      </c>
      <c r="M87" s="43" t="str">
        <f t="shared" si="18"/>
        <v>1</v>
      </c>
      <c r="N87" s="43" t="str">
        <f t="shared" si="19"/>
        <v>0</v>
      </c>
      <c r="O87" s="43" t="str">
        <f t="shared" si="20"/>
        <v>463</v>
      </c>
      <c r="P87" s="43" t="str">
        <f t="shared" si="21"/>
        <v>463</v>
      </c>
      <c r="Q87" s="43" t="str">
        <f t="shared" si="22"/>
        <v>0</v>
      </c>
      <c r="R87" s="43" t="str">
        <f t="shared" si="23"/>
        <v>136,838</v>
      </c>
      <c r="S87" s="43" t="str">
        <f t="shared" si="24"/>
        <v>108,407</v>
      </c>
      <c r="T87" s="43" t="str">
        <f t="shared" si="25"/>
        <v>28,431</v>
      </c>
      <c r="U87" s="43" t="str">
        <f t="shared" si="26"/>
        <v>0</v>
      </c>
      <c r="V87" s="43" t="str">
        <f t="shared" si="27"/>
        <v>2,607,516</v>
      </c>
      <c r="W87" s="43" t="str">
        <f t="shared" si="28"/>
        <v>2,166,798</v>
      </c>
      <c r="X87" s="43" t="str">
        <f t="shared" si="29"/>
        <v>440,718</v>
      </c>
      <c r="Y87" s="30" t="s">
        <v>2115</v>
      </c>
      <c r="AA87" s="54">
        <v>137302</v>
      </c>
      <c r="AB87" s="54">
        <v>1</v>
      </c>
      <c r="AC87" s="54">
        <v>1</v>
      </c>
      <c r="AD87" s="54">
        <v>0</v>
      </c>
      <c r="AE87" s="54">
        <v>463</v>
      </c>
      <c r="AF87" s="54">
        <v>463</v>
      </c>
      <c r="AG87" s="54">
        <v>0</v>
      </c>
      <c r="AH87" s="54">
        <v>136838</v>
      </c>
      <c r="AI87" s="54">
        <v>108407</v>
      </c>
      <c r="AJ87" s="54">
        <v>28431</v>
      </c>
      <c r="AK87" s="54">
        <v>0</v>
      </c>
      <c r="AL87" s="54">
        <v>2607516</v>
      </c>
      <c r="AM87" s="54">
        <v>2166798</v>
      </c>
      <c r="AN87" s="54">
        <v>440718</v>
      </c>
      <c r="AO87" s="9" t="s">
        <v>3064</v>
      </c>
      <c r="AP87" s="52" t="s">
        <v>2115</v>
      </c>
      <c r="AQ87" s="9" t="str">
        <f t="shared" si="30"/>
        <v xml:space="preserve">&amp;#160;&amp;#160;&amp;#160;Bang Pa-in District </v>
      </c>
    </row>
    <row r="88" spans="1:43">
      <c r="A88" s="31" t="s">
        <v>266</v>
      </c>
      <c r="B88" s="41" t="s">
        <v>267</v>
      </c>
      <c r="C88" s="31" t="s">
        <v>268</v>
      </c>
      <c r="D88" s="31" t="s">
        <v>269</v>
      </c>
      <c r="E88" s="31" t="s">
        <v>78</v>
      </c>
      <c r="F88" s="34">
        <v>1024</v>
      </c>
      <c r="G88" s="31">
        <v>2559</v>
      </c>
      <c r="H88" s="35" t="s">
        <v>300</v>
      </c>
      <c r="I88" s="31" t="s">
        <v>2439</v>
      </c>
      <c r="J88" s="36" t="s">
        <v>3116</v>
      </c>
      <c r="K88" s="43" t="str">
        <f t="shared" si="16"/>
        <v>22,775</v>
      </c>
      <c r="L88" s="43" t="str">
        <f t="shared" si="17"/>
        <v>0</v>
      </c>
      <c r="M88" s="43" t="str">
        <f t="shared" si="18"/>
        <v>0</v>
      </c>
      <c r="N88" s="43" t="str">
        <f t="shared" si="19"/>
        <v>0</v>
      </c>
      <c r="O88" s="43" t="str">
        <f t="shared" si="20"/>
        <v>0</v>
      </c>
      <c r="P88" s="43" t="str">
        <f t="shared" si="21"/>
        <v>0</v>
      </c>
      <c r="Q88" s="43" t="str">
        <f t="shared" si="22"/>
        <v>0</v>
      </c>
      <c r="R88" s="43" t="str">
        <f t="shared" si="23"/>
        <v>22,775</v>
      </c>
      <c r="S88" s="43" t="str">
        <f t="shared" si="24"/>
        <v>16,299</v>
      </c>
      <c r="T88" s="43" t="str">
        <f t="shared" si="25"/>
        <v>6,476</v>
      </c>
      <c r="U88" s="43" t="str">
        <f t="shared" si="26"/>
        <v>0</v>
      </c>
      <c r="V88" s="43" t="str">
        <f t="shared" si="27"/>
        <v>285,712</v>
      </c>
      <c r="W88" s="43" t="str">
        <f t="shared" si="28"/>
        <v>279,450</v>
      </c>
      <c r="X88" s="43" t="str">
        <f t="shared" si="29"/>
        <v>6,262</v>
      </c>
      <c r="Y88" s="30" t="s">
        <v>2558</v>
      </c>
      <c r="AA88" s="56">
        <v>22775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22775</v>
      </c>
      <c r="AI88" s="56">
        <v>16299</v>
      </c>
      <c r="AJ88" s="56">
        <v>6476</v>
      </c>
      <c r="AK88" s="56">
        <v>0</v>
      </c>
      <c r="AL88" s="56">
        <v>285712</v>
      </c>
      <c r="AM88" s="56">
        <v>279450</v>
      </c>
      <c r="AN88" s="56">
        <v>6262</v>
      </c>
      <c r="AO88" s="9" t="s">
        <v>3064</v>
      </c>
      <c r="AP88" s="53" t="s">
        <v>302</v>
      </c>
      <c r="AQ88" s="9" t="str">
        <f t="shared" si="30"/>
        <v>&amp;#160;&amp;#160;&amp;#160;Chiang Rak Noi</v>
      </c>
    </row>
    <row r="89" spans="1:43">
      <c r="A89" s="31" t="s">
        <v>266</v>
      </c>
      <c r="B89" s="41" t="s">
        <v>267</v>
      </c>
      <c r="C89" s="31" t="s">
        <v>268</v>
      </c>
      <c r="D89" s="31" t="s">
        <v>269</v>
      </c>
      <c r="E89" s="31" t="s">
        <v>78</v>
      </c>
      <c r="F89" s="34">
        <v>1026</v>
      </c>
      <c r="G89" s="31">
        <v>2559</v>
      </c>
      <c r="H89" s="35" t="s">
        <v>300</v>
      </c>
      <c r="I89" s="31" t="s">
        <v>2440</v>
      </c>
      <c r="J89" s="36" t="s">
        <v>3117</v>
      </c>
      <c r="K89" s="43" t="str">
        <f t="shared" si="16"/>
        <v>18,672</v>
      </c>
      <c r="L89" s="43" t="str">
        <f t="shared" si="17"/>
        <v>0</v>
      </c>
      <c r="M89" s="43" t="str">
        <f t="shared" si="18"/>
        <v>0</v>
      </c>
      <c r="N89" s="43" t="str">
        <f t="shared" si="19"/>
        <v>0</v>
      </c>
      <c r="O89" s="43" t="str">
        <f t="shared" si="20"/>
        <v>0</v>
      </c>
      <c r="P89" s="43" t="str">
        <f t="shared" si="21"/>
        <v>0</v>
      </c>
      <c r="Q89" s="43" t="str">
        <f t="shared" si="22"/>
        <v>0</v>
      </c>
      <c r="R89" s="43" t="str">
        <f t="shared" si="23"/>
        <v>18,672</v>
      </c>
      <c r="S89" s="43" t="str">
        <f t="shared" si="24"/>
        <v>13,875</v>
      </c>
      <c r="T89" s="43" t="str">
        <f t="shared" si="25"/>
        <v>4,797</v>
      </c>
      <c r="U89" s="43" t="str">
        <f t="shared" si="26"/>
        <v>0</v>
      </c>
      <c r="V89" s="43" t="str">
        <f t="shared" si="27"/>
        <v>226,468</v>
      </c>
      <c r="W89" s="43" t="str">
        <f t="shared" si="28"/>
        <v>225,928</v>
      </c>
      <c r="X89" s="43" t="str">
        <f t="shared" si="29"/>
        <v>540</v>
      </c>
      <c r="Y89" s="30" t="s">
        <v>2559</v>
      </c>
      <c r="AA89" s="54">
        <v>18672</v>
      </c>
      <c r="AB89" s="54">
        <v>0</v>
      </c>
      <c r="AC89" s="54">
        <v>0</v>
      </c>
      <c r="AD89" s="54">
        <v>0</v>
      </c>
      <c r="AE89" s="54">
        <v>0</v>
      </c>
      <c r="AF89" s="54">
        <v>0</v>
      </c>
      <c r="AG89" s="54">
        <v>0</v>
      </c>
      <c r="AH89" s="54">
        <v>18672</v>
      </c>
      <c r="AI89" s="54">
        <v>13875</v>
      </c>
      <c r="AJ89" s="54">
        <v>4797</v>
      </c>
      <c r="AK89" s="54">
        <v>0</v>
      </c>
      <c r="AL89" s="54">
        <v>226468</v>
      </c>
      <c r="AM89" s="54">
        <v>225928</v>
      </c>
      <c r="AN89" s="54">
        <v>540</v>
      </c>
      <c r="AO89" s="9" t="s">
        <v>3064</v>
      </c>
      <c r="AP89" s="52" t="s">
        <v>304</v>
      </c>
      <c r="AQ89" s="9" t="str">
        <f t="shared" si="30"/>
        <v>&amp;#160;&amp;#160;&amp;#160;Khlong Phutsa</v>
      </c>
    </row>
    <row r="90" spans="1:43">
      <c r="A90" s="31" t="s">
        <v>266</v>
      </c>
      <c r="B90" s="41" t="s">
        <v>267</v>
      </c>
      <c r="C90" s="31" t="s">
        <v>268</v>
      </c>
      <c r="D90" s="31" t="s">
        <v>269</v>
      </c>
      <c r="E90" s="31" t="s">
        <v>78</v>
      </c>
      <c r="F90" s="34">
        <v>1028</v>
      </c>
      <c r="G90" s="31">
        <v>2559</v>
      </c>
      <c r="H90" s="35" t="s">
        <v>300</v>
      </c>
      <c r="I90" s="31" t="s">
        <v>2441</v>
      </c>
      <c r="J90" s="36" t="s">
        <v>3118</v>
      </c>
      <c r="K90" s="43" t="str">
        <f t="shared" si="16"/>
        <v>88,525</v>
      </c>
      <c r="L90" s="43" t="str">
        <f t="shared" si="17"/>
        <v>1</v>
      </c>
      <c r="M90" s="43" t="str">
        <f t="shared" si="18"/>
        <v>1</v>
      </c>
      <c r="N90" s="43" t="str">
        <f t="shared" si="19"/>
        <v>0</v>
      </c>
      <c r="O90" s="43" t="str">
        <f t="shared" si="20"/>
        <v>463</v>
      </c>
      <c r="P90" s="43" t="str">
        <f t="shared" si="21"/>
        <v>463</v>
      </c>
      <c r="Q90" s="43" t="str">
        <f t="shared" si="22"/>
        <v>0</v>
      </c>
      <c r="R90" s="43" t="str">
        <f t="shared" si="23"/>
        <v>88,061</v>
      </c>
      <c r="S90" s="43" t="str">
        <f t="shared" si="24"/>
        <v>73,872</v>
      </c>
      <c r="T90" s="43" t="str">
        <f t="shared" si="25"/>
        <v>14,189</v>
      </c>
      <c r="U90" s="43" t="str">
        <f t="shared" si="26"/>
        <v>0</v>
      </c>
      <c r="V90" s="43" t="str">
        <f t="shared" si="27"/>
        <v>1,992,951</v>
      </c>
      <c r="W90" s="43" t="str">
        <f t="shared" si="28"/>
        <v>1,559,035</v>
      </c>
      <c r="X90" s="43" t="str">
        <f t="shared" si="29"/>
        <v>433,916</v>
      </c>
      <c r="Y90" s="30" t="s">
        <v>2560</v>
      </c>
      <c r="AA90" s="56">
        <v>88525</v>
      </c>
      <c r="AB90" s="56">
        <v>1</v>
      </c>
      <c r="AC90" s="56">
        <v>1</v>
      </c>
      <c r="AD90" s="56">
        <v>0</v>
      </c>
      <c r="AE90" s="56">
        <v>463</v>
      </c>
      <c r="AF90" s="56">
        <v>463</v>
      </c>
      <c r="AG90" s="56">
        <v>0</v>
      </c>
      <c r="AH90" s="56">
        <v>88061</v>
      </c>
      <c r="AI90" s="56">
        <v>73872</v>
      </c>
      <c r="AJ90" s="56">
        <v>14189</v>
      </c>
      <c r="AK90" s="56">
        <v>0</v>
      </c>
      <c r="AL90" s="56">
        <v>1992951</v>
      </c>
      <c r="AM90" s="56">
        <v>1559035</v>
      </c>
      <c r="AN90" s="56">
        <v>433916</v>
      </c>
      <c r="AO90" s="9" t="s">
        <v>3064</v>
      </c>
      <c r="AP90" s="53" t="s">
        <v>306</v>
      </c>
      <c r="AQ90" s="9" t="str">
        <f t="shared" si="30"/>
        <v>&amp;#160;&amp;#160;&amp;#160;Bang Pa-in</v>
      </c>
    </row>
    <row r="91" spans="1:43">
      <c r="A91" s="31" t="s">
        <v>266</v>
      </c>
      <c r="B91" s="41" t="s">
        <v>267</v>
      </c>
      <c r="C91" s="31" t="s">
        <v>268</v>
      </c>
      <c r="D91" s="31" t="s">
        <v>269</v>
      </c>
      <c r="E91" s="31" t="s">
        <v>78</v>
      </c>
      <c r="F91" s="34">
        <v>1029</v>
      </c>
      <c r="G91" s="31">
        <v>2559</v>
      </c>
      <c r="H91" s="35" t="s">
        <v>300</v>
      </c>
      <c r="I91" s="31" t="s">
        <v>2442</v>
      </c>
      <c r="J91" s="36" t="s">
        <v>3119</v>
      </c>
      <c r="K91" s="43" t="str">
        <f t="shared" si="16"/>
        <v>7,330</v>
      </c>
      <c r="L91" s="43" t="str">
        <f t="shared" si="17"/>
        <v>0</v>
      </c>
      <c r="M91" s="43" t="str">
        <f t="shared" si="18"/>
        <v>0</v>
      </c>
      <c r="N91" s="43" t="str">
        <f t="shared" si="19"/>
        <v>0</v>
      </c>
      <c r="O91" s="43" t="str">
        <f t="shared" si="20"/>
        <v>0</v>
      </c>
      <c r="P91" s="43" t="str">
        <f t="shared" si="21"/>
        <v>0</v>
      </c>
      <c r="Q91" s="43" t="str">
        <f t="shared" si="22"/>
        <v>0</v>
      </c>
      <c r="R91" s="43" t="str">
        <f t="shared" si="23"/>
        <v>7,330</v>
      </c>
      <c r="S91" s="43" t="str">
        <f t="shared" si="24"/>
        <v>4,361</v>
      </c>
      <c r="T91" s="43" t="str">
        <f t="shared" si="25"/>
        <v>2,969</v>
      </c>
      <c r="U91" s="43" t="str">
        <f t="shared" si="26"/>
        <v>0</v>
      </c>
      <c r="V91" s="43" t="str">
        <f t="shared" si="27"/>
        <v>102,385</v>
      </c>
      <c r="W91" s="43" t="str">
        <f t="shared" si="28"/>
        <v>102,385</v>
      </c>
      <c r="X91" s="43" t="str">
        <f t="shared" si="29"/>
        <v>0</v>
      </c>
      <c r="Y91" s="30" t="s">
        <v>2561</v>
      </c>
      <c r="AA91" s="54">
        <v>7330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  <c r="AG91" s="54">
        <v>0</v>
      </c>
      <c r="AH91" s="54">
        <v>7330</v>
      </c>
      <c r="AI91" s="54">
        <v>4361</v>
      </c>
      <c r="AJ91" s="54">
        <v>2969</v>
      </c>
      <c r="AK91" s="54">
        <v>0</v>
      </c>
      <c r="AL91" s="54">
        <v>102385</v>
      </c>
      <c r="AM91" s="54">
        <v>102385</v>
      </c>
      <c r="AN91" s="54">
        <v>0</v>
      </c>
      <c r="AO91" s="9" t="s">
        <v>3064</v>
      </c>
      <c r="AP91" s="52" t="s">
        <v>308</v>
      </c>
      <c r="AQ91" s="9" t="str">
        <f t="shared" si="30"/>
        <v>&amp;#160;&amp;#160;&amp;#160;Ban Pho</v>
      </c>
    </row>
    <row r="92" spans="1:43">
      <c r="A92" s="31" t="s">
        <v>266</v>
      </c>
      <c r="B92" s="41" t="s">
        <v>267</v>
      </c>
      <c r="C92" s="31" t="s">
        <v>268</v>
      </c>
      <c r="D92" s="31" t="s">
        <v>269</v>
      </c>
      <c r="E92" s="31" t="s">
        <v>80</v>
      </c>
      <c r="F92" s="31" t="s">
        <v>82</v>
      </c>
      <c r="G92" s="31">
        <v>2559</v>
      </c>
      <c r="H92" s="31" t="s">
        <v>309</v>
      </c>
      <c r="I92" s="31" t="s">
        <v>2443</v>
      </c>
      <c r="J92" s="31" t="s">
        <v>309</v>
      </c>
      <c r="K92" s="43" t="str">
        <f t="shared" si="16"/>
        <v>298,719</v>
      </c>
      <c r="L92" s="43" t="str">
        <f t="shared" si="17"/>
        <v>0</v>
      </c>
      <c r="M92" s="43" t="str">
        <f t="shared" si="18"/>
        <v>0</v>
      </c>
      <c r="N92" s="43" t="str">
        <f t="shared" si="19"/>
        <v>0</v>
      </c>
      <c r="O92" s="43" t="str">
        <f t="shared" si="20"/>
        <v>1,750</v>
      </c>
      <c r="P92" s="43" t="str">
        <f t="shared" si="21"/>
        <v>1,750</v>
      </c>
      <c r="Q92" s="43" t="str">
        <f t="shared" si="22"/>
        <v>0</v>
      </c>
      <c r="R92" s="43" t="str">
        <f t="shared" si="23"/>
        <v>296,969</v>
      </c>
      <c r="S92" s="43" t="str">
        <f t="shared" si="24"/>
        <v>236,998</v>
      </c>
      <c r="T92" s="43" t="str">
        <f t="shared" si="25"/>
        <v>59,971</v>
      </c>
      <c r="U92" s="43" t="str">
        <f t="shared" si="26"/>
        <v>0</v>
      </c>
      <c r="V92" s="43" t="str">
        <f t="shared" si="27"/>
        <v>6,935,999</v>
      </c>
      <c r="W92" s="43" t="str">
        <f t="shared" si="28"/>
        <v>5,586,061</v>
      </c>
      <c r="X92" s="43" t="str">
        <f t="shared" si="29"/>
        <v>1,349,938</v>
      </c>
      <c r="Y92" s="30" t="s">
        <v>2116</v>
      </c>
      <c r="AA92" s="56">
        <v>298719</v>
      </c>
      <c r="AB92" s="56">
        <v>0</v>
      </c>
      <c r="AC92" s="56">
        <v>0</v>
      </c>
      <c r="AD92" s="56">
        <v>0</v>
      </c>
      <c r="AE92" s="56">
        <v>1750</v>
      </c>
      <c r="AF92" s="56">
        <v>1750</v>
      </c>
      <c r="AG92" s="56">
        <v>0</v>
      </c>
      <c r="AH92" s="56">
        <v>296969</v>
      </c>
      <c r="AI92" s="56">
        <v>236998</v>
      </c>
      <c r="AJ92" s="56">
        <v>59971</v>
      </c>
      <c r="AK92" s="56">
        <v>0</v>
      </c>
      <c r="AL92" s="56">
        <v>6935999</v>
      </c>
      <c r="AM92" s="56">
        <v>5586061</v>
      </c>
      <c r="AN92" s="56">
        <v>1349938</v>
      </c>
      <c r="AO92" s="9" t="s">
        <v>3064</v>
      </c>
      <c r="AP92" s="53" t="s">
        <v>2116</v>
      </c>
      <c r="AQ92" s="9" t="str">
        <f t="shared" si="30"/>
        <v xml:space="preserve">&amp;#160;&amp;#160;&amp;#160;Phachi District </v>
      </c>
    </row>
    <row r="93" spans="1:43">
      <c r="A93" s="31" t="s">
        <v>266</v>
      </c>
      <c r="B93" s="41" t="s">
        <v>267</v>
      </c>
      <c r="C93" s="31" t="s">
        <v>268</v>
      </c>
      <c r="D93" s="31" t="s">
        <v>269</v>
      </c>
      <c r="E93" s="31" t="s">
        <v>80</v>
      </c>
      <c r="F93" s="34">
        <v>1035</v>
      </c>
      <c r="G93" s="31">
        <v>2559</v>
      </c>
      <c r="H93" s="35" t="s">
        <v>309</v>
      </c>
      <c r="I93" s="31" t="s">
        <v>2444</v>
      </c>
      <c r="J93" s="36" t="s">
        <v>3120</v>
      </c>
      <c r="K93" s="43" t="str">
        <f t="shared" si="16"/>
        <v>30,819</v>
      </c>
      <c r="L93" s="43" t="str">
        <f t="shared" si="17"/>
        <v>0</v>
      </c>
      <c r="M93" s="43" t="str">
        <f t="shared" si="18"/>
        <v>0</v>
      </c>
      <c r="N93" s="43" t="str">
        <f t="shared" si="19"/>
        <v>0</v>
      </c>
      <c r="O93" s="43" t="str">
        <f t="shared" si="20"/>
        <v>2</v>
      </c>
      <c r="P93" s="43" t="str">
        <f t="shared" si="21"/>
        <v>2</v>
      </c>
      <c r="Q93" s="43" t="str">
        <f t="shared" si="22"/>
        <v>0</v>
      </c>
      <c r="R93" s="43" t="str">
        <f t="shared" si="23"/>
        <v>30,817</v>
      </c>
      <c r="S93" s="43" t="str">
        <f t="shared" si="24"/>
        <v>19,961</v>
      </c>
      <c r="T93" s="43" t="str">
        <f t="shared" si="25"/>
        <v>10,856</v>
      </c>
      <c r="U93" s="43" t="str">
        <f t="shared" si="26"/>
        <v>0</v>
      </c>
      <c r="V93" s="43" t="str">
        <f t="shared" si="27"/>
        <v>315,165</v>
      </c>
      <c r="W93" s="43" t="str">
        <f t="shared" si="28"/>
        <v>310,955</v>
      </c>
      <c r="X93" s="43" t="str">
        <f t="shared" si="29"/>
        <v>4,210</v>
      </c>
      <c r="Y93" s="30" t="s">
        <v>2562</v>
      </c>
      <c r="AA93" s="54">
        <v>30819</v>
      </c>
      <c r="AB93" s="54">
        <v>0</v>
      </c>
      <c r="AC93" s="54">
        <v>0</v>
      </c>
      <c r="AD93" s="54">
        <v>0</v>
      </c>
      <c r="AE93" s="54">
        <v>2</v>
      </c>
      <c r="AF93" s="54">
        <v>2</v>
      </c>
      <c r="AG93" s="54">
        <v>0</v>
      </c>
      <c r="AH93" s="54">
        <v>30817</v>
      </c>
      <c r="AI93" s="54">
        <v>19961</v>
      </c>
      <c r="AJ93" s="54">
        <v>10856</v>
      </c>
      <c r="AK93" s="54">
        <v>0</v>
      </c>
      <c r="AL93" s="54">
        <v>315165</v>
      </c>
      <c r="AM93" s="54">
        <v>310955</v>
      </c>
      <c r="AN93" s="54">
        <v>4210</v>
      </c>
      <c r="AO93" s="9" t="s">
        <v>3064</v>
      </c>
      <c r="AP93" s="52" t="s">
        <v>311</v>
      </c>
      <c r="AQ93" s="9" t="str">
        <f t="shared" si="30"/>
        <v>&amp;#160;&amp;#160;&amp;#160;Phra Kaeo</v>
      </c>
    </row>
    <row r="94" spans="1:43">
      <c r="A94" s="31" t="s">
        <v>266</v>
      </c>
      <c r="B94" s="41" t="s">
        <v>267</v>
      </c>
      <c r="C94" s="31" t="s">
        <v>268</v>
      </c>
      <c r="D94" s="31" t="s">
        <v>269</v>
      </c>
      <c r="E94" s="31" t="s">
        <v>80</v>
      </c>
      <c r="F94" s="34">
        <v>1036</v>
      </c>
      <c r="G94" s="31">
        <v>2559</v>
      </c>
      <c r="H94" s="35" t="s">
        <v>309</v>
      </c>
      <c r="I94" s="31" t="s">
        <v>2445</v>
      </c>
      <c r="J94" s="36" t="s">
        <v>3121</v>
      </c>
      <c r="K94" s="43" t="str">
        <f t="shared" si="16"/>
        <v>264,649</v>
      </c>
      <c r="L94" s="43" t="str">
        <f t="shared" si="17"/>
        <v>0</v>
      </c>
      <c r="M94" s="43" t="str">
        <f t="shared" si="18"/>
        <v>0</v>
      </c>
      <c r="N94" s="43" t="str">
        <f t="shared" si="19"/>
        <v>0</v>
      </c>
      <c r="O94" s="43" t="str">
        <f t="shared" si="20"/>
        <v>1,748</v>
      </c>
      <c r="P94" s="43" t="str">
        <f t="shared" si="21"/>
        <v>1,748</v>
      </c>
      <c r="Q94" s="43" t="str">
        <f t="shared" si="22"/>
        <v>0</v>
      </c>
      <c r="R94" s="43" t="str">
        <f t="shared" si="23"/>
        <v>262,901</v>
      </c>
      <c r="S94" s="43" t="str">
        <f t="shared" si="24"/>
        <v>214,199</v>
      </c>
      <c r="T94" s="43" t="str">
        <f t="shared" si="25"/>
        <v>48,702</v>
      </c>
      <c r="U94" s="43" t="str">
        <f t="shared" si="26"/>
        <v>0</v>
      </c>
      <c r="V94" s="43" t="str">
        <f t="shared" si="27"/>
        <v>6,582,957</v>
      </c>
      <c r="W94" s="43" t="str">
        <f t="shared" si="28"/>
        <v>5,237,229</v>
      </c>
      <c r="X94" s="43" t="str">
        <f t="shared" si="29"/>
        <v>1,345,728</v>
      </c>
      <c r="Y94" s="30" t="s">
        <v>2563</v>
      </c>
      <c r="AA94" s="56">
        <v>264649</v>
      </c>
      <c r="AB94" s="56">
        <v>0</v>
      </c>
      <c r="AC94" s="56">
        <v>0</v>
      </c>
      <c r="AD94" s="56">
        <v>0</v>
      </c>
      <c r="AE94" s="56">
        <v>1748</v>
      </c>
      <c r="AF94" s="56">
        <v>1748</v>
      </c>
      <c r="AG94" s="56">
        <v>0</v>
      </c>
      <c r="AH94" s="56">
        <v>262901</v>
      </c>
      <c r="AI94" s="56">
        <v>214199</v>
      </c>
      <c r="AJ94" s="56">
        <v>48702</v>
      </c>
      <c r="AK94" s="56">
        <v>0</v>
      </c>
      <c r="AL94" s="56">
        <v>6582957</v>
      </c>
      <c r="AM94" s="56">
        <v>5237229</v>
      </c>
      <c r="AN94" s="56">
        <v>1345728</v>
      </c>
      <c r="AO94" s="9" t="s">
        <v>3064</v>
      </c>
      <c r="AP94" s="53" t="s">
        <v>313</v>
      </c>
      <c r="AQ94" s="9" t="str">
        <f t="shared" si="30"/>
        <v>&amp;#160;&amp;#160;&amp;#160;Ban Phachi Junction</v>
      </c>
    </row>
    <row r="95" spans="1:43">
      <c r="A95" s="31" t="s">
        <v>266</v>
      </c>
      <c r="B95" s="41" t="s">
        <v>267</v>
      </c>
      <c r="C95" s="31" t="s">
        <v>268</v>
      </c>
      <c r="D95" s="31" t="s">
        <v>269</v>
      </c>
      <c r="E95" s="31" t="s">
        <v>80</v>
      </c>
      <c r="F95" s="34">
        <v>2001</v>
      </c>
      <c r="G95" s="31">
        <v>2559</v>
      </c>
      <c r="H95" s="35" t="s">
        <v>309</v>
      </c>
      <c r="I95" s="31" t="s">
        <v>2446</v>
      </c>
      <c r="J95" s="36" t="s">
        <v>3122</v>
      </c>
      <c r="K95" s="43" t="str">
        <f t="shared" si="16"/>
        <v>3,251</v>
      </c>
      <c r="L95" s="43" t="str">
        <f t="shared" si="17"/>
        <v>0</v>
      </c>
      <c r="M95" s="43" t="str">
        <f t="shared" si="18"/>
        <v>0</v>
      </c>
      <c r="N95" s="43" t="str">
        <f t="shared" si="19"/>
        <v>0</v>
      </c>
      <c r="O95" s="43" t="str">
        <f t="shared" si="20"/>
        <v>0</v>
      </c>
      <c r="P95" s="43" t="str">
        <f t="shared" si="21"/>
        <v>0</v>
      </c>
      <c r="Q95" s="43" t="str">
        <f t="shared" si="22"/>
        <v>0</v>
      </c>
      <c r="R95" s="43" t="str">
        <f t="shared" si="23"/>
        <v>3,251</v>
      </c>
      <c r="S95" s="43" t="str">
        <f t="shared" si="24"/>
        <v>2,838</v>
      </c>
      <c r="T95" s="43" t="str">
        <f t="shared" si="25"/>
        <v>413</v>
      </c>
      <c r="U95" s="43" t="str">
        <f t="shared" si="26"/>
        <v>0</v>
      </c>
      <c r="V95" s="43" t="str">
        <f t="shared" si="27"/>
        <v>37,877</v>
      </c>
      <c r="W95" s="43" t="str">
        <f t="shared" si="28"/>
        <v>37,877</v>
      </c>
      <c r="X95" s="43" t="str">
        <f t="shared" si="29"/>
        <v>0</v>
      </c>
      <c r="Y95" s="30" t="s">
        <v>2564</v>
      </c>
      <c r="AA95" s="54">
        <v>3251</v>
      </c>
      <c r="AB95" s="54">
        <v>0</v>
      </c>
      <c r="AC95" s="54">
        <v>0</v>
      </c>
      <c r="AD95" s="54">
        <v>0</v>
      </c>
      <c r="AE95" s="54">
        <v>0</v>
      </c>
      <c r="AF95" s="54">
        <v>0</v>
      </c>
      <c r="AG95" s="54">
        <v>0</v>
      </c>
      <c r="AH95" s="54">
        <v>3251</v>
      </c>
      <c r="AI95" s="54">
        <v>2838</v>
      </c>
      <c r="AJ95" s="54">
        <v>413</v>
      </c>
      <c r="AK95" s="54">
        <v>0</v>
      </c>
      <c r="AL95" s="54">
        <v>37877</v>
      </c>
      <c r="AM95" s="54">
        <v>37877</v>
      </c>
      <c r="AN95" s="54">
        <v>0</v>
      </c>
      <c r="AO95" s="9" t="s">
        <v>3064</v>
      </c>
      <c r="AP95" s="52" t="s">
        <v>314</v>
      </c>
      <c r="AQ95" s="9" t="str">
        <f t="shared" si="30"/>
        <v>&amp;#160;&amp;#160;&amp;#160;Nong Kuai</v>
      </c>
    </row>
    <row r="96" spans="1:43">
      <c r="A96" s="31" t="s">
        <v>266</v>
      </c>
      <c r="B96" s="41" t="s">
        <v>267</v>
      </c>
      <c r="C96" s="31" t="s">
        <v>315</v>
      </c>
      <c r="D96" s="31" t="s">
        <v>316</v>
      </c>
      <c r="E96" s="31" t="s">
        <v>77</v>
      </c>
      <c r="F96" s="31" t="s">
        <v>82</v>
      </c>
      <c r="G96" s="31">
        <v>2559</v>
      </c>
      <c r="H96" s="31" t="s">
        <v>316</v>
      </c>
      <c r="I96" s="31" t="s">
        <v>317</v>
      </c>
      <c r="J96" s="32" t="s">
        <v>3063</v>
      </c>
      <c r="K96" s="43" t="str">
        <f t="shared" si="16"/>
        <v>783,478</v>
      </c>
      <c r="L96" s="43" t="str">
        <f t="shared" si="17"/>
        <v>189</v>
      </c>
      <c r="M96" s="43" t="str">
        <f t="shared" si="18"/>
        <v>189</v>
      </c>
      <c r="N96" s="43" t="str">
        <f t="shared" si="19"/>
        <v>0</v>
      </c>
      <c r="O96" s="43" t="str">
        <f t="shared" si="20"/>
        <v>24,461</v>
      </c>
      <c r="P96" s="43" t="str">
        <f t="shared" si="21"/>
        <v>24,460</v>
      </c>
      <c r="Q96" s="43" t="str">
        <f t="shared" si="22"/>
        <v>1</v>
      </c>
      <c r="R96" s="43" t="str">
        <f t="shared" si="23"/>
        <v>758,828</v>
      </c>
      <c r="S96" s="43" t="str">
        <f t="shared" si="24"/>
        <v>688,767</v>
      </c>
      <c r="T96" s="43" t="str">
        <f t="shared" si="25"/>
        <v>70,061</v>
      </c>
      <c r="U96" s="43" t="str">
        <f t="shared" si="26"/>
        <v>0</v>
      </c>
      <c r="V96" s="43" t="str">
        <f t="shared" si="27"/>
        <v>25,767,790</v>
      </c>
      <c r="W96" s="43" t="str">
        <f t="shared" si="28"/>
        <v>15,467,045</v>
      </c>
      <c r="X96" s="43" t="str">
        <f t="shared" si="29"/>
        <v>10,300,745</v>
      </c>
      <c r="Y96" s="30" t="s">
        <v>2507</v>
      </c>
      <c r="AA96" s="56">
        <v>783478</v>
      </c>
      <c r="AB96" s="56">
        <v>189</v>
      </c>
      <c r="AC96" s="56">
        <v>189</v>
      </c>
      <c r="AD96" s="56">
        <v>0</v>
      </c>
      <c r="AE96" s="56">
        <v>24461</v>
      </c>
      <c r="AF96" s="56">
        <v>24460</v>
      </c>
      <c r="AG96" s="56">
        <v>1</v>
      </c>
      <c r="AH96" s="56">
        <v>758828</v>
      </c>
      <c r="AI96" s="56">
        <v>688767</v>
      </c>
      <c r="AJ96" s="56">
        <v>70061</v>
      </c>
      <c r="AK96" s="56">
        <v>0</v>
      </c>
      <c r="AL96" s="56">
        <v>25767790</v>
      </c>
      <c r="AM96" s="56">
        <v>15467045</v>
      </c>
      <c r="AN96" s="56">
        <v>10300745</v>
      </c>
      <c r="AO96" s="9" t="s">
        <v>3064</v>
      </c>
      <c r="AP96" s="53" t="s">
        <v>3065</v>
      </c>
      <c r="AQ96" s="9" t="str">
        <f t="shared" si="30"/>
        <v>&amp;#160;&amp;#160;&amp;#160;&amp;#160;&amp;#160;&amp;#160; Total</v>
      </c>
    </row>
    <row r="97" spans="1:43">
      <c r="A97" s="31" t="s">
        <v>266</v>
      </c>
      <c r="B97" s="41" t="s">
        <v>267</v>
      </c>
      <c r="C97" s="31" t="s">
        <v>315</v>
      </c>
      <c r="D97" s="31" t="s">
        <v>316</v>
      </c>
      <c r="E97" s="31" t="s">
        <v>271</v>
      </c>
      <c r="F97" s="31" t="s">
        <v>82</v>
      </c>
      <c r="G97" s="31">
        <v>2559</v>
      </c>
      <c r="H97" s="31" t="s">
        <v>318</v>
      </c>
      <c r="I97" s="31" t="s">
        <v>2117</v>
      </c>
      <c r="J97" s="31" t="s">
        <v>318</v>
      </c>
      <c r="K97" s="43" t="str">
        <f t="shared" si="16"/>
        <v>574,165</v>
      </c>
      <c r="L97" s="43" t="str">
        <f t="shared" si="17"/>
        <v>187</v>
      </c>
      <c r="M97" s="43" t="str">
        <f t="shared" si="18"/>
        <v>187</v>
      </c>
      <c r="N97" s="43" t="str">
        <f t="shared" si="19"/>
        <v>0</v>
      </c>
      <c r="O97" s="43" t="str">
        <f t="shared" si="20"/>
        <v>23,206</v>
      </c>
      <c r="P97" s="43" t="str">
        <f t="shared" si="21"/>
        <v>23,205</v>
      </c>
      <c r="Q97" s="43" t="str">
        <f t="shared" si="22"/>
        <v>1</v>
      </c>
      <c r="R97" s="43" t="str">
        <f t="shared" si="23"/>
        <v>550,772</v>
      </c>
      <c r="S97" s="43" t="str">
        <f t="shared" si="24"/>
        <v>500,169</v>
      </c>
      <c r="T97" s="43" t="str">
        <f t="shared" si="25"/>
        <v>50,603</v>
      </c>
      <c r="U97" s="43" t="str">
        <f t="shared" si="26"/>
        <v>0</v>
      </c>
      <c r="V97" s="43" t="str">
        <f t="shared" si="27"/>
        <v>21,852,754</v>
      </c>
      <c r="W97" s="43" t="str">
        <f t="shared" si="28"/>
        <v>12,624,809</v>
      </c>
      <c r="X97" s="43" t="str">
        <f t="shared" si="29"/>
        <v>9,227,945</v>
      </c>
      <c r="Y97" s="30" t="s">
        <v>2118</v>
      </c>
      <c r="AA97" s="54">
        <v>574165</v>
      </c>
      <c r="AB97" s="54">
        <v>187</v>
      </c>
      <c r="AC97" s="54">
        <v>187</v>
      </c>
      <c r="AD97" s="54">
        <v>0</v>
      </c>
      <c r="AE97" s="54">
        <v>23206</v>
      </c>
      <c r="AF97" s="54">
        <v>23205</v>
      </c>
      <c r="AG97" s="54">
        <v>1</v>
      </c>
      <c r="AH97" s="54">
        <v>550772</v>
      </c>
      <c r="AI97" s="54">
        <v>500169</v>
      </c>
      <c r="AJ97" s="54">
        <v>50603</v>
      </c>
      <c r="AK97" s="54">
        <v>0</v>
      </c>
      <c r="AL97" s="54">
        <v>21852754</v>
      </c>
      <c r="AM97" s="54">
        <v>12624809</v>
      </c>
      <c r="AN97" s="54">
        <v>9227945</v>
      </c>
      <c r="AO97" s="9" t="s">
        <v>3064</v>
      </c>
      <c r="AP97" s="52" t="s">
        <v>2118</v>
      </c>
      <c r="AQ97" s="9" t="str">
        <f t="shared" si="30"/>
        <v xml:space="preserve">&amp;#160;&amp;#160;&amp;#160;Muang Lop Buri District </v>
      </c>
    </row>
    <row r="98" spans="1:43">
      <c r="A98" s="31" t="s">
        <v>266</v>
      </c>
      <c r="B98" s="41" t="s">
        <v>267</v>
      </c>
      <c r="C98" s="31" t="s">
        <v>315</v>
      </c>
      <c r="D98" s="31" t="s">
        <v>316</v>
      </c>
      <c r="E98" s="31" t="s">
        <v>271</v>
      </c>
      <c r="F98" s="34">
        <v>1048</v>
      </c>
      <c r="G98" s="31">
        <v>2559</v>
      </c>
      <c r="H98" s="35" t="s">
        <v>318</v>
      </c>
      <c r="I98" s="31" t="s">
        <v>319</v>
      </c>
      <c r="J98" s="36" t="s">
        <v>3123</v>
      </c>
      <c r="K98" s="43" t="str">
        <f t="shared" si="16"/>
        <v>12,835</v>
      </c>
      <c r="L98" s="43" t="str">
        <f t="shared" si="17"/>
        <v>0</v>
      </c>
      <c r="M98" s="43" t="str">
        <f t="shared" si="18"/>
        <v>0</v>
      </c>
      <c r="N98" s="43" t="str">
        <f t="shared" si="19"/>
        <v>0</v>
      </c>
      <c r="O98" s="43" t="str">
        <f t="shared" si="20"/>
        <v>0</v>
      </c>
      <c r="P98" s="43" t="str">
        <f t="shared" si="21"/>
        <v>0</v>
      </c>
      <c r="Q98" s="43" t="str">
        <f t="shared" si="22"/>
        <v>0</v>
      </c>
      <c r="R98" s="43" t="str">
        <f t="shared" si="23"/>
        <v>12,835</v>
      </c>
      <c r="S98" s="43" t="str">
        <f t="shared" si="24"/>
        <v>10,235</v>
      </c>
      <c r="T98" s="43" t="str">
        <f t="shared" si="25"/>
        <v>2,600</v>
      </c>
      <c r="U98" s="43" t="str">
        <f t="shared" si="26"/>
        <v>0</v>
      </c>
      <c r="V98" s="43" t="str">
        <f t="shared" si="27"/>
        <v>197,544</v>
      </c>
      <c r="W98" s="43" t="str">
        <f t="shared" si="28"/>
        <v>197,274</v>
      </c>
      <c r="X98" s="43" t="str">
        <f t="shared" si="29"/>
        <v>270</v>
      </c>
      <c r="Y98" s="30" t="s">
        <v>2565</v>
      </c>
      <c r="AA98" s="56">
        <v>12835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  <c r="AG98" s="56">
        <v>0</v>
      </c>
      <c r="AH98" s="56">
        <v>12835</v>
      </c>
      <c r="AI98" s="56">
        <v>10235</v>
      </c>
      <c r="AJ98" s="56">
        <v>2600</v>
      </c>
      <c r="AK98" s="56">
        <v>0</v>
      </c>
      <c r="AL98" s="56">
        <v>197544</v>
      </c>
      <c r="AM98" s="56">
        <v>197274</v>
      </c>
      <c r="AN98" s="56">
        <v>270</v>
      </c>
      <c r="AO98" s="9" t="s">
        <v>3064</v>
      </c>
      <c r="AP98" s="53" t="s">
        <v>321</v>
      </c>
      <c r="AQ98" s="9" t="str">
        <f t="shared" si="30"/>
        <v>&amp;#160;&amp;#160;&amp;#160;Ban Pa Wai</v>
      </c>
    </row>
    <row r="99" spans="1:43">
      <c r="A99" s="31" t="s">
        <v>266</v>
      </c>
      <c r="B99" s="41" t="s">
        <v>267</v>
      </c>
      <c r="C99" s="31" t="s">
        <v>315</v>
      </c>
      <c r="D99" s="31" t="s">
        <v>316</v>
      </c>
      <c r="E99" s="31" t="s">
        <v>271</v>
      </c>
      <c r="F99" s="34">
        <v>1050</v>
      </c>
      <c r="G99" s="31">
        <v>2559</v>
      </c>
      <c r="H99" s="35" t="s">
        <v>318</v>
      </c>
      <c r="I99" s="31" t="s">
        <v>322</v>
      </c>
      <c r="J99" s="36" t="s">
        <v>3124</v>
      </c>
      <c r="K99" s="43" t="str">
        <f t="shared" si="16"/>
        <v>536,941</v>
      </c>
      <c r="L99" s="43" t="str">
        <f t="shared" si="17"/>
        <v>187</v>
      </c>
      <c r="M99" s="43" t="str">
        <f t="shared" si="18"/>
        <v>187</v>
      </c>
      <c r="N99" s="43" t="str">
        <f t="shared" si="19"/>
        <v>0</v>
      </c>
      <c r="O99" s="43" t="str">
        <f t="shared" si="20"/>
        <v>23,206</v>
      </c>
      <c r="P99" s="43" t="str">
        <f t="shared" si="21"/>
        <v>23,205</v>
      </c>
      <c r="Q99" s="43" t="str">
        <f t="shared" si="22"/>
        <v>1</v>
      </c>
      <c r="R99" s="43" t="str">
        <f t="shared" si="23"/>
        <v>513,548</v>
      </c>
      <c r="S99" s="43" t="str">
        <f t="shared" si="24"/>
        <v>467,166</v>
      </c>
      <c r="T99" s="43" t="str">
        <f t="shared" si="25"/>
        <v>46,382</v>
      </c>
      <c r="U99" s="43" t="str">
        <f t="shared" si="26"/>
        <v>0</v>
      </c>
      <c r="V99" s="43" t="str">
        <f t="shared" si="27"/>
        <v>20,979,256</v>
      </c>
      <c r="W99" s="43" t="str">
        <f t="shared" si="28"/>
        <v>12,034,103</v>
      </c>
      <c r="X99" s="43" t="str">
        <f t="shared" si="29"/>
        <v>8,945,153</v>
      </c>
      <c r="Y99" s="30" t="s">
        <v>2566</v>
      </c>
      <c r="AA99" s="54">
        <v>536941</v>
      </c>
      <c r="AB99" s="54">
        <v>187</v>
      </c>
      <c r="AC99" s="54">
        <v>187</v>
      </c>
      <c r="AD99" s="54">
        <v>0</v>
      </c>
      <c r="AE99" s="54">
        <v>23206</v>
      </c>
      <c r="AF99" s="54">
        <v>23205</v>
      </c>
      <c r="AG99" s="54">
        <v>1</v>
      </c>
      <c r="AH99" s="54">
        <v>513548</v>
      </c>
      <c r="AI99" s="54">
        <v>467166</v>
      </c>
      <c r="AJ99" s="54">
        <v>46382</v>
      </c>
      <c r="AK99" s="54">
        <v>0</v>
      </c>
      <c r="AL99" s="54">
        <v>20979256</v>
      </c>
      <c r="AM99" s="54">
        <v>12034103</v>
      </c>
      <c r="AN99" s="54">
        <v>8945153</v>
      </c>
      <c r="AO99" s="9" t="s">
        <v>3064</v>
      </c>
      <c r="AP99" s="52" t="s">
        <v>324</v>
      </c>
      <c r="AQ99" s="9" t="str">
        <f t="shared" si="30"/>
        <v>&amp;#160;&amp;#160;&amp;#160;Lop Buri</v>
      </c>
    </row>
    <row r="100" spans="1:43">
      <c r="A100" s="31" t="s">
        <v>266</v>
      </c>
      <c r="B100" s="41" t="s">
        <v>267</v>
      </c>
      <c r="C100" s="31" t="s">
        <v>315</v>
      </c>
      <c r="D100" s="31" t="s">
        <v>316</v>
      </c>
      <c r="E100" s="31" t="s">
        <v>271</v>
      </c>
      <c r="F100" s="34">
        <v>1051</v>
      </c>
      <c r="G100" s="31">
        <v>2559</v>
      </c>
      <c r="H100" s="35" t="s">
        <v>318</v>
      </c>
      <c r="I100" s="31" t="s">
        <v>325</v>
      </c>
      <c r="J100" s="36" t="s">
        <v>3125</v>
      </c>
      <c r="K100" s="43" t="str">
        <f t="shared" si="16"/>
        <v>7,082</v>
      </c>
      <c r="L100" s="43" t="str">
        <f t="shared" si="17"/>
        <v>0</v>
      </c>
      <c r="M100" s="43" t="str">
        <f t="shared" si="18"/>
        <v>0</v>
      </c>
      <c r="N100" s="43" t="str">
        <f t="shared" si="19"/>
        <v>0</v>
      </c>
      <c r="O100" s="43" t="str">
        <f t="shared" si="20"/>
        <v>0</v>
      </c>
      <c r="P100" s="43" t="str">
        <f t="shared" si="21"/>
        <v>0</v>
      </c>
      <c r="Q100" s="43" t="str">
        <f t="shared" si="22"/>
        <v>0</v>
      </c>
      <c r="R100" s="43" t="str">
        <f t="shared" si="23"/>
        <v>7,082</v>
      </c>
      <c r="S100" s="43" t="str">
        <f t="shared" si="24"/>
        <v>6,550</v>
      </c>
      <c r="T100" s="43" t="str">
        <f t="shared" si="25"/>
        <v>532</v>
      </c>
      <c r="U100" s="43" t="str">
        <f t="shared" si="26"/>
        <v>0</v>
      </c>
      <c r="V100" s="43" t="str">
        <f t="shared" si="27"/>
        <v>154,204</v>
      </c>
      <c r="W100" s="43" t="str">
        <f t="shared" si="28"/>
        <v>154,114</v>
      </c>
      <c r="X100" s="43" t="str">
        <f t="shared" si="29"/>
        <v>90</v>
      </c>
      <c r="Y100" s="30" t="s">
        <v>2567</v>
      </c>
      <c r="AA100" s="56">
        <v>7082</v>
      </c>
      <c r="AB100" s="56">
        <v>0</v>
      </c>
      <c r="AC100" s="56">
        <v>0</v>
      </c>
      <c r="AD100" s="56">
        <v>0</v>
      </c>
      <c r="AE100" s="56">
        <v>0</v>
      </c>
      <c r="AF100" s="56">
        <v>0</v>
      </c>
      <c r="AG100" s="56">
        <v>0</v>
      </c>
      <c r="AH100" s="56">
        <v>7082</v>
      </c>
      <c r="AI100" s="56">
        <v>6550</v>
      </c>
      <c r="AJ100" s="56">
        <v>532</v>
      </c>
      <c r="AK100" s="56">
        <v>0</v>
      </c>
      <c r="AL100" s="56">
        <v>154204</v>
      </c>
      <c r="AM100" s="56">
        <v>154114</v>
      </c>
      <c r="AN100" s="56">
        <v>90</v>
      </c>
      <c r="AO100" s="9" t="s">
        <v>3064</v>
      </c>
      <c r="AP100" s="53" t="s">
        <v>327</v>
      </c>
      <c r="AQ100" s="9" t="str">
        <f t="shared" si="30"/>
        <v>&amp;#160;&amp;#160;&amp;#160;Tha Khae</v>
      </c>
    </row>
    <row r="101" spans="1:43">
      <c r="A101" s="31" t="s">
        <v>266</v>
      </c>
      <c r="B101" s="41" t="s">
        <v>267</v>
      </c>
      <c r="C101" s="31" t="s">
        <v>315</v>
      </c>
      <c r="D101" s="31" t="s">
        <v>316</v>
      </c>
      <c r="E101" s="31" t="s">
        <v>271</v>
      </c>
      <c r="F101" s="34">
        <v>1053</v>
      </c>
      <c r="G101" s="31">
        <v>2559</v>
      </c>
      <c r="H101" s="35" t="s">
        <v>318</v>
      </c>
      <c r="I101" s="31" t="s">
        <v>328</v>
      </c>
      <c r="J101" s="36" t="s">
        <v>3126</v>
      </c>
      <c r="K101" s="43" t="str">
        <f t="shared" si="16"/>
        <v>17,307</v>
      </c>
      <c r="L101" s="43" t="str">
        <f t="shared" si="17"/>
        <v>0</v>
      </c>
      <c r="M101" s="43" t="str">
        <f t="shared" si="18"/>
        <v>0</v>
      </c>
      <c r="N101" s="43" t="str">
        <f t="shared" si="19"/>
        <v>0</v>
      </c>
      <c r="O101" s="43" t="str">
        <f t="shared" si="20"/>
        <v>0</v>
      </c>
      <c r="P101" s="43" t="str">
        <f t="shared" si="21"/>
        <v>0</v>
      </c>
      <c r="Q101" s="43" t="str">
        <f t="shared" si="22"/>
        <v>0</v>
      </c>
      <c r="R101" s="43" t="str">
        <f t="shared" si="23"/>
        <v>17,307</v>
      </c>
      <c r="S101" s="43" t="str">
        <f t="shared" si="24"/>
        <v>16,218</v>
      </c>
      <c r="T101" s="43" t="str">
        <f t="shared" si="25"/>
        <v>1,089</v>
      </c>
      <c r="U101" s="43" t="str">
        <f t="shared" si="26"/>
        <v>0</v>
      </c>
      <c r="V101" s="43" t="str">
        <f t="shared" si="27"/>
        <v>521,750</v>
      </c>
      <c r="W101" s="43" t="str">
        <f t="shared" si="28"/>
        <v>239,318</v>
      </c>
      <c r="X101" s="43" t="str">
        <f t="shared" si="29"/>
        <v>282,432</v>
      </c>
      <c r="Y101" s="30" t="s">
        <v>2568</v>
      </c>
      <c r="AA101" s="54">
        <v>17307</v>
      </c>
      <c r="AB101" s="54">
        <v>0</v>
      </c>
      <c r="AC101" s="54">
        <v>0</v>
      </c>
      <c r="AD101" s="54">
        <v>0</v>
      </c>
      <c r="AE101" s="54">
        <v>0</v>
      </c>
      <c r="AF101" s="54">
        <v>0</v>
      </c>
      <c r="AG101" s="54">
        <v>0</v>
      </c>
      <c r="AH101" s="54">
        <v>17307</v>
      </c>
      <c r="AI101" s="54">
        <v>16218</v>
      </c>
      <c r="AJ101" s="54">
        <v>1089</v>
      </c>
      <c r="AK101" s="54">
        <v>0</v>
      </c>
      <c r="AL101" s="54">
        <v>521750</v>
      </c>
      <c r="AM101" s="54">
        <v>239318</v>
      </c>
      <c r="AN101" s="54">
        <v>282432</v>
      </c>
      <c r="AO101" s="9" t="s">
        <v>3064</v>
      </c>
      <c r="AP101" s="52" t="s">
        <v>330</v>
      </c>
      <c r="AQ101" s="9" t="str">
        <f t="shared" si="30"/>
        <v>&amp;#160;&amp;#160;&amp;#160;Khok Kathiam</v>
      </c>
    </row>
    <row r="102" spans="1:43">
      <c r="A102" s="31" t="s">
        <v>266</v>
      </c>
      <c r="B102" s="41" t="s">
        <v>267</v>
      </c>
      <c r="C102" s="31" t="s">
        <v>315</v>
      </c>
      <c r="D102" s="31" t="s">
        <v>316</v>
      </c>
      <c r="E102" s="31" t="s">
        <v>139</v>
      </c>
      <c r="F102" s="31" t="s">
        <v>82</v>
      </c>
      <c r="G102" s="31">
        <v>2559</v>
      </c>
      <c r="H102" s="31" t="s">
        <v>331</v>
      </c>
      <c r="I102" s="31" t="s">
        <v>2447</v>
      </c>
      <c r="J102" s="31" t="s">
        <v>331</v>
      </c>
      <c r="K102" s="43" t="str">
        <f t="shared" si="16"/>
        <v>48,406</v>
      </c>
      <c r="L102" s="43" t="str">
        <f t="shared" si="17"/>
        <v>0</v>
      </c>
      <c r="M102" s="43" t="str">
        <f t="shared" si="18"/>
        <v>0</v>
      </c>
      <c r="N102" s="43" t="str">
        <f t="shared" si="19"/>
        <v>0</v>
      </c>
      <c r="O102" s="43" t="str">
        <f t="shared" si="20"/>
        <v>118</v>
      </c>
      <c r="P102" s="43" t="str">
        <f t="shared" si="21"/>
        <v>118</v>
      </c>
      <c r="Q102" s="43" t="str">
        <f t="shared" si="22"/>
        <v>0</v>
      </c>
      <c r="R102" s="43" t="str">
        <f t="shared" si="23"/>
        <v>48,288</v>
      </c>
      <c r="S102" s="43" t="str">
        <f t="shared" si="24"/>
        <v>37,514</v>
      </c>
      <c r="T102" s="43" t="str">
        <f t="shared" si="25"/>
        <v>10,774</v>
      </c>
      <c r="U102" s="43" t="str">
        <f t="shared" si="26"/>
        <v>0</v>
      </c>
      <c r="V102" s="43" t="str">
        <f t="shared" si="27"/>
        <v>737,249</v>
      </c>
      <c r="W102" s="43" t="str">
        <f t="shared" si="28"/>
        <v>626,546</v>
      </c>
      <c r="X102" s="43" t="str">
        <f t="shared" si="29"/>
        <v>110,703</v>
      </c>
      <c r="Y102" s="30" t="s">
        <v>2399</v>
      </c>
      <c r="AA102" s="56">
        <v>48406</v>
      </c>
      <c r="AB102" s="56">
        <v>0</v>
      </c>
      <c r="AC102" s="56">
        <v>0</v>
      </c>
      <c r="AD102" s="56">
        <v>0</v>
      </c>
      <c r="AE102" s="56">
        <v>118</v>
      </c>
      <c r="AF102" s="56">
        <v>118</v>
      </c>
      <c r="AG102" s="56">
        <v>0</v>
      </c>
      <c r="AH102" s="56">
        <v>48288</v>
      </c>
      <c r="AI102" s="56">
        <v>37514</v>
      </c>
      <c r="AJ102" s="56">
        <v>10774</v>
      </c>
      <c r="AK102" s="56">
        <v>0</v>
      </c>
      <c r="AL102" s="56">
        <v>737249</v>
      </c>
      <c r="AM102" s="56">
        <v>626546</v>
      </c>
      <c r="AN102" s="56">
        <v>110703</v>
      </c>
      <c r="AO102" s="9" t="s">
        <v>3064</v>
      </c>
      <c r="AP102" s="53" t="s">
        <v>2399</v>
      </c>
      <c r="AQ102" s="9" t="str">
        <f t="shared" si="30"/>
        <v xml:space="preserve">&amp;#160;&amp;#160;&amp;#160;Phatthana Nikhom District </v>
      </c>
    </row>
    <row r="103" spans="1:43">
      <c r="A103" s="31" t="s">
        <v>266</v>
      </c>
      <c r="B103" s="41" t="s">
        <v>267</v>
      </c>
      <c r="C103" s="31" t="s">
        <v>315</v>
      </c>
      <c r="D103" s="31" t="s">
        <v>316</v>
      </c>
      <c r="E103" s="31" t="s">
        <v>139</v>
      </c>
      <c r="F103" s="34">
        <v>2020</v>
      </c>
      <c r="G103" s="31">
        <v>2559</v>
      </c>
      <c r="H103" s="35" t="s">
        <v>331</v>
      </c>
      <c r="I103" s="31" t="s">
        <v>332</v>
      </c>
      <c r="J103" s="36" t="s">
        <v>3127</v>
      </c>
      <c r="K103" s="43" t="str">
        <f t="shared" si="16"/>
        <v>5,732</v>
      </c>
      <c r="L103" s="43" t="str">
        <f t="shared" si="17"/>
        <v>0</v>
      </c>
      <c r="M103" s="43" t="str">
        <f t="shared" si="18"/>
        <v>0</v>
      </c>
      <c r="N103" s="43" t="str">
        <f t="shared" si="19"/>
        <v>0</v>
      </c>
      <c r="O103" s="43" t="str">
        <f t="shared" si="20"/>
        <v>89</v>
      </c>
      <c r="P103" s="43" t="str">
        <f t="shared" si="21"/>
        <v>89</v>
      </c>
      <c r="Q103" s="43" t="str">
        <f t="shared" si="22"/>
        <v>0</v>
      </c>
      <c r="R103" s="43" t="str">
        <f t="shared" si="23"/>
        <v>5,643</v>
      </c>
      <c r="S103" s="43" t="str">
        <f t="shared" si="24"/>
        <v>4,715</v>
      </c>
      <c r="T103" s="43" t="str">
        <f t="shared" si="25"/>
        <v>928</v>
      </c>
      <c r="U103" s="43" t="str">
        <f t="shared" si="26"/>
        <v>0</v>
      </c>
      <c r="V103" s="43" t="str">
        <f t="shared" si="27"/>
        <v>181,579</v>
      </c>
      <c r="W103" s="43" t="str">
        <f t="shared" si="28"/>
        <v>115,960</v>
      </c>
      <c r="X103" s="43" t="str">
        <f t="shared" si="29"/>
        <v>65,619</v>
      </c>
      <c r="Y103" s="30" t="s">
        <v>2569</v>
      </c>
      <c r="AA103" s="54">
        <v>5732</v>
      </c>
      <c r="AB103" s="54">
        <v>0</v>
      </c>
      <c r="AC103" s="54">
        <v>0</v>
      </c>
      <c r="AD103" s="54">
        <v>0</v>
      </c>
      <c r="AE103" s="54">
        <v>89</v>
      </c>
      <c r="AF103" s="54">
        <v>89</v>
      </c>
      <c r="AG103" s="54">
        <v>0</v>
      </c>
      <c r="AH103" s="54">
        <v>5643</v>
      </c>
      <c r="AI103" s="54">
        <v>4715</v>
      </c>
      <c r="AJ103" s="54">
        <v>928</v>
      </c>
      <c r="AK103" s="54">
        <v>0</v>
      </c>
      <c r="AL103" s="54">
        <v>181579</v>
      </c>
      <c r="AM103" s="54">
        <v>115960</v>
      </c>
      <c r="AN103" s="54">
        <v>65619</v>
      </c>
      <c r="AO103" s="9" t="s">
        <v>3064</v>
      </c>
      <c r="AP103" s="52" t="s">
        <v>333</v>
      </c>
      <c r="AQ103" s="9" t="str">
        <f t="shared" si="30"/>
        <v>&amp;#160;&amp;#160;&amp;#160;Kaeng Suea Ten</v>
      </c>
    </row>
    <row r="104" spans="1:43">
      <c r="A104" s="31" t="s">
        <v>266</v>
      </c>
      <c r="B104" s="41" t="s">
        <v>267</v>
      </c>
      <c r="C104" s="31" t="s">
        <v>315</v>
      </c>
      <c r="D104" s="31" t="s">
        <v>316</v>
      </c>
      <c r="E104" s="31" t="s">
        <v>139</v>
      </c>
      <c r="F104" s="34">
        <v>2024</v>
      </c>
      <c r="G104" s="31">
        <v>2559</v>
      </c>
      <c r="H104" s="35" t="s">
        <v>331</v>
      </c>
      <c r="I104" s="31" t="s">
        <v>334</v>
      </c>
      <c r="J104" s="36" t="s">
        <v>3128</v>
      </c>
      <c r="K104" s="43" t="str">
        <f t="shared" si="16"/>
        <v>33,557</v>
      </c>
      <c r="L104" s="43" t="str">
        <f t="shared" si="17"/>
        <v>0</v>
      </c>
      <c r="M104" s="43" t="str">
        <f t="shared" si="18"/>
        <v>0</v>
      </c>
      <c r="N104" s="43" t="str">
        <f t="shared" si="19"/>
        <v>0</v>
      </c>
      <c r="O104" s="43" t="str">
        <f t="shared" si="20"/>
        <v>23</v>
      </c>
      <c r="P104" s="43" t="str">
        <f t="shared" si="21"/>
        <v>23</v>
      </c>
      <c r="Q104" s="43" t="str">
        <f t="shared" si="22"/>
        <v>0</v>
      </c>
      <c r="R104" s="43" t="str">
        <f t="shared" si="23"/>
        <v>33,534</v>
      </c>
      <c r="S104" s="43" t="str">
        <f t="shared" si="24"/>
        <v>27,442</v>
      </c>
      <c r="T104" s="43" t="str">
        <f t="shared" si="25"/>
        <v>6,092</v>
      </c>
      <c r="U104" s="43" t="str">
        <f t="shared" si="26"/>
        <v>0</v>
      </c>
      <c r="V104" s="43" t="str">
        <f t="shared" si="27"/>
        <v>314,792</v>
      </c>
      <c r="W104" s="43" t="str">
        <f t="shared" si="28"/>
        <v>274,492</v>
      </c>
      <c r="X104" s="43" t="str">
        <f t="shared" si="29"/>
        <v>40,300</v>
      </c>
      <c r="Y104" s="30" t="s">
        <v>2570</v>
      </c>
      <c r="AA104" s="56">
        <v>33557</v>
      </c>
      <c r="AB104" s="56">
        <v>0</v>
      </c>
      <c r="AC104" s="56">
        <v>0</v>
      </c>
      <c r="AD104" s="56">
        <v>0</v>
      </c>
      <c r="AE104" s="56">
        <v>23</v>
      </c>
      <c r="AF104" s="56">
        <v>23</v>
      </c>
      <c r="AG104" s="56">
        <v>0</v>
      </c>
      <c r="AH104" s="56">
        <v>33534</v>
      </c>
      <c r="AI104" s="56">
        <v>27442</v>
      </c>
      <c r="AJ104" s="56">
        <v>6092</v>
      </c>
      <c r="AK104" s="56">
        <v>0</v>
      </c>
      <c r="AL104" s="56">
        <v>314792</v>
      </c>
      <c r="AM104" s="56">
        <v>274492</v>
      </c>
      <c r="AN104" s="56">
        <v>40300</v>
      </c>
      <c r="AO104" s="9" t="s">
        <v>3064</v>
      </c>
      <c r="AP104" s="53" t="s">
        <v>335</v>
      </c>
      <c r="AQ104" s="9" t="str">
        <f t="shared" si="30"/>
        <v>&amp;#160;&amp;#160;&amp;#160;Khok Salung</v>
      </c>
    </row>
    <row r="105" spans="1:43">
      <c r="A105" s="31" t="s">
        <v>266</v>
      </c>
      <c r="B105" s="41" t="s">
        <v>267</v>
      </c>
      <c r="C105" s="31" t="s">
        <v>315</v>
      </c>
      <c r="D105" s="31" t="s">
        <v>316</v>
      </c>
      <c r="E105" s="31" t="s">
        <v>139</v>
      </c>
      <c r="F105" s="34">
        <v>2301</v>
      </c>
      <c r="G105" s="31">
        <v>2559</v>
      </c>
      <c r="H105" s="35" t="s">
        <v>331</v>
      </c>
      <c r="I105" s="31" t="s">
        <v>336</v>
      </c>
      <c r="J105" s="36" t="s">
        <v>3129</v>
      </c>
      <c r="K105" s="43" t="str">
        <f t="shared" si="16"/>
        <v>9,117</v>
      </c>
      <c r="L105" s="43" t="str">
        <f t="shared" si="17"/>
        <v>0</v>
      </c>
      <c r="M105" s="43" t="str">
        <f t="shared" si="18"/>
        <v>0</v>
      </c>
      <c r="N105" s="43" t="str">
        <f t="shared" si="19"/>
        <v>0</v>
      </c>
      <c r="O105" s="43" t="str">
        <f t="shared" si="20"/>
        <v>6</v>
      </c>
      <c r="P105" s="43" t="str">
        <f t="shared" si="21"/>
        <v>6</v>
      </c>
      <c r="Q105" s="43" t="str">
        <f t="shared" si="22"/>
        <v>0</v>
      </c>
      <c r="R105" s="43" t="str">
        <f t="shared" si="23"/>
        <v>9,111</v>
      </c>
      <c r="S105" s="43" t="str">
        <f t="shared" si="24"/>
        <v>5,357</v>
      </c>
      <c r="T105" s="43" t="str">
        <f t="shared" si="25"/>
        <v>3,754</v>
      </c>
      <c r="U105" s="43" t="str">
        <f t="shared" si="26"/>
        <v>0</v>
      </c>
      <c r="V105" s="43" t="str">
        <f t="shared" si="27"/>
        <v>240,878</v>
      </c>
      <c r="W105" s="43" t="str">
        <f t="shared" si="28"/>
        <v>236,094</v>
      </c>
      <c r="X105" s="43" t="str">
        <f t="shared" si="29"/>
        <v>4,784</v>
      </c>
      <c r="Y105" s="30" t="s">
        <v>2571</v>
      </c>
      <c r="AA105" s="54">
        <v>9117</v>
      </c>
      <c r="AB105" s="54">
        <v>0</v>
      </c>
      <c r="AC105" s="54">
        <v>0</v>
      </c>
      <c r="AD105" s="54">
        <v>0</v>
      </c>
      <c r="AE105" s="54">
        <v>6</v>
      </c>
      <c r="AF105" s="54">
        <v>6</v>
      </c>
      <c r="AG105" s="54">
        <v>0</v>
      </c>
      <c r="AH105" s="54">
        <v>9111</v>
      </c>
      <c r="AI105" s="54">
        <v>5357</v>
      </c>
      <c r="AJ105" s="54">
        <v>3754</v>
      </c>
      <c r="AK105" s="54">
        <v>0</v>
      </c>
      <c r="AL105" s="54">
        <v>240878</v>
      </c>
      <c r="AM105" s="54">
        <v>236094</v>
      </c>
      <c r="AN105" s="54">
        <v>4784</v>
      </c>
      <c r="AO105" s="9" t="s">
        <v>3064</v>
      </c>
      <c r="AP105" s="52" t="s">
        <v>337</v>
      </c>
      <c r="AQ105" s="9" t="str">
        <f t="shared" si="30"/>
        <v>&amp;#160;&amp;#160;&amp;#160;Unmanned station Pa Sak Jolasid Dam</v>
      </c>
    </row>
    <row r="106" spans="1:43">
      <c r="A106" s="31" t="s">
        <v>266</v>
      </c>
      <c r="B106" s="41" t="s">
        <v>267</v>
      </c>
      <c r="C106" s="31" t="s">
        <v>315</v>
      </c>
      <c r="D106" s="31" t="s">
        <v>316</v>
      </c>
      <c r="E106" s="31" t="s">
        <v>338</v>
      </c>
      <c r="F106" s="31" t="s">
        <v>82</v>
      </c>
      <c r="G106" s="31">
        <v>2559</v>
      </c>
      <c r="H106" s="31" t="s">
        <v>339</v>
      </c>
      <c r="I106" s="31" t="s">
        <v>2119</v>
      </c>
      <c r="J106" s="31" t="s">
        <v>339</v>
      </c>
      <c r="K106" s="43" t="str">
        <f t="shared" si="16"/>
        <v>38,644</v>
      </c>
      <c r="L106" s="43" t="str">
        <f t="shared" si="17"/>
        <v>2</v>
      </c>
      <c r="M106" s="43" t="str">
        <f t="shared" si="18"/>
        <v>2</v>
      </c>
      <c r="N106" s="43" t="str">
        <f t="shared" si="19"/>
        <v>0</v>
      </c>
      <c r="O106" s="43" t="str">
        <f t="shared" si="20"/>
        <v>698</v>
      </c>
      <c r="P106" s="43" t="str">
        <f t="shared" si="21"/>
        <v>698</v>
      </c>
      <c r="Q106" s="43" t="str">
        <f t="shared" si="22"/>
        <v>0</v>
      </c>
      <c r="R106" s="43" t="str">
        <f t="shared" si="23"/>
        <v>37,944</v>
      </c>
      <c r="S106" s="43" t="str">
        <f t="shared" si="24"/>
        <v>36,899</v>
      </c>
      <c r="T106" s="43" t="str">
        <f t="shared" si="25"/>
        <v>1,045</v>
      </c>
      <c r="U106" s="43" t="str">
        <f t="shared" si="26"/>
        <v>0</v>
      </c>
      <c r="V106" s="43" t="str">
        <f t="shared" si="27"/>
        <v>1,381,579</v>
      </c>
      <c r="W106" s="43" t="str">
        <f t="shared" si="28"/>
        <v>819,144</v>
      </c>
      <c r="X106" s="43" t="str">
        <f t="shared" si="29"/>
        <v>562,435</v>
      </c>
      <c r="Y106" s="30" t="s">
        <v>2120</v>
      </c>
      <c r="AA106" s="56">
        <v>38644</v>
      </c>
      <c r="AB106" s="56">
        <v>2</v>
      </c>
      <c r="AC106" s="56">
        <v>2</v>
      </c>
      <c r="AD106" s="56">
        <v>0</v>
      </c>
      <c r="AE106" s="56">
        <v>698</v>
      </c>
      <c r="AF106" s="56">
        <v>698</v>
      </c>
      <c r="AG106" s="56">
        <v>0</v>
      </c>
      <c r="AH106" s="56">
        <v>37944</v>
      </c>
      <c r="AI106" s="56">
        <v>36899</v>
      </c>
      <c r="AJ106" s="56">
        <v>1045</v>
      </c>
      <c r="AK106" s="56">
        <v>0</v>
      </c>
      <c r="AL106" s="56">
        <v>1381579</v>
      </c>
      <c r="AM106" s="56">
        <v>819144</v>
      </c>
      <c r="AN106" s="56">
        <v>562435</v>
      </c>
      <c r="AO106" s="9" t="s">
        <v>3064</v>
      </c>
      <c r="AP106" s="53" t="s">
        <v>2120</v>
      </c>
      <c r="AQ106" s="9" t="str">
        <f t="shared" si="30"/>
        <v xml:space="preserve">&amp;#160;&amp;#160;&amp;#160;Chai Badan District </v>
      </c>
    </row>
    <row r="107" spans="1:43">
      <c r="A107" s="31" t="s">
        <v>266</v>
      </c>
      <c r="B107" s="41" t="s">
        <v>267</v>
      </c>
      <c r="C107" s="31" t="s">
        <v>315</v>
      </c>
      <c r="D107" s="31" t="s">
        <v>316</v>
      </c>
      <c r="E107" s="31" t="s">
        <v>338</v>
      </c>
      <c r="F107" s="34">
        <v>2026</v>
      </c>
      <c r="G107" s="31">
        <v>2559</v>
      </c>
      <c r="H107" s="35" t="s">
        <v>339</v>
      </c>
      <c r="I107" s="31" t="s">
        <v>340</v>
      </c>
      <c r="J107" s="36" t="s">
        <v>3130</v>
      </c>
      <c r="K107" s="43" t="str">
        <f t="shared" si="16"/>
        <v>8,790</v>
      </c>
      <c r="L107" s="43" t="str">
        <f t="shared" si="17"/>
        <v>0</v>
      </c>
      <c r="M107" s="43" t="str">
        <f t="shared" si="18"/>
        <v>0</v>
      </c>
      <c r="N107" s="43" t="str">
        <f t="shared" si="19"/>
        <v>0</v>
      </c>
      <c r="O107" s="43" t="str">
        <f t="shared" si="20"/>
        <v>0</v>
      </c>
      <c r="P107" s="43" t="str">
        <f t="shared" si="21"/>
        <v>0</v>
      </c>
      <c r="Q107" s="43" t="str">
        <f t="shared" si="22"/>
        <v>0</v>
      </c>
      <c r="R107" s="43" t="str">
        <f t="shared" si="23"/>
        <v>8,790</v>
      </c>
      <c r="S107" s="43" t="str">
        <f t="shared" si="24"/>
        <v>8,414</v>
      </c>
      <c r="T107" s="43" t="str">
        <f t="shared" si="25"/>
        <v>376</v>
      </c>
      <c r="U107" s="43" t="str">
        <f t="shared" si="26"/>
        <v>0</v>
      </c>
      <c r="V107" s="43" t="str">
        <f t="shared" si="27"/>
        <v>79,240</v>
      </c>
      <c r="W107" s="43" t="str">
        <f t="shared" si="28"/>
        <v>79,060</v>
      </c>
      <c r="X107" s="43" t="str">
        <f t="shared" si="29"/>
        <v>180</v>
      </c>
      <c r="Y107" s="30" t="s">
        <v>2572</v>
      </c>
      <c r="AA107" s="54">
        <v>8790</v>
      </c>
      <c r="AB107" s="54">
        <v>0</v>
      </c>
      <c r="AC107" s="54">
        <v>0</v>
      </c>
      <c r="AD107" s="54">
        <v>0</v>
      </c>
      <c r="AE107" s="54">
        <v>0</v>
      </c>
      <c r="AF107" s="54">
        <v>0</v>
      </c>
      <c r="AG107" s="54">
        <v>0</v>
      </c>
      <c r="AH107" s="54">
        <v>8790</v>
      </c>
      <c r="AI107" s="54">
        <v>8414</v>
      </c>
      <c r="AJ107" s="54">
        <v>376</v>
      </c>
      <c r="AK107" s="54">
        <v>0</v>
      </c>
      <c r="AL107" s="54">
        <v>79240</v>
      </c>
      <c r="AM107" s="54">
        <v>79060</v>
      </c>
      <c r="AN107" s="54">
        <v>180</v>
      </c>
      <c r="AO107" s="9" t="s">
        <v>3064</v>
      </c>
      <c r="AP107" s="52" t="s">
        <v>341</v>
      </c>
      <c r="AQ107" s="9" t="str">
        <f t="shared" si="30"/>
        <v>&amp;#160;&amp;#160;&amp;#160;Suranarai</v>
      </c>
    </row>
    <row r="108" spans="1:43">
      <c r="A108" s="31" t="s">
        <v>266</v>
      </c>
      <c r="B108" s="41" t="s">
        <v>267</v>
      </c>
      <c r="C108" s="31" t="s">
        <v>315</v>
      </c>
      <c r="D108" s="31" t="s">
        <v>316</v>
      </c>
      <c r="E108" s="31" t="s">
        <v>338</v>
      </c>
      <c r="F108" s="34">
        <v>2028</v>
      </c>
      <c r="G108" s="31">
        <v>2559</v>
      </c>
      <c r="H108" s="35" t="s">
        <v>339</v>
      </c>
      <c r="I108" s="31" t="s">
        <v>342</v>
      </c>
      <c r="J108" s="36" t="s">
        <v>3131</v>
      </c>
      <c r="K108" s="43" t="str">
        <f t="shared" si="16"/>
        <v>1</v>
      </c>
      <c r="L108" s="43" t="str">
        <f t="shared" si="17"/>
        <v>0</v>
      </c>
      <c r="M108" s="43" t="str">
        <f t="shared" si="18"/>
        <v>0</v>
      </c>
      <c r="N108" s="43" t="str">
        <f t="shared" si="19"/>
        <v>0</v>
      </c>
      <c r="O108" s="43" t="str">
        <f t="shared" si="20"/>
        <v>0</v>
      </c>
      <c r="P108" s="43" t="str">
        <f t="shared" si="21"/>
        <v>0</v>
      </c>
      <c r="Q108" s="43" t="str">
        <f t="shared" si="22"/>
        <v>0</v>
      </c>
      <c r="R108" s="43" t="str">
        <f t="shared" si="23"/>
        <v>1</v>
      </c>
      <c r="S108" s="43" t="str">
        <f t="shared" si="24"/>
        <v>0</v>
      </c>
      <c r="T108" s="43" t="str">
        <f t="shared" si="25"/>
        <v>1</v>
      </c>
      <c r="U108" s="43" t="str">
        <f t="shared" si="26"/>
        <v>0</v>
      </c>
      <c r="V108" s="43" t="str">
        <f t="shared" si="27"/>
        <v>2</v>
      </c>
      <c r="W108" s="43" t="str">
        <f t="shared" si="28"/>
        <v>2</v>
      </c>
      <c r="X108" s="43" t="str">
        <f t="shared" si="29"/>
        <v>0</v>
      </c>
      <c r="Y108" s="30" t="s">
        <v>2573</v>
      </c>
      <c r="AA108" s="56">
        <v>1</v>
      </c>
      <c r="AB108" s="56">
        <v>0</v>
      </c>
      <c r="AC108" s="56">
        <v>0</v>
      </c>
      <c r="AD108" s="56">
        <v>0</v>
      </c>
      <c r="AE108" s="56">
        <v>0</v>
      </c>
      <c r="AF108" s="56">
        <v>0</v>
      </c>
      <c r="AG108" s="56">
        <v>0</v>
      </c>
      <c r="AH108" s="56">
        <v>1</v>
      </c>
      <c r="AI108" s="56">
        <v>0</v>
      </c>
      <c r="AJ108" s="56">
        <v>1</v>
      </c>
      <c r="AK108" s="56">
        <v>0</v>
      </c>
      <c r="AL108" s="56">
        <v>2</v>
      </c>
      <c r="AM108" s="56">
        <v>2</v>
      </c>
      <c r="AN108" s="56">
        <v>0</v>
      </c>
      <c r="AO108" s="9" t="s">
        <v>3064</v>
      </c>
      <c r="AP108" s="53" t="s">
        <v>343</v>
      </c>
      <c r="AQ108" s="9" t="str">
        <f t="shared" si="30"/>
        <v>&amp;#160;&amp;#160;&amp;#160;Unmanned station Assumption Convent School</v>
      </c>
    </row>
    <row r="109" spans="1:43">
      <c r="A109" s="31" t="s">
        <v>266</v>
      </c>
      <c r="B109" s="41" t="s">
        <v>267</v>
      </c>
      <c r="C109" s="31" t="s">
        <v>315</v>
      </c>
      <c r="D109" s="31" t="s">
        <v>316</v>
      </c>
      <c r="E109" s="31" t="s">
        <v>338</v>
      </c>
      <c r="F109" s="34">
        <v>2030</v>
      </c>
      <c r="G109" s="31">
        <v>2559</v>
      </c>
      <c r="H109" s="35" t="s">
        <v>339</v>
      </c>
      <c r="I109" s="31" t="s">
        <v>344</v>
      </c>
      <c r="J109" s="36" t="s">
        <v>3132</v>
      </c>
      <c r="K109" s="43" t="str">
        <f t="shared" si="16"/>
        <v>8</v>
      </c>
      <c r="L109" s="43" t="str">
        <f t="shared" si="17"/>
        <v>0</v>
      </c>
      <c r="M109" s="43" t="str">
        <f t="shared" si="18"/>
        <v>0</v>
      </c>
      <c r="N109" s="43" t="str">
        <f t="shared" si="19"/>
        <v>0</v>
      </c>
      <c r="O109" s="43" t="str">
        <f t="shared" si="20"/>
        <v>0</v>
      </c>
      <c r="P109" s="43" t="str">
        <f t="shared" si="21"/>
        <v>0</v>
      </c>
      <c r="Q109" s="43" t="str">
        <f t="shared" si="22"/>
        <v>0</v>
      </c>
      <c r="R109" s="43" t="str">
        <f t="shared" si="23"/>
        <v>8</v>
      </c>
      <c r="S109" s="43" t="str">
        <f t="shared" si="24"/>
        <v>0</v>
      </c>
      <c r="T109" s="43" t="str">
        <f t="shared" si="25"/>
        <v>8</v>
      </c>
      <c r="U109" s="43" t="str">
        <f t="shared" si="26"/>
        <v>0</v>
      </c>
      <c r="V109" s="43" t="str">
        <f t="shared" si="27"/>
        <v>98</v>
      </c>
      <c r="W109" s="43" t="str">
        <f t="shared" si="28"/>
        <v>98</v>
      </c>
      <c r="X109" s="43" t="str">
        <f t="shared" si="29"/>
        <v>0</v>
      </c>
      <c r="Y109" s="30" t="s">
        <v>2574</v>
      </c>
      <c r="AA109" s="54">
        <v>8</v>
      </c>
      <c r="AB109" s="54">
        <v>0</v>
      </c>
      <c r="AC109" s="54">
        <v>0</v>
      </c>
      <c r="AD109" s="54">
        <v>0</v>
      </c>
      <c r="AE109" s="54">
        <v>0</v>
      </c>
      <c r="AF109" s="54">
        <v>0</v>
      </c>
      <c r="AG109" s="54">
        <v>0</v>
      </c>
      <c r="AH109" s="54">
        <v>8</v>
      </c>
      <c r="AI109" s="54">
        <v>0</v>
      </c>
      <c r="AJ109" s="54">
        <v>8</v>
      </c>
      <c r="AK109" s="54">
        <v>0</v>
      </c>
      <c r="AL109" s="54">
        <v>98</v>
      </c>
      <c r="AM109" s="54">
        <v>98</v>
      </c>
      <c r="AN109" s="54">
        <v>0</v>
      </c>
      <c r="AO109" s="9" t="s">
        <v>3064</v>
      </c>
      <c r="AP109" s="52" t="s">
        <v>345</v>
      </c>
      <c r="AQ109" s="9" t="str">
        <f t="shared" si="30"/>
        <v>&amp;#160;&amp;#160;&amp;#160;Unmanned station Khao Yai Ka Ta</v>
      </c>
    </row>
    <row r="110" spans="1:43">
      <c r="A110" s="31" t="s">
        <v>266</v>
      </c>
      <c r="B110" s="41" t="s">
        <v>267</v>
      </c>
      <c r="C110" s="31" t="s">
        <v>315</v>
      </c>
      <c r="D110" s="31" t="s">
        <v>316</v>
      </c>
      <c r="E110" s="31" t="s">
        <v>338</v>
      </c>
      <c r="F110" s="34">
        <v>2032</v>
      </c>
      <c r="G110" s="31">
        <v>2559</v>
      </c>
      <c r="H110" s="35" t="s">
        <v>339</v>
      </c>
      <c r="I110" s="31" t="s">
        <v>346</v>
      </c>
      <c r="J110" s="36" t="s">
        <v>3133</v>
      </c>
      <c r="K110" s="43" t="str">
        <f t="shared" si="16"/>
        <v>249</v>
      </c>
      <c r="L110" s="43" t="str">
        <f t="shared" si="17"/>
        <v>0</v>
      </c>
      <c r="M110" s="43" t="str">
        <f t="shared" si="18"/>
        <v>0</v>
      </c>
      <c r="N110" s="43" t="str">
        <f t="shared" si="19"/>
        <v>0</v>
      </c>
      <c r="O110" s="43" t="str">
        <f t="shared" si="20"/>
        <v>0</v>
      </c>
      <c r="P110" s="43" t="str">
        <f t="shared" si="21"/>
        <v>0</v>
      </c>
      <c r="Q110" s="43" t="str">
        <f t="shared" si="22"/>
        <v>0</v>
      </c>
      <c r="R110" s="43" t="str">
        <f t="shared" si="23"/>
        <v>249</v>
      </c>
      <c r="S110" s="43" t="str">
        <f t="shared" si="24"/>
        <v>23</v>
      </c>
      <c r="T110" s="43" t="str">
        <f t="shared" si="25"/>
        <v>226</v>
      </c>
      <c r="U110" s="43" t="str">
        <f t="shared" si="26"/>
        <v>0</v>
      </c>
      <c r="V110" s="43" t="str">
        <f t="shared" si="27"/>
        <v>2,797</v>
      </c>
      <c r="W110" s="43" t="str">
        <f t="shared" si="28"/>
        <v>2,797</v>
      </c>
      <c r="X110" s="43" t="str">
        <f t="shared" si="29"/>
        <v>0</v>
      </c>
      <c r="Y110" s="30" t="s">
        <v>2575</v>
      </c>
      <c r="AA110" s="56">
        <v>249</v>
      </c>
      <c r="AB110" s="56">
        <v>0</v>
      </c>
      <c r="AC110" s="56">
        <v>0</v>
      </c>
      <c r="AD110" s="56">
        <v>0</v>
      </c>
      <c r="AE110" s="56">
        <v>0</v>
      </c>
      <c r="AF110" s="56">
        <v>0</v>
      </c>
      <c r="AG110" s="56">
        <v>0</v>
      </c>
      <c r="AH110" s="56">
        <v>249</v>
      </c>
      <c r="AI110" s="56">
        <v>23</v>
      </c>
      <c r="AJ110" s="56">
        <v>226</v>
      </c>
      <c r="AK110" s="56">
        <v>0</v>
      </c>
      <c r="AL110" s="56">
        <v>2797</v>
      </c>
      <c r="AM110" s="56">
        <v>2797</v>
      </c>
      <c r="AN110" s="56">
        <v>0</v>
      </c>
      <c r="AO110" s="9" t="s">
        <v>3064</v>
      </c>
      <c r="AP110" s="53" t="s">
        <v>347</v>
      </c>
      <c r="AQ110" s="9" t="str">
        <f t="shared" si="30"/>
        <v>&amp;#160;&amp;#160;&amp;#160;Unmanned station Talat Lam Narai</v>
      </c>
    </row>
    <row r="111" spans="1:43">
      <c r="A111" s="31" t="s">
        <v>266</v>
      </c>
      <c r="B111" s="41" t="s">
        <v>267</v>
      </c>
      <c r="C111" s="31" t="s">
        <v>315</v>
      </c>
      <c r="D111" s="31" t="s">
        <v>316</v>
      </c>
      <c r="E111" s="31" t="s">
        <v>338</v>
      </c>
      <c r="F111" s="34">
        <v>2033</v>
      </c>
      <c r="G111" s="31">
        <v>2559</v>
      </c>
      <c r="H111" s="35" t="s">
        <v>339</v>
      </c>
      <c r="I111" s="31" t="s">
        <v>348</v>
      </c>
      <c r="J111" s="36" t="s">
        <v>3134</v>
      </c>
      <c r="K111" s="43" t="str">
        <f t="shared" si="16"/>
        <v>22,830</v>
      </c>
      <c r="L111" s="43" t="str">
        <f t="shared" si="17"/>
        <v>2</v>
      </c>
      <c r="M111" s="43" t="str">
        <f t="shared" si="18"/>
        <v>2</v>
      </c>
      <c r="N111" s="43" t="str">
        <f t="shared" si="19"/>
        <v>0</v>
      </c>
      <c r="O111" s="43" t="str">
        <f t="shared" si="20"/>
        <v>698</v>
      </c>
      <c r="P111" s="43" t="str">
        <f t="shared" si="21"/>
        <v>698</v>
      </c>
      <c r="Q111" s="43" t="str">
        <f t="shared" si="22"/>
        <v>0</v>
      </c>
      <c r="R111" s="43" t="str">
        <f t="shared" si="23"/>
        <v>22,130</v>
      </c>
      <c r="S111" s="43" t="str">
        <f t="shared" si="24"/>
        <v>21,877</v>
      </c>
      <c r="T111" s="43" t="str">
        <f t="shared" si="25"/>
        <v>253</v>
      </c>
      <c r="U111" s="43" t="str">
        <f t="shared" si="26"/>
        <v>0</v>
      </c>
      <c r="V111" s="43" t="str">
        <f t="shared" si="27"/>
        <v>1,136,953</v>
      </c>
      <c r="W111" s="43" t="str">
        <f t="shared" si="28"/>
        <v>574,698</v>
      </c>
      <c r="X111" s="43" t="str">
        <f t="shared" si="29"/>
        <v>562,255</v>
      </c>
      <c r="Y111" s="30" t="s">
        <v>2576</v>
      </c>
      <c r="AA111" s="54">
        <v>22830</v>
      </c>
      <c r="AB111" s="54">
        <v>2</v>
      </c>
      <c r="AC111" s="54">
        <v>2</v>
      </c>
      <c r="AD111" s="54">
        <v>0</v>
      </c>
      <c r="AE111" s="54">
        <v>698</v>
      </c>
      <c r="AF111" s="54">
        <v>698</v>
      </c>
      <c r="AG111" s="54">
        <v>0</v>
      </c>
      <c r="AH111" s="54">
        <v>22130</v>
      </c>
      <c r="AI111" s="54">
        <v>21877</v>
      </c>
      <c r="AJ111" s="54">
        <v>253</v>
      </c>
      <c r="AK111" s="54">
        <v>0</v>
      </c>
      <c r="AL111" s="54">
        <v>1136953</v>
      </c>
      <c r="AM111" s="54">
        <v>574698</v>
      </c>
      <c r="AN111" s="54">
        <v>562255</v>
      </c>
      <c r="AO111" s="9" t="s">
        <v>3064</v>
      </c>
      <c r="AP111" s="52" t="s">
        <v>350</v>
      </c>
      <c r="AQ111" s="9" t="str">
        <f t="shared" si="30"/>
        <v>&amp;#160;&amp;#160;&amp;#160;Lam Narai</v>
      </c>
    </row>
    <row r="112" spans="1:43">
      <c r="A112" s="31" t="s">
        <v>266</v>
      </c>
      <c r="B112" s="41" t="s">
        <v>267</v>
      </c>
      <c r="C112" s="31" t="s">
        <v>315</v>
      </c>
      <c r="D112" s="31" t="s">
        <v>316</v>
      </c>
      <c r="E112" s="31" t="s">
        <v>338</v>
      </c>
      <c r="F112" s="34">
        <v>2036</v>
      </c>
      <c r="G112" s="31">
        <v>2559</v>
      </c>
      <c r="H112" s="35" t="s">
        <v>339</v>
      </c>
      <c r="I112" s="31" t="s">
        <v>351</v>
      </c>
      <c r="J112" s="36" t="s">
        <v>3135</v>
      </c>
      <c r="K112" s="43" t="str">
        <f t="shared" si="16"/>
        <v>87</v>
      </c>
      <c r="L112" s="43" t="str">
        <f t="shared" si="17"/>
        <v>0</v>
      </c>
      <c r="M112" s="43" t="str">
        <f t="shared" si="18"/>
        <v>0</v>
      </c>
      <c r="N112" s="43" t="str">
        <f t="shared" si="19"/>
        <v>0</v>
      </c>
      <c r="O112" s="43" t="str">
        <f t="shared" si="20"/>
        <v>0</v>
      </c>
      <c r="P112" s="43" t="str">
        <f t="shared" si="21"/>
        <v>0</v>
      </c>
      <c r="Q112" s="43" t="str">
        <f t="shared" si="22"/>
        <v>0</v>
      </c>
      <c r="R112" s="43" t="str">
        <f t="shared" si="23"/>
        <v>87</v>
      </c>
      <c r="S112" s="43" t="str">
        <f t="shared" si="24"/>
        <v>2</v>
      </c>
      <c r="T112" s="43" t="str">
        <f t="shared" si="25"/>
        <v>85</v>
      </c>
      <c r="U112" s="43" t="str">
        <f t="shared" si="26"/>
        <v>0</v>
      </c>
      <c r="V112" s="43" t="str">
        <f t="shared" si="27"/>
        <v>805</v>
      </c>
      <c r="W112" s="43" t="str">
        <f t="shared" si="28"/>
        <v>805</v>
      </c>
      <c r="X112" s="43" t="str">
        <f t="shared" si="29"/>
        <v>0</v>
      </c>
      <c r="Y112" s="30" t="s">
        <v>2577</v>
      </c>
      <c r="AA112" s="56">
        <v>87</v>
      </c>
      <c r="AB112" s="56">
        <v>0</v>
      </c>
      <c r="AC112" s="56">
        <v>0</v>
      </c>
      <c r="AD112" s="56">
        <v>0</v>
      </c>
      <c r="AE112" s="56">
        <v>0</v>
      </c>
      <c r="AF112" s="56">
        <v>0</v>
      </c>
      <c r="AG112" s="56">
        <v>0</v>
      </c>
      <c r="AH112" s="56">
        <v>87</v>
      </c>
      <c r="AI112" s="56">
        <v>2</v>
      </c>
      <c r="AJ112" s="56">
        <v>85</v>
      </c>
      <c r="AK112" s="56">
        <v>0</v>
      </c>
      <c r="AL112" s="56">
        <v>805</v>
      </c>
      <c r="AM112" s="56">
        <v>805</v>
      </c>
      <c r="AN112" s="56">
        <v>0</v>
      </c>
      <c r="AO112" s="9" t="s">
        <v>3064</v>
      </c>
      <c r="AP112" s="53" t="s">
        <v>352</v>
      </c>
      <c r="AQ112" s="9" t="str">
        <f t="shared" si="30"/>
        <v>&amp;#160;&amp;#160;&amp;#160;Unmanned station Ban Ko Rang</v>
      </c>
    </row>
    <row r="113" spans="1:43">
      <c r="A113" s="31" t="s">
        <v>266</v>
      </c>
      <c r="B113" s="41" t="s">
        <v>267</v>
      </c>
      <c r="C113" s="31" t="s">
        <v>315</v>
      </c>
      <c r="D113" s="31" t="s">
        <v>316</v>
      </c>
      <c r="E113" s="31" t="s">
        <v>338</v>
      </c>
      <c r="F113" s="34">
        <v>2038</v>
      </c>
      <c r="G113" s="31">
        <v>2559</v>
      </c>
      <c r="H113" s="35" t="s">
        <v>339</v>
      </c>
      <c r="I113" s="31" t="s">
        <v>353</v>
      </c>
      <c r="J113" s="36" t="s">
        <v>3136</v>
      </c>
      <c r="K113" s="43" t="str">
        <f t="shared" si="16"/>
        <v>6,679</v>
      </c>
      <c r="L113" s="43" t="str">
        <f t="shared" si="17"/>
        <v>0</v>
      </c>
      <c r="M113" s="43" t="str">
        <f t="shared" si="18"/>
        <v>0</v>
      </c>
      <c r="N113" s="43" t="str">
        <f t="shared" si="19"/>
        <v>0</v>
      </c>
      <c r="O113" s="43" t="str">
        <f t="shared" si="20"/>
        <v>0</v>
      </c>
      <c r="P113" s="43" t="str">
        <f t="shared" si="21"/>
        <v>0</v>
      </c>
      <c r="Q113" s="43" t="str">
        <f t="shared" si="22"/>
        <v>0</v>
      </c>
      <c r="R113" s="43" t="str">
        <f t="shared" si="23"/>
        <v>6,679</v>
      </c>
      <c r="S113" s="43" t="str">
        <f t="shared" si="24"/>
        <v>6,583</v>
      </c>
      <c r="T113" s="43" t="str">
        <f t="shared" si="25"/>
        <v>96</v>
      </c>
      <c r="U113" s="43" t="str">
        <f t="shared" si="26"/>
        <v>0</v>
      </c>
      <c r="V113" s="43" t="str">
        <f t="shared" si="27"/>
        <v>161,684</v>
      </c>
      <c r="W113" s="43" t="str">
        <f t="shared" si="28"/>
        <v>161,684</v>
      </c>
      <c r="X113" s="43" t="str">
        <f t="shared" si="29"/>
        <v>0</v>
      </c>
      <c r="Y113" s="30" t="s">
        <v>2578</v>
      </c>
      <c r="AA113" s="54">
        <v>6679</v>
      </c>
      <c r="AB113" s="54">
        <v>0</v>
      </c>
      <c r="AC113" s="54">
        <v>0</v>
      </c>
      <c r="AD113" s="54">
        <v>0</v>
      </c>
      <c r="AE113" s="54">
        <v>0</v>
      </c>
      <c r="AF113" s="54">
        <v>0</v>
      </c>
      <c r="AG113" s="54">
        <v>0</v>
      </c>
      <c r="AH113" s="54">
        <v>6679</v>
      </c>
      <c r="AI113" s="54">
        <v>6583</v>
      </c>
      <c r="AJ113" s="54">
        <v>96</v>
      </c>
      <c r="AK113" s="54">
        <v>0</v>
      </c>
      <c r="AL113" s="54">
        <v>161684</v>
      </c>
      <c r="AM113" s="54">
        <v>161684</v>
      </c>
      <c r="AN113" s="54">
        <v>0</v>
      </c>
      <c r="AO113" s="9" t="s">
        <v>3064</v>
      </c>
      <c r="AP113" s="52" t="s">
        <v>354</v>
      </c>
      <c r="AQ113" s="9" t="str">
        <f t="shared" si="30"/>
        <v>&amp;#160;&amp;#160;&amp;#160;Phaendin Thong</v>
      </c>
    </row>
    <row r="114" spans="1:43">
      <c r="A114" s="31" t="s">
        <v>266</v>
      </c>
      <c r="B114" s="41" t="s">
        <v>267</v>
      </c>
      <c r="C114" s="31" t="s">
        <v>315</v>
      </c>
      <c r="D114" s="31" t="s">
        <v>316</v>
      </c>
      <c r="E114" s="31" t="s">
        <v>78</v>
      </c>
      <c r="F114" s="31" t="s">
        <v>82</v>
      </c>
      <c r="G114" s="31">
        <v>2559</v>
      </c>
      <c r="H114" s="31" t="s">
        <v>355</v>
      </c>
      <c r="I114" s="31" t="s">
        <v>2121</v>
      </c>
      <c r="J114" s="31" t="s">
        <v>355</v>
      </c>
      <c r="K114" s="43" t="str">
        <f t="shared" si="16"/>
        <v>119,017</v>
      </c>
      <c r="L114" s="43" t="str">
        <f t="shared" si="17"/>
        <v>0</v>
      </c>
      <c r="M114" s="43" t="str">
        <f t="shared" si="18"/>
        <v>0</v>
      </c>
      <c r="N114" s="43" t="str">
        <f t="shared" si="19"/>
        <v>0</v>
      </c>
      <c r="O114" s="43" t="str">
        <f t="shared" si="20"/>
        <v>439</v>
      </c>
      <c r="P114" s="43" t="str">
        <f t="shared" si="21"/>
        <v>439</v>
      </c>
      <c r="Q114" s="43" t="str">
        <f t="shared" si="22"/>
        <v>0</v>
      </c>
      <c r="R114" s="43" t="str">
        <f t="shared" si="23"/>
        <v>118,578</v>
      </c>
      <c r="S114" s="43" t="str">
        <f t="shared" si="24"/>
        <v>111,806</v>
      </c>
      <c r="T114" s="43" t="str">
        <f t="shared" si="25"/>
        <v>6,772</v>
      </c>
      <c r="U114" s="43" t="str">
        <f t="shared" si="26"/>
        <v>0</v>
      </c>
      <c r="V114" s="43" t="str">
        <f t="shared" si="27"/>
        <v>1,760,419</v>
      </c>
      <c r="W114" s="43" t="str">
        <f t="shared" si="28"/>
        <v>1,360,767</v>
      </c>
      <c r="X114" s="43" t="str">
        <f t="shared" si="29"/>
        <v>399,652</v>
      </c>
      <c r="Y114" s="30" t="s">
        <v>2122</v>
      </c>
      <c r="AA114" s="56">
        <v>119017</v>
      </c>
      <c r="AB114" s="56">
        <v>0</v>
      </c>
      <c r="AC114" s="56">
        <v>0</v>
      </c>
      <c r="AD114" s="56">
        <v>0</v>
      </c>
      <c r="AE114" s="56">
        <v>439</v>
      </c>
      <c r="AF114" s="56">
        <v>439</v>
      </c>
      <c r="AG114" s="56">
        <v>0</v>
      </c>
      <c r="AH114" s="56">
        <v>118578</v>
      </c>
      <c r="AI114" s="56">
        <v>111806</v>
      </c>
      <c r="AJ114" s="56">
        <v>6772</v>
      </c>
      <c r="AK114" s="56">
        <v>0</v>
      </c>
      <c r="AL114" s="56">
        <v>1760419</v>
      </c>
      <c r="AM114" s="56">
        <v>1360767</v>
      </c>
      <c r="AN114" s="56">
        <v>399652</v>
      </c>
      <c r="AO114" s="9" t="s">
        <v>3064</v>
      </c>
      <c r="AP114" s="53" t="s">
        <v>2122</v>
      </c>
      <c r="AQ114" s="9" t="str">
        <f t="shared" si="30"/>
        <v xml:space="preserve">&amp;#160;&amp;#160;&amp;#160;Ban Mi District </v>
      </c>
    </row>
    <row r="115" spans="1:43">
      <c r="A115" s="31" t="s">
        <v>266</v>
      </c>
      <c r="B115" s="41" t="s">
        <v>267</v>
      </c>
      <c r="C115" s="31" t="s">
        <v>315</v>
      </c>
      <c r="D115" s="31" t="s">
        <v>316</v>
      </c>
      <c r="E115" s="31" t="s">
        <v>78</v>
      </c>
      <c r="F115" s="34">
        <v>1055</v>
      </c>
      <c r="G115" s="31">
        <v>2559</v>
      </c>
      <c r="H115" s="35" t="s">
        <v>355</v>
      </c>
      <c r="I115" s="31" t="s">
        <v>356</v>
      </c>
      <c r="J115" s="36" t="s">
        <v>3137</v>
      </c>
      <c r="K115" s="43" t="str">
        <f t="shared" si="16"/>
        <v>10,218</v>
      </c>
      <c r="L115" s="43" t="str">
        <f t="shared" si="17"/>
        <v>0</v>
      </c>
      <c r="M115" s="43" t="str">
        <f t="shared" si="18"/>
        <v>0</v>
      </c>
      <c r="N115" s="43" t="str">
        <f t="shared" si="19"/>
        <v>0</v>
      </c>
      <c r="O115" s="43" t="str">
        <f t="shared" si="20"/>
        <v>0</v>
      </c>
      <c r="P115" s="43" t="str">
        <f t="shared" si="21"/>
        <v>0</v>
      </c>
      <c r="Q115" s="43" t="str">
        <f t="shared" si="22"/>
        <v>0</v>
      </c>
      <c r="R115" s="43" t="str">
        <f t="shared" si="23"/>
        <v>10,218</v>
      </c>
      <c r="S115" s="43" t="str">
        <f t="shared" si="24"/>
        <v>8,268</v>
      </c>
      <c r="T115" s="43" t="str">
        <f t="shared" si="25"/>
        <v>1,950</v>
      </c>
      <c r="U115" s="43" t="str">
        <f t="shared" si="26"/>
        <v>0</v>
      </c>
      <c r="V115" s="43" t="str">
        <f t="shared" si="27"/>
        <v>87,397</v>
      </c>
      <c r="W115" s="43" t="str">
        <f t="shared" si="28"/>
        <v>87,037</v>
      </c>
      <c r="X115" s="43" t="str">
        <f t="shared" si="29"/>
        <v>360</v>
      </c>
      <c r="Y115" s="30" t="s">
        <v>2579</v>
      </c>
      <c r="AA115" s="54">
        <v>10218</v>
      </c>
      <c r="AB115" s="54">
        <v>0</v>
      </c>
      <c r="AC115" s="54">
        <v>0</v>
      </c>
      <c r="AD115" s="54">
        <v>0</v>
      </c>
      <c r="AE115" s="54">
        <v>0</v>
      </c>
      <c r="AF115" s="54">
        <v>0</v>
      </c>
      <c r="AG115" s="54">
        <v>0</v>
      </c>
      <c r="AH115" s="54">
        <v>10218</v>
      </c>
      <c r="AI115" s="54">
        <v>8268</v>
      </c>
      <c r="AJ115" s="54">
        <v>1950</v>
      </c>
      <c r="AK115" s="54">
        <v>0</v>
      </c>
      <c r="AL115" s="54">
        <v>87397</v>
      </c>
      <c r="AM115" s="54">
        <v>87037</v>
      </c>
      <c r="AN115" s="54">
        <v>360</v>
      </c>
      <c r="AO115" s="9" t="s">
        <v>3064</v>
      </c>
      <c r="AP115" s="52" t="s">
        <v>358</v>
      </c>
      <c r="AQ115" s="9" t="str">
        <f t="shared" si="30"/>
        <v>&amp;#160;&amp;#160;&amp;#160;Nong Tao</v>
      </c>
    </row>
    <row r="116" spans="1:43">
      <c r="A116" s="31" t="s">
        <v>266</v>
      </c>
      <c r="B116" s="41" t="s">
        <v>267</v>
      </c>
      <c r="C116" s="31" t="s">
        <v>315</v>
      </c>
      <c r="D116" s="31" t="s">
        <v>316</v>
      </c>
      <c r="E116" s="31" t="s">
        <v>78</v>
      </c>
      <c r="F116" s="34">
        <v>1056</v>
      </c>
      <c r="G116" s="31">
        <v>2559</v>
      </c>
      <c r="H116" s="35" t="s">
        <v>355</v>
      </c>
      <c r="I116" s="31" t="s">
        <v>359</v>
      </c>
      <c r="J116" s="36" t="s">
        <v>3138</v>
      </c>
      <c r="K116" s="43" t="str">
        <f t="shared" si="16"/>
        <v>3,704</v>
      </c>
      <c r="L116" s="43" t="str">
        <f t="shared" si="17"/>
        <v>0</v>
      </c>
      <c r="M116" s="43" t="str">
        <f t="shared" si="18"/>
        <v>0</v>
      </c>
      <c r="N116" s="43" t="str">
        <f t="shared" si="19"/>
        <v>0</v>
      </c>
      <c r="O116" s="43" t="str">
        <f t="shared" si="20"/>
        <v>0</v>
      </c>
      <c r="P116" s="43" t="str">
        <f t="shared" si="21"/>
        <v>0</v>
      </c>
      <c r="Q116" s="43" t="str">
        <f t="shared" si="22"/>
        <v>0</v>
      </c>
      <c r="R116" s="43" t="str">
        <f t="shared" si="23"/>
        <v>3,704</v>
      </c>
      <c r="S116" s="43" t="str">
        <f t="shared" si="24"/>
        <v>3,443</v>
      </c>
      <c r="T116" s="43" t="str">
        <f t="shared" si="25"/>
        <v>261</v>
      </c>
      <c r="U116" s="43" t="str">
        <f t="shared" si="26"/>
        <v>0</v>
      </c>
      <c r="V116" s="43" t="str">
        <f t="shared" si="27"/>
        <v>39,564</v>
      </c>
      <c r="W116" s="43" t="str">
        <f t="shared" si="28"/>
        <v>39,564</v>
      </c>
      <c r="X116" s="43" t="str">
        <f t="shared" si="29"/>
        <v>0</v>
      </c>
      <c r="Y116" s="30" t="s">
        <v>2580</v>
      </c>
      <c r="AA116" s="56">
        <v>3704</v>
      </c>
      <c r="AB116" s="56">
        <v>0</v>
      </c>
      <c r="AC116" s="56">
        <v>0</v>
      </c>
      <c r="AD116" s="56">
        <v>0</v>
      </c>
      <c r="AE116" s="56">
        <v>0</v>
      </c>
      <c r="AF116" s="56">
        <v>0</v>
      </c>
      <c r="AG116" s="56">
        <v>0</v>
      </c>
      <c r="AH116" s="56">
        <v>3704</v>
      </c>
      <c r="AI116" s="56">
        <v>3443</v>
      </c>
      <c r="AJ116" s="56">
        <v>261</v>
      </c>
      <c r="AK116" s="56">
        <v>0</v>
      </c>
      <c r="AL116" s="56">
        <v>39564</v>
      </c>
      <c r="AM116" s="56">
        <v>39564</v>
      </c>
      <c r="AN116" s="56">
        <v>0</v>
      </c>
      <c r="AO116" s="9" t="s">
        <v>3064</v>
      </c>
      <c r="AP116" s="53" t="s">
        <v>360</v>
      </c>
      <c r="AQ116" s="9" t="str">
        <f t="shared" si="30"/>
        <v>&amp;#160;&amp;#160;&amp;#160;Nong Sai Khao</v>
      </c>
    </row>
    <row r="117" spans="1:43">
      <c r="A117" s="31" t="s">
        <v>266</v>
      </c>
      <c r="B117" s="41" t="s">
        <v>267</v>
      </c>
      <c r="C117" s="31" t="s">
        <v>315</v>
      </c>
      <c r="D117" s="31" t="s">
        <v>316</v>
      </c>
      <c r="E117" s="31" t="s">
        <v>78</v>
      </c>
      <c r="F117" s="34">
        <v>1058</v>
      </c>
      <c r="G117" s="31">
        <v>2559</v>
      </c>
      <c r="H117" s="35" t="s">
        <v>355</v>
      </c>
      <c r="I117" s="31" t="s">
        <v>361</v>
      </c>
      <c r="J117" s="36" t="s">
        <v>3139</v>
      </c>
      <c r="K117" s="43" t="str">
        <f t="shared" si="16"/>
        <v>104,302</v>
      </c>
      <c r="L117" s="43" t="str">
        <f t="shared" si="17"/>
        <v>0</v>
      </c>
      <c r="M117" s="43" t="str">
        <f t="shared" si="18"/>
        <v>0</v>
      </c>
      <c r="N117" s="43" t="str">
        <f t="shared" si="19"/>
        <v>0</v>
      </c>
      <c r="O117" s="43" t="str">
        <f t="shared" si="20"/>
        <v>439</v>
      </c>
      <c r="P117" s="43" t="str">
        <f t="shared" si="21"/>
        <v>439</v>
      </c>
      <c r="Q117" s="43" t="str">
        <f t="shared" si="22"/>
        <v>0</v>
      </c>
      <c r="R117" s="43" t="str">
        <f t="shared" si="23"/>
        <v>103,863</v>
      </c>
      <c r="S117" s="43" t="str">
        <f t="shared" si="24"/>
        <v>99,474</v>
      </c>
      <c r="T117" s="43" t="str">
        <f t="shared" si="25"/>
        <v>4,389</v>
      </c>
      <c r="U117" s="43" t="str">
        <f t="shared" si="26"/>
        <v>0</v>
      </c>
      <c r="V117" s="43" t="str">
        <f t="shared" si="27"/>
        <v>1,625,700</v>
      </c>
      <c r="W117" s="43" t="str">
        <f t="shared" si="28"/>
        <v>1,226,408</v>
      </c>
      <c r="X117" s="43" t="str">
        <f t="shared" si="29"/>
        <v>399,292</v>
      </c>
      <c r="Y117" s="30" t="s">
        <v>2581</v>
      </c>
      <c r="AA117" s="54">
        <v>104302</v>
      </c>
      <c r="AB117" s="54">
        <v>0</v>
      </c>
      <c r="AC117" s="54">
        <v>0</v>
      </c>
      <c r="AD117" s="54">
        <v>0</v>
      </c>
      <c r="AE117" s="54">
        <v>439</v>
      </c>
      <c r="AF117" s="54">
        <v>439</v>
      </c>
      <c r="AG117" s="54">
        <v>0</v>
      </c>
      <c r="AH117" s="54">
        <v>103863</v>
      </c>
      <c r="AI117" s="54">
        <v>99474</v>
      </c>
      <c r="AJ117" s="54">
        <v>4389</v>
      </c>
      <c r="AK117" s="54">
        <v>0</v>
      </c>
      <c r="AL117" s="54">
        <v>1625700</v>
      </c>
      <c r="AM117" s="54">
        <v>1226408</v>
      </c>
      <c r="AN117" s="54">
        <v>399292</v>
      </c>
      <c r="AO117" s="9" t="s">
        <v>3064</v>
      </c>
      <c r="AP117" s="52" t="s">
        <v>363</v>
      </c>
      <c r="AQ117" s="9" t="str">
        <f t="shared" si="30"/>
        <v>&amp;#160;&amp;#160;&amp;#160;Ban Mi</v>
      </c>
    </row>
    <row r="118" spans="1:43">
      <c r="A118" s="31" t="s">
        <v>266</v>
      </c>
      <c r="B118" s="41" t="s">
        <v>267</v>
      </c>
      <c r="C118" s="31" t="s">
        <v>315</v>
      </c>
      <c r="D118" s="31" t="s">
        <v>316</v>
      </c>
      <c r="E118" s="31" t="s">
        <v>78</v>
      </c>
      <c r="F118" s="34">
        <v>1059</v>
      </c>
      <c r="G118" s="31">
        <v>2559</v>
      </c>
      <c r="H118" s="35" t="s">
        <v>355</v>
      </c>
      <c r="I118" s="31" t="s">
        <v>364</v>
      </c>
      <c r="J118" s="36" t="s">
        <v>3140</v>
      </c>
      <c r="K118" s="43" t="str">
        <f t="shared" si="16"/>
        <v>641</v>
      </c>
      <c r="L118" s="43" t="str">
        <f t="shared" si="17"/>
        <v>0</v>
      </c>
      <c r="M118" s="43" t="str">
        <f t="shared" si="18"/>
        <v>0</v>
      </c>
      <c r="N118" s="43" t="str">
        <f t="shared" si="19"/>
        <v>0</v>
      </c>
      <c r="O118" s="43" t="str">
        <f t="shared" si="20"/>
        <v>0</v>
      </c>
      <c r="P118" s="43" t="str">
        <f t="shared" si="21"/>
        <v>0</v>
      </c>
      <c r="Q118" s="43" t="str">
        <f t="shared" si="22"/>
        <v>0</v>
      </c>
      <c r="R118" s="43" t="str">
        <f t="shared" si="23"/>
        <v>641</v>
      </c>
      <c r="S118" s="43" t="str">
        <f t="shared" si="24"/>
        <v>614</v>
      </c>
      <c r="T118" s="43" t="str">
        <f t="shared" si="25"/>
        <v>27</v>
      </c>
      <c r="U118" s="43" t="str">
        <f t="shared" si="26"/>
        <v>0</v>
      </c>
      <c r="V118" s="43" t="str">
        <f t="shared" si="27"/>
        <v>7,083</v>
      </c>
      <c r="W118" s="43" t="str">
        <f t="shared" si="28"/>
        <v>7,083</v>
      </c>
      <c r="X118" s="43" t="str">
        <f t="shared" si="29"/>
        <v>0</v>
      </c>
      <c r="Y118" s="30" t="s">
        <v>2582</v>
      </c>
      <c r="AA118" s="56">
        <v>641</v>
      </c>
      <c r="AB118" s="56">
        <v>0</v>
      </c>
      <c r="AC118" s="56">
        <v>0</v>
      </c>
      <c r="AD118" s="56">
        <v>0</v>
      </c>
      <c r="AE118" s="56">
        <v>0</v>
      </c>
      <c r="AF118" s="56">
        <v>0</v>
      </c>
      <c r="AG118" s="56">
        <v>0</v>
      </c>
      <c r="AH118" s="56">
        <v>641</v>
      </c>
      <c r="AI118" s="56">
        <v>614</v>
      </c>
      <c r="AJ118" s="56">
        <v>27</v>
      </c>
      <c r="AK118" s="56">
        <v>0</v>
      </c>
      <c r="AL118" s="56">
        <v>7083</v>
      </c>
      <c r="AM118" s="56">
        <v>7083</v>
      </c>
      <c r="AN118" s="56">
        <v>0</v>
      </c>
      <c r="AO118" s="9" t="s">
        <v>3064</v>
      </c>
      <c r="AP118" s="53" t="s">
        <v>365</v>
      </c>
      <c r="AQ118" s="9" t="str">
        <f t="shared" si="30"/>
        <v>&amp;#160;&amp;#160;&amp;#160;Huai Kaeo</v>
      </c>
    </row>
    <row r="119" spans="1:43">
      <c r="A119" s="31" t="s">
        <v>266</v>
      </c>
      <c r="B119" s="41" t="s">
        <v>267</v>
      </c>
      <c r="C119" s="31" t="s">
        <v>315</v>
      </c>
      <c r="D119" s="31" t="s">
        <v>316</v>
      </c>
      <c r="E119" s="31" t="s">
        <v>78</v>
      </c>
      <c r="F119" s="34">
        <v>1060</v>
      </c>
      <c r="G119" s="31">
        <v>2559</v>
      </c>
      <c r="H119" s="35" t="s">
        <v>355</v>
      </c>
      <c r="I119" s="31" t="s">
        <v>366</v>
      </c>
      <c r="J119" s="36" t="s">
        <v>3141</v>
      </c>
      <c r="K119" s="43" t="str">
        <f t="shared" si="16"/>
        <v>152</v>
      </c>
      <c r="L119" s="43" t="str">
        <f t="shared" si="17"/>
        <v>0</v>
      </c>
      <c r="M119" s="43" t="str">
        <f t="shared" si="18"/>
        <v>0</v>
      </c>
      <c r="N119" s="43" t="str">
        <f t="shared" si="19"/>
        <v>0</v>
      </c>
      <c r="O119" s="43" t="str">
        <f t="shared" si="20"/>
        <v>0</v>
      </c>
      <c r="P119" s="43" t="str">
        <f t="shared" si="21"/>
        <v>0</v>
      </c>
      <c r="Q119" s="43" t="str">
        <f t="shared" si="22"/>
        <v>0</v>
      </c>
      <c r="R119" s="43" t="str">
        <f t="shared" si="23"/>
        <v>152</v>
      </c>
      <c r="S119" s="43" t="str">
        <f t="shared" si="24"/>
        <v>7</v>
      </c>
      <c r="T119" s="43" t="str">
        <f t="shared" si="25"/>
        <v>145</v>
      </c>
      <c r="U119" s="43" t="str">
        <f t="shared" si="26"/>
        <v>0</v>
      </c>
      <c r="V119" s="43" t="str">
        <f t="shared" si="27"/>
        <v>675</v>
      </c>
      <c r="W119" s="43" t="str">
        <f t="shared" si="28"/>
        <v>675</v>
      </c>
      <c r="X119" s="43" t="str">
        <f t="shared" si="29"/>
        <v>0</v>
      </c>
      <c r="Y119" s="30" t="s">
        <v>2583</v>
      </c>
      <c r="AA119" s="54">
        <v>152</v>
      </c>
      <c r="AB119" s="54">
        <v>0</v>
      </c>
      <c r="AC119" s="54">
        <v>0</v>
      </c>
      <c r="AD119" s="54">
        <v>0</v>
      </c>
      <c r="AE119" s="54">
        <v>0</v>
      </c>
      <c r="AF119" s="54">
        <v>0</v>
      </c>
      <c r="AG119" s="54">
        <v>0</v>
      </c>
      <c r="AH119" s="54">
        <v>152</v>
      </c>
      <c r="AI119" s="54">
        <v>7</v>
      </c>
      <c r="AJ119" s="54">
        <v>145</v>
      </c>
      <c r="AK119" s="54">
        <v>0</v>
      </c>
      <c r="AL119" s="54">
        <v>675</v>
      </c>
      <c r="AM119" s="54">
        <v>675</v>
      </c>
      <c r="AN119" s="54">
        <v>0</v>
      </c>
      <c r="AO119" s="9" t="s">
        <v>3064</v>
      </c>
      <c r="AP119" s="52" t="s">
        <v>367</v>
      </c>
      <c r="AQ119" s="9" t="str">
        <f t="shared" si="30"/>
        <v>&amp;#160;&amp;#160;&amp;#160;Unmanned station Phai Yai</v>
      </c>
    </row>
    <row r="120" spans="1:43">
      <c r="A120" s="31" t="s">
        <v>266</v>
      </c>
      <c r="B120" s="41" t="s">
        <v>267</v>
      </c>
      <c r="C120" s="31" t="s">
        <v>315</v>
      </c>
      <c r="D120" s="31" t="s">
        <v>316</v>
      </c>
      <c r="E120" s="31" t="s">
        <v>137</v>
      </c>
      <c r="F120" s="31" t="s">
        <v>82</v>
      </c>
      <c r="G120" s="31">
        <v>2559</v>
      </c>
      <c r="H120" s="31" t="s">
        <v>368</v>
      </c>
      <c r="I120" s="31" t="s">
        <v>2448</v>
      </c>
      <c r="J120" s="31" t="s">
        <v>368</v>
      </c>
      <c r="K120" s="43" t="str">
        <f t="shared" si="16"/>
        <v>3,246</v>
      </c>
      <c r="L120" s="43" t="str">
        <f t="shared" si="17"/>
        <v>0</v>
      </c>
      <c r="M120" s="43" t="str">
        <f t="shared" si="18"/>
        <v>0</v>
      </c>
      <c r="N120" s="43" t="str">
        <f t="shared" si="19"/>
        <v>0</v>
      </c>
      <c r="O120" s="43" t="str">
        <f t="shared" si="20"/>
        <v>0</v>
      </c>
      <c r="P120" s="43" t="str">
        <f t="shared" si="21"/>
        <v>0</v>
      </c>
      <c r="Q120" s="43" t="str">
        <f t="shared" si="22"/>
        <v>0</v>
      </c>
      <c r="R120" s="43" t="str">
        <f t="shared" si="23"/>
        <v>3,246</v>
      </c>
      <c r="S120" s="43" t="str">
        <f t="shared" si="24"/>
        <v>2,379</v>
      </c>
      <c r="T120" s="43" t="str">
        <f t="shared" si="25"/>
        <v>867</v>
      </c>
      <c r="U120" s="43" t="str">
        <f t="shared" si="26"/>
        <v>0</v>
      </c>
      <c r="V120" s="43" t="str">
        <f t="shared" si="27"/>
        <v>35,789</v>
      </c>
      <c r="W120" s="43" t="str">
        <f t="shared" si="28"/>
        <v>35,779</v>
      </c>
      <c r="X120" s="43" t="str">
        <f t="shared" si="29"/>
        <v>10</v>
      </c>
      <c r="Y120" s="30" t="s">
        <v>2400</v>
      </c>
      <c r="AA120" s="56">
        <v>3246</v>
      </c>
      <c r="AB120" s="56">
        <v>0</v>
      </c>
      <c r="AC120" s="56">
        <v>0</v>
      </c>
      <c r="AD120" s="56">
        <v>0</v>
      </c>
      <c r="AE120" s="56">
        <v>0</v>
      </c>
      <c r="AF120" s="56">
        <v>0</v>
      </c>
      <c r="AG120" s="56">
        <v>0</v>
      </c>
      <c r="AH120" s="56">
        <v>3246</v>
      </c>
      <c r="AI120" s="56">
        <v>2379</v>
      </c>
      <c r="AJ120" s="56">
        <v>867</v>
      </c>
      <c r="AK120" s="56">
        <v>0</v>
      </c>
      <c r="AL120" s="56">
        <v>35789</v>
      </c>
      <c r="AM120" s="56">
        <v>35779</v>
      </c>
      <c r="AN120" s="56">
        <v>10</v>
      </c>
      <c r="AO120" s="9" t="s">
        <v>3064</v>
      </c>
      <c r="AP120" s="53" t="s">
        <v>2400</v>
      </c>
      <c r="AQ120" s="9" t="str">
        <f t="shared" si="30"/>
        <v xml:space="preserve">&amp;#160;&amp;#160;&amp;#160;Lam Son Thi District </v>
      </c>
    </row>
    <row r="121" spans="1:43">
      <c r="A121" s="31" t="s">
        <v>266</v>
      </c>
      <c r="B121" s="41" t="s">
        <v>267</v>
      </c>
      <c r="C121" s="31" t="s">
        <v>315</v>
      </c>
      <c r="D121" s="31" t="s">
        <v>316</v>
      </c>
      <c r="E121" s="31" t="s">
        <v>137</v>
      </c>
      <c r="F121" s="34">
        <v>2041</v>
      </c>
      <c r="G121" s="31">
        <v>2559</v>
      </c>
      <c r="H121" s="35" t="s">
        <v>368</v>
      </c>
      <c r="I121" s="31" t="s">
        <v>369</v>
      </c>
      <c r="J121" s="36" t="s">
        <v>3142</v>
      </c>
      <c r="K121" s="43" t="str">
        <f t="shared" si="16"/>
        <v>166</v>
      </c>
      <c r="L121" s="43" t="str">
        <f t="shared" si="17"/>
        <v>0</v>
      </c>
      <c r="M121" s="43" t="str">
        <f t="shared" si="18"/>
        <v>0</v>
      </c>
      <c r="N121" s="43" t="str">
        <f t="shared" si="19"/>
        <v>0</v>
      </c>
      <c r="O121" s="43" t="str">
        <f t="shared" si="20"/>
        <v>0</v>
      </c>
      <c r="P121" s="43" t="str">
        <f t="shared" si="21"/>
        <v>0</v>
      </c>
      <c r="Q121" s="43" t="str">
        <f t="shared" si="22"/>
        <v>0</v>
      </c>
      <c r="R121" s="43" t="str">
        <f t="shared" si="23"/>
        <v>166</v>
      </c>
      <c r="S121" s="43" t="str">
        <f t="shared" si="24"/>
        <v>165</v>
      </c>
      <c r="T121" s="43" t="str">
        <f t="shared" si="25"/>
        <v>1</v>
      </c>
      <c r="U121" s="43" t="str">
        <f t="shared" si="26"/>
        <v>0</v>
      </c>
      <c r="V121" s="43" t="str">
        <f t="shared" si="27"/>
        <v>2,158</v>
      </c>
      <c r="W121" s="43" t="str">
        <f t="shared" si="28"/>
        <v>2,158</v>
      </c>
      <c r="X121" s="43" t="str">
        <f t="shared" si="29"/>
        <v>0</v>
      </c>
      <c r="Y121" s="30" t="s">
        <v>2584</v>
      </c>
      <c r="AA121" s="54">
        <v>166</v>
      </c>
      <c r="AB121" s="54">
        <v>0</v>
      </c>
      <c r="AC121" s="54">
        <v>0</v>
      </c>
      <c r="AD121" s="54">
        <v>0</v>
      </c>
      <c r="AE121" s="54">
        <v>0</v>
      </c>
      <c r="AF121" s="54">
        <v>0</v>
      </c>
      <c r="AG121" s="54">
        <v>0</v>
      </c>
      <c r="AH121" s="54">
        <v>166</v>
      </c>
      <c r="AI121" s="54">
        <v>165</v>
      </c>
      <c r="AJ121" s="54">
        <v>1</v>
      </c>
      <c r="AK121" s="54">
        <v>0</v>
      </c>
      <c r="AL121" s="54">
        <v>2158</v>
      </c>
      <c r="AM121" s="54">
        <v>2158</v>
      </c>
      <c r="AN121" s="54">
        <v>0</v>
      </c>
      <c r="AO121" s="9" t="s">
        <v>3064</v>
      </c>
      <c r="AP121" s="52" t="s">
        <v>370</v>
      </c>
      <c r="AQ121" s="9" t="str">
        <f t="shared" si="30"/>
        <v>&amp;#160;&amp;#160;&amp;#160;Unmanned station Ban Chongko</v>
      </c>
    </row>
    <row r="122" spans="1:43">
      <c r="A122" s="31" t="s">
        <v>266</v>
      </c>
      <c r="B122" s="41" t="s">
        <v>267</v>
      </c>
      <c r="C122" s="31" t="s">
        <v>315</v>
      </c>
      <c r="D122" s="31" t="s">
        <v>316</v>
      </c>
      <c r="E122" s="31" t="s">
        <v>137</v>
      </c>
      <c r="F122" s="34">
        <v>2042</v>
      </c>
      <c r="G122" s="31">
        <v>2559</v>
      </c>
      <c r="H122" s="35" t="s">
        <v>368</v>
      </c>
      <c r="I122" s="31" t="s">
        <v>371</v>
      </c>
      <c r="J122" s="36" t="s">
        <v>3143</v>
      </c>
      <c r="K122" s="43" t="str">
        <f t="shared" si="16"/>
        <v>3,080</v>
      </c>
      <c r="L122" s="43" t="str">
        <f t="shared" si="17"/>
        <v>0</v>
      </c>
      <c r="M122" s="43" t="str">
        <f t="shared" si="18"/>
        <v>0</v>
      </c>
      <c r="N122" s="43" t="str">
        <f t="shared" si="19"/>
        <v>0</v>
      </c>
      <c r="O122" s="43" t="str">
        <f t="shared" si="20"/>
        <v>0</v>
      </c>
      <c r="P122" s="43" t="str">
        <f t="shared" si="21"/>
        <v>0</v>
      </c>
      <c r="Q122" s="43" t="str">
        <f t="shared" si="22"/>
        <v>0</v>
      </c>
      <c r="R122" s="43" t="str">
        <f t="shared" si="23"/>
        <v>3,080</v>
      </c>
      <c r="S122" s="43" t="str">
        <f t="shared" si="24"/>
        <v>2,214</v>
      </c>
      <c r="T122" s="43" t="str">
        <f t="shared" si="25"/>
        <v>866</v>
      </c>
      <c r="U122" s="43" t="str">
        <f t="shared" si="26"/>
        <v>0</v>
      </c>
      <c r="V122" s="43" t="str">
        <f t="shared" si="27"/>
        <v>33,631</v>
      </c>
      <c r="W122" s="43" t="str">
        <f t="shared" si="28"/>
        <v>33,621</v>
      </c>
      <c r="X122" s="43" t="str">
        <f t="shared" si="29"/>
        <v>10</v>
      </c>
      <c r="Y122" s="30" t="s">
        <v>2585</v>
      </c>
      <c r="AA122" s="56">
        <v>3080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3080</v>
      </c>
      <c r="AI122" s="56">
        <v>2214</v>
      </c>
      <c r="AJ122" s="56">
        <v>866</v>
      </c>
      <c r="AK122" s="56">
        <v>0</v>
      </c>
      <c r="AL122" s="56">
        <v>33631</v>
      </c>
      <c r="AM122" s="56">
        <v>33621</v>
      </c>
      <c r="AN122" s="56">
        <v>10</v>
      </c>
      <c r="AO122" s="9" t="s">
        <v>3064</v>
      </c>
      <c r="AP122" s="53" t="s">
        <v>372</v>
      </c>
      <c r="AQ122" s="9" t="str">
        <f t="shared" si="30"/>
        <v>&amp;#160;&amp;#160;&amp;#160;Khok Khli</v>
      </c>
    </row>
    <row r="123" spans="1:43">
      <c r="A123" s="31" t="s">
        <v>266</v>
      </c>
      <c r="B123" s="41" t="s">
        <v>267</v>
      </c>
      <c r="C123" s="31" t="s">
        <v>315</v>
      </c>
      <c r="D123" s="31" t="s">
        <v>316</v>
      </c>
      <c r="E123" s="31" t="s">
        <v>77</v>
      </c>
      <c r="F123" s="31" t="s">
        <v>82</v>
      </c>
      <c r="G123" s="31">
        <v>2559</v>
      </c>
      <c r="H123" s="31" t="s">
        <v>373</v>
      </c>
      <c r="I123" s="31" t="s">
        <v>317</v>
      </c>
      <c r="J123" s="32" t="s">
        <v>3063</v>
      </c>
      <c r="K123" s="43" t="str">
        <f t="shared" si="16"/>
        <v>566,551</v>
      </c>
      <c r="L123" s="43" t="str">
        <f t="shared" si="17"/>
        <v>139</v>
      </c>
      <c r="M123" s="43" t="str">
        <f t="shared" si="18"/>
        <v>139</v>
      </c>
      <c r="N123" s="43" t="str">
        <f t="shared" si="19"/>
        <v>0</v>
      </c>
      <c r="O123" s="43" t="str">
        <f t="shared" si="20"/>
        <v>16,191</v>
      </c>
      <c r="P123" s="43" t="str">
        <f t="shared" si="21"/>
        <v>16,191</v>
      </c>
      <c r="Q123" s="43" t="str">
        <f t="shared" si="22"/>
        <v>0</v>
      </c>
      <c r="R123" s="43" t="str">
        <f t="shared" si="23"/>
        <v>550,221</v>
      </c>
      <c r="S123" s="43" t="str">
        <f t="shared" si="24"/>
        <v>496,619</v>
      </c>
      <c r="T123" s="43" t="str">
        <f t="shared" si="25"/>
        <v>53,602</v>
      </c>
      <c r="U123" s="43" t="str">
        <f t="shared" si="26"/>
        <v>0</v>
      </c>
      <c r="V123" s="43" t="str">
        <f t="shared" si="27"/>
        <v>19,841,567</v>
      </c>
      <c r="W123" s="43" t="str">
        <f t="shared" si="28"/>
        <v>12,301,576</v>
      </c>
      <c r="X123" s="43" t="str">
        <f t="shared" si="29"/>
        <v>7,539,991</v>
      </c>
      <c r="Y123" s="30" t="s">
        <v>2507</v>
      </c>
      <c r="AA123" s="54">
        <v>566551</v>
      </c>
      <c r="AB123" s="54">
        <v>139</v>
      </c>
      <c r="AC123" s="54">
        <v>139</v>
      </c>
      <c r="AD123" s="54">
        <v>0</v>
      </c>
      <c r="AE123" s="54">
        <v>16191</v>
      </c>
      <c r="AF123" s="54">
        <v>16191</v>
      </c>
      <c r="AG123" s="54">
        <v>0</v>
      </c>
      <c r="AH123" s="54">
        <v>550221</v>
      </c>
      <c r="AI123" s="54">
        <v>496619</v>
      </c>
      <c r="AJ123" s="54">
        <v>53602</v>
      </c>
      <c r="AK123" s="54">
        <v>0</v>
      </c>
      <c r="AL123" s="54">
        <v>19841567</v>
      </c>
      <c r="AM123" s="54">
        <v>12301576</v>
      </c>
      <c r="AN123" s="54">
        <v>7539991</v>
      </c>
      <c r="AO123" s="9" t="s">
        <v>3064</v>
      </c>
      <c r="AP123" s="52" t="s">
        <v>3065</v>
      </c>
      <c r="AQ123" s="9" t="str">
        <f t="shared" si="30"/>
        <v>&amp;#160;&amp;#160;&amp;#160;&amp;#160;&amp;#160;&amp;#160; Total</v>
      </c>
    </row>
    <row r="124" spans="1:43">
      <c r="A124" s="31" t="s">
        <v>266</v>
      </c>
      <c r="B124" s="41" t="s">
        <v>267</v>
      </c>
      <c r="C124" s="31" t="s">
        <v>315</v>
      </c>
      <c r="D124" s="31" t="s">
        <v>316</v>
      </c>
      <c r="E124" s="31" t="s">
        <v>271</v>
      </c>
      <c r="F124" s="31" t="s">
        <v>82</v>
      </c>
      <c r="G124" s="31">
        <v>2559</v>
      </c>
      <c r="H124" s="31" t="s">
        <v>374</v>
      </c>
      <c r="I124" s="31" t="s">
        <v>2117</v>
      </c>
      <c r="J124" s="31" t="s">
        <v>374</v>
      </c>
      <c r="K124" s="43" t="str">
        <f t="shared" si="16"/>
        <v>113,600</v>
      </c>
      <c r="L124" s="43" t="str">
        <f t="shared" si="17"/>
        <v>128</v>
      </c>
      <c r="M124" s="43" t="str">
        <f t="shared" si="18"/>
        <v>128</v>
      </c>
      <c r="N124" s="43" t="str">
        <f t="shared" si="19"/>
        <v>0</v>
      </c>
      <c r="O124" s="43" t="str">
        <f t="shared" si="20"/>
        <v>10,834</v>
      </c>
      <c r="P124" s="43" t="str">
        <f t="shared" si="21"/>
        <v>10,834</v>
      </c>
      <c r="Q124" s="43" t="str">
        <f t="shared" si="22"/>
        <v>0</v>
      </c>
      <c r="R124" s="43" t="str">
        <f t="shared" si="23"/>
        <v>102,638</v>
      </c>
      <c r="S124" s="43" t="str">
        <f t="shared" si="24"/>
        <v>99,924</v>
      </c>
      <c r="T124" s="43" t="str">
        <f t="shared" si="25"/>
        <v>2,714</v>
      </c>
      <c r="U124" s="43" t="str">
        <f t="shared" si="26"/>
        <v>0</v>
      </c>
      <c r="V124" s="43" t="str">
        <f t="shared" si="27"/>
        <v>10,202,471</v>
      </c>
      <c r="W124" s="43" t="str">
        <f t="shared" si="28"/>
        <v>4,968,281</v>
      </c>
      <c r="X124" s="43" t="str">
        <f t="shared" si="29"/>
        <v>5,234,190</v>
      </c>
      <c r="Y124" s="30" t="s">
        <v>2123</v>
      </c>
      <c r="AA124" s="56">
        <v>113600</v>
      </c>
      <c r="AB124" s="56">
        <v>128</v>
      </c>
      <c r="AC124" s="56">
        <v>128</v>
      </c>
      <c r="AD124" s="56">
        <v>0</v>
      </c>
      <c r="AE124" s="56">
        <v>10834</v>
      </c>
      <c r="AF124" s="56">
        <v>10834</v>
      </c>
      <c r="AG124" s="56">
        <v>0</v>
      </c>
      <c r="AH124" s="56">
        <v>102638</v>
      </c>
      <c r="AI124" s="56">
        <v>99924</v>
      </c>
      <c r="AJ124" s="56">
        <v>2714</v>
      </c>
      <c r="AK124" s="56">
        <v>0</v>
      </c>
      <c r="AL124" s="56">
        <v>10202471</v>
      </c>
      <c r="AM124" s="56">
        <v>4968281</v>
      </c>
      <c r="AN124" s="56">
        <v>5234190</v>
      </c>
      <c r="AO124" s="9" t="s">
        <v>3064</v>
      </c>
      <c r="AP124" s="53" t="s">
        <v>2123</v>
      </c>
      <c r="AQ124" s="9" t="str">
        <f t="shared" si="30"/>
        <v xml:space="preserve">&amp;#160;&amp;#160;&amp;#160;Muang Saraburi District </v>
      </c>
    </row>
    <row r="125" spans="1:43">
      <c r="A125" s="31" t="s">
        <v>266</v>
      </c>
      <c r="B125" s="41" t="s">
        <v>267</v>
      </c>
      <c r="C125" s="31" t="s">
        <v>315</v>
      </c>
      <c r="D125" s="31" t="s">
        <v>316</v>
      </c>
      <c r="E125" s="31" t="s">
        <v>271</v>
      </c>
      <c r="F125" s="34">
        <v>2007</v>
      </c>
      <c r="G125" s="31">
        <v>2559</v>
      </c>
      <c r="H125" s="35" t="s">
        <v>374</v>
      </c>
      <c r="I125" s="31" t="s">
        <v>2449</v>
      </c>
      <c r="J125" s="36" t="s">
        <v>3144</v>
      </c>
      <c r="K125" s="43" t="str">
        <f t="shared" si="16"/>
        <v>112,900</v>
      </c>
      <c r="L125" s="43" t="str">
        <f t="shared" si="17"/>
        <v>128</v>
      </c>
      <c r="M125" s="43" t="str">
        <f t="shared" si="18"/>
        <v>128</v>
      </c>
      <c r="N125" s="43" t="str">
        <f t="shared" si="19"/>
        <v>0</v>
      </c>
      <c r="O125" s="43" t="str">
        <f t="shared" si="20"/>
        <v>10,834</v>
      </c>
      <c r="P125" s="43" t="str">
        <f t="shared" si="21"/>
        <v>10,834</v>
      </c>
      <c r="Q125" s="43" t="str">
        <f t="shared" si="22"/>
        <v>0</v>
      </c>
      <c r="R125" s="43" t="str">
        <f t="shared" si="23"/>
        <v>101,938</v>
      </c>
      <c r="S125" s="43" t="str">
        <f t="shared" si="24"/>
        <v>99,237</v>
      </c>
      <c r="T125" s="43" t="str">
        <f t="shared" si="25"/>
        <v>2,701</v>
      </c>
      <c r="U125" s="43" t="str">
        <f t="shared" si="26"/>
        <v>0</v>
      </c>
      <c r="V125" s="43" t="str">
        <f t="shared" si="27"/>
        <v>10,193,089</v>
      </c>
      <c r="W125" s="43" t="str">
        <f t="shared" si="28"/>
        <v>4,958,899</v>
      </c>
      <c r="X125" s="43" t="str">
        <f t="shared" si="29"/>
        <v>5,234,190</v>
      </c>
      <c r="Y125" s="30" t="s">
        <v>2586</v>
      </c>
      <c r="AA125" s="54">
        <v>112900</v>
      </c>
      <c r="AB125" s="54">
        <v>128</v>
      </c>
      <c r="AC125" s="54">
        <v>128</v>
      </c>
      <c r="AD125" s="54">
        <v>0</v>
      </c>
      <c r="AE125" s="54">
        <v>10834</v>
      </c>
      <c r="AF125" s="54">
        <v>10834</v>
      </c>
      <c r="AG125" s="54">
        <v>0</v>
      </c>
      <c r="AH125" s="54">
        <v>101938</v>
      </c>
      <c r="AI125" s="54">
        <v>99237</v>
      </c>
      <c r="AJ125" s="54">
        <v>2701</v>
      </c>
      <c r="AK125" s="54">
        <v>0</v>
      </c>
      <c r="AL125" s="54">
        <v>10193089</v>
      </c>
      <c r="AM125" s="54">
        <v>4958899</v>
      </c>
      <c r="AN125" s="54">
        <v>5234190</v>
      </c>
      <c r="AO125" s="9" t="s">
        <v>3064</v>
      </c>
      <c r="AP125" s="52" t="s">
        <v>376</v>
      </c>
      <c r="AQ125" s="9" t="str">
        <f t="shared" si="30"/>
        <v>&amp;#160;&amp;#160;&amp;#160;Saraburi</v>
      </c>
    </row>
    <row r="126" spans="1:43">
      <c r="A126" s="31" t="s">
        <v>266</v>
      </c>
      <c r="B126" s="41" t="s">
        <v>267</v>
      </c>
      <c r="C126" s="31" t="s">
        <v>315</v>
      </c>
      <c r="D126" s="31" t="s">
        <v>316</v>
      </c>
      <c r="E126" s="31" t="s">
        <v>271</v>
      </c>
      <c r="F126" s="34">
        <v>2009</v>
      </c>
      <c r="G126" s="31">
        <v>2559</v>
      </c>
      <c r="H126" s="35" t="s">
        <v>374</v>
      </c>
      <c r="I126" s="31" t="s">
        <v>2450</v>
      </c>
      <c r="J126" s="36" t="s">
        <v>3145</v>
      </c>
      <c r="K126" s="43" t="str">
        <f t="shared" si="16"/>
        <v>700</v>
      </c>
      <c r="L126" s="43" t="str">
        <f t="shared" si="17"/>
        <v>0</v>
      </c>
      <c r="M126" s="43" t="str">
        <f t="shared" si="18"/>
        <v>0</v>
      </c>
      <c r="N126" s="43" t="str">
        <f t="shared" si="19"/>
        <v>0</v>
      </c>
      <c r="O126" s="43" t="str">
        <f t="shared" si="20"/>
        <v>0</v>
      </c>
      <c r="P126" s="43" t="str">
        <f t="shared" si="21"/>
        <v>0</v>
      </c>
      <c r="Q126" s="43" t="str">
        <f t="shared" si="22"/>
        <v>0</v>
      </c>
      <c r="R126" s="43" t="str">
        <f t="shared" si="23"/>
        <v>700</v>
      </c>
      <c r="S126" s="43" t="str">
        <f t="shared" si="24"/>
        <v>687</v>
      </c>
      <c r="T126" s="43" t="str">
        <f t="shared" si="25"/>
        <v>13</v>
      </c>
      <c r="U126" s="43" t="str">
        <f t="shared" si="26"/>
        <v>0</v>
      </c>
      <c r="V126" s="43" t="str">
        <f t="shared" si="27"/>
        <v>9,382</v>
      </c>
      <c r="W126" s="43" t="str">
        <f t="shared" si="28"/>
        <v>9,382</v>
      </c>
      <c r="X126" s="43" t="str">
        <f t="shared" si="29"/>
        <v>0</v>
      </c>
      <c r="Y126" s="30" t="s">
        <v>2587</v>
      </c>
      <c r="AA126" s="56">
        <v>700</v>
      </c>
      <c r="AB126" s="56">
        <v>0</v>
      </c>
      <c r="AC126" s="56">
        <v>0</v>
      </c>
      <c r="AD126" s="56">
        <v>0</v>
      </c>
      <c r="AE126" s="56">
        <v>0</v>
      </c>
      <c r="AF126" s="56">
        <v>0</v>
      </c>
      <c r="AG126" s="56">
        <v>0</v>
      </c>
      <c r="AH126" s="56">
        <v>700</v>
      </c>
      <c r="AI126" s="56">
        <v>687</v>
      </c>
      <c r="AJ126" s="56">
        <v>13</v>
      </c>
      <c r="AK126" s="56">
        <v>0</v>
      </c>
      <c r="AL126" s="56">
        <v>9382</v>
      </c>
      <c r="AM126" s="56">
        <v>9382</v>
      </c>
      <c r="AN126" s="56">
        <v>0</v>
      </c>
      <c r="AO126" s="9" t="s">
        <v>3064</v>
      </c>
      <c r="AP126" s="53" t="s">
        <v>377</v>
      </c>
      <c r="AQ126" s="9" t="str">
        <f t="shared" si="30"/>
        <v>&amp;#160;&amp;#160;&amp;#160;Nong Bua</v>
      </c>
    </row>
    <row r="127" spans="1:43">
      <c r="A127" s="31" t="s">
        <v>266</v>
      </c>
      <c r="B127" s="41" t="s">
        <v>267</v>
      </c>
      <c r="C127" s="31" t="s">
        <v>315</v>
      </c>
      <c r="D127" s="31" t="s">
        <v>316</v>
      </c>
      <c r="E127" s="31" t="s">
        <v>139</v>
      </c>
      <c r="F127" s="31" t="s">
        <v>82</v>
      </c>
      <c r="G127" s="31">
        <v>2559</v>
      </c>
      <c r="H127" s="31" t="s">
        <v>378</v>
      </c>
      <c r="I127" s="31" t="s">
        <v>2447</v>
      </c>
      <c r="J127" s="31" t="s">
        <v>378</v>
      </c>
      <c r="K127" s="43" t="str">
        <f t="shared" si="16"/>
        <v>250,289</v>
      </c>
      <c r="L127" s="43" t="str">
        <f t="shared" si="17"/>
        <v>11</v>
      </c>
      <c r="M127" s="43" t="str">
        <f t="shared" si="18"/>
        <v>11</v>
      </c>
      <c r="N127" s="43" t="str">
        <f t="shared" si="19"/>
        <v>0</v>
      </c>
      <c r="O127" s="43" t="str">
        <f t="shared" si="20"/>
        <v>3,836</v>
      </c>
      <c r="P127" s="43" t="str">
        <f t="shared" si="21"/>
        <v>3,836</v>
      </c>
      <c r="Q127" s="43" t="str">
        <f t="shared" si="22"/>
        <v>0</v>
      </c>
      <c r="R127" s="43" t="str">
        <f t="shared" si="23"/>
        <v>246,442</v>
      </c>
      <c r="S127" s="43" t="str">
        <f t="shared" si="24"/>
        <v>229,646</v>
      </c>
      <c r="T127" s="43" t="str">
        <f t="shared" si="25"/>
        <v>16,796</v>
      </c>
      <c r="U127" s="43" t="str">
        <f t="shared" si="26"/>
        <v>0</v>
      </c>
      <c r="V127" s="43" t="str">
        <f t="shared" si="27"/>
        <v>5,830,327</v>
      </c>
      <c r="W127" s="43" t="str">
        <f t="shared" si="28"/>
        <v>4,067,564</v>
      </c>
      <c r="X127" s="43" t="str">
        <f t="shared" si="29"/>
        <v>1,762,763</v>
      </c>
      <c r="Y127" s="30" t="s">
        <v>2124</v>
      </c>
      <c r="AA127" s="54">
        <v>250289</v>
      </c>
      <c r="AB127" s="54">
        <v>11</v>
      </c>
      <c r="AC127" s="54">
        <v>11</v>
      </c>
      <c r="AD127" s="54">
        <v>0</v>
      </c>
      <c r="AE127" s="54">
        <v>3836</v>
      </c>
      <c r="AF127" s="54">
        <v>3836</v>
      </c>
      <c r="AG127" s="54">
        <v>0</v>
      </c>
      <c r="AH127" s="54">
        <v>246442</v>
      </c>
      <c r="AI127" s="54">
        <v>229646</v>
      </c>
      <c r="AJ127" s="54">
        <v>16796</v>
      </c>
      <c r="AK127" s="54">
        <v>0</v>
      </c>
      <c r="AL127" s="54">
        <v>5830327</v>
      </c>
      <c r="AM127" s="54">
        <v>4067564</v>
      </c>
      <c r="AN127" s="54">
        <v>1762763</v>
      </c>
      <c r="AO127" s="9" t="s">
        <v>3064</v>
      </c>
      <c r="AP127" s="52" t="s">
        <v>2124</v>
      </c>
      <c r="AQ127" s="9" t="str">
        <f t="shared" si="30"/>
        <v xml:space="preserve">&amp;#160;&amp;#160;&amp;#160;Kaeng Khoi District </v>
      </c>
    </row>
    <row r="128" spans="1:43">
      <c r="A128" s="31" t="s">
        <v>266</v>
      </c>
      <c r="B128" s="41" t="s">
        <v>267</v>
      </c>
      <c r="C128" s="31" t="s">
        <v>315</v>
      </c>
      <c r="D128" s="31" t="s">
        <v>316</v>
      </c>
      <c r="E128" s="31" t="s">
        <v>139</v>
      </c>
      <c r="F128" s="34">
        <v>2011</v>
      </c>
      <c r="G128" s="31">
        <v>2559</v>
      </c>
      <c r="H128" s="35" t="s">
        <v>378</v>
      </c>
      <c r="I128" s="31" t="s">
        <v>2451</v>
      </c>
      <c r="J128" s="36" t="s">
        <v>3146</v>
      </c>
      <c r="K128" s="43" t="str">
        <f t="shared" si="16"/>
        <v>227,929</v>
      </c>
      <c r="L128" s="43" t="str">
        <f t="shared" si="17"/>
        <v>11</v>
      </c>
      <c r="M128" s="43" t="str">
        <f t="shared" si="18"/>
        <v>11</v>
      </c>
      <c r="N128" s="43" t="str">
        <f t="shared" si="19"/>
        <v>0</v>
      </c>
      <c r="O128" s="43" t="str">
        <f t="shared" si="20"/>
        <v>3,836</v>
      </c>
      <c r="P128" s="43" t="str">
        <f t="shared" si="21"/>
        <v>3,836</v>
      </c>
      <c r="Q128" s="43" t="str">
        <f t="shared" si="22"/>
        <v>0</v>
      </c>
      <c r="R128" s="43" t="str">
        <f t="shared" si="23"/>
        <v>224,082</v>
      </c>
      <c r="S128" s="43" t="str">
        <f t="shared" si="24"/>
        <v>216,881</v>
      </c>
      <c r="T128" s="43" t="str">
        <f t="shared" si="25"/>
        <v>7,201</v>
      </c>
      <c r="U128" s="43" t="str">
        <f t="shared" si="26"/>
        <v>0</v>
      </c>
      <c r="V128" s="43" t="str">
        <f t="shared" si="27"/>
        <v>5,654,907</v>
      </c>
      <c r="W128" s="43" t="str">
        <f t="shared" si="28"/>
        <v>3,895,424</v>
      </c>
      <c r="X128" s="43" t="str">
        <f t="shared" si="29"/>
        <v>1,759,483</v>
      </c>
      <c r="Y128" s="30" t="s">
        <v>2588</v>
      </c>
      <c r="AA128" s="56">
        <v>227929</v>
      </c>
      <c r="AB128" s="56">
        <v>11</v>
      </c>
      <c r="AC128" s="56">
        <v>11</v>
      </c>
      <c r="AD128" s="56">
        <v>0</v>
      </c>
      <c r="AE128" s="56">
        <v>3836</v>
      </c>
      <c r="AF128" s="56">
        <v>3836</v>
      </c>
      <c r="AG128" s="56">
        <v>0</v>
      </c>
      <c r="AH128" s="56">
        <v>224082</v>
      </c>
      <c r="AI128" s="56">
        <v>216881</v>
      </c>
      <c r="AJ128" s="56">
        <v>7201</v>
      </c>
      <c r="AK128" s="56">
        <v>0</v>
      </c>
      <c r="AL128" s="56">
        <v>5654907</v>
      </c>
      <c r="AM128" s="56">
        <v>3895424</v>
      </c>
      <c r="AN128" s="56">
        <v>1759483</v>
      </c>
      <c r="AO128" s="9" t="s">
        <v>3064</v>
      </c>
      <c r="AP128" s="53" t="s">
        <v>380</v>
      </c>
      <c r="AQ128" s="9" t="str">
        <f t="shared" si="30"/>
        <v>&amp;#160;&amp;#160;&amp;#160;Kaeng Khoi Junction</v>
      </c>
    </row>
    <row r="129" spans="1:43">
      <c r="A129" s="31" t="s">
        <v>266</v>
      </c>
      <c r="B129" s="41" t="s">
        <v>267</v>
      </c>
      <c r="C129" s="31" t="s">
        <v>315</v>
      </c>
      <c r="D129" s="31" t="s">
        <v>316</v>
      </c>
      <c r="E129" s="31" t="s">
        <v>139</v>
      </c>
      <c r="F129" s="34">
        <v>2012</v>
      </c>
      <c r="G129" s="31">
        <v>2559</v>
      </c>
      <c r="H129" s="35" t="s">
        <v>378</v>
      </c>
      <c r="I129" s="31" t="s">
        <v>2452</v>
      </c>
      <c r="J129" s="36" t="s">
        <v>3147</v>
      </c>
      <c r="K129" s="43" t="str">
        <f t="shared" si="16"/>
        <v>282</v>
      </c>
      <c r="L129" s="43" t="str">
        <f t="shared" si="17"/>
        <v>0</v>
      </c>
      <c r="M129" s="43" t="str">
        <f t="shared" si="18"/>
        <v>0</v>
      </c>
      <c r="N129" s="43" t="str">
        <f t="shared" si="19"/>
        <v>0</v>
      </c>
      <c r="O129" s="43" t="str">
        <f t="shared" si="20"/>
        <v>0</v>
      </c>
      <c r="P129" s="43" t="str">
        <f t="shared" si="21"/>
        <v>0</v>
      </c>
      <c r="Q129" s="43" t="str">
        <f t="shared" si="22"/>
        <v>0</v>
      </c>
      <c r="R129" s="43" t="str">
        <f t="shared" si="23"/>
        <v>282</v>
      </c>
      <c r="S129" s="43" t="str">
        <f t="shared" si="24"/>
        <v>282</v>
      </c>
      <c r="T129" s="43" t="str">
        <f t="shared" si="25"/>
        <v>0</v>
      </c>
      <c r="U129" s="43" t="str">
        <f t="shared" si="26"/>
        <v>0</v>
      </c>
      <c r="V129" s="43" t="str">
        <f t="shared" si="27"/>
        <v>5,038</v>
      </c>
      <c r="W129" s="43" t="str">
        <f t="shared" si="28"/>
        <v>5,038</v>
      </c>
      <c r="X129" s="43" t="str">
        <f t="shared" si="29"/>
        <v>0</v>
      </c>
      <c r="Y129" s="30" t="s">
        <v>2589</v>
      </c>
      <c r="AA129" s="54">
        <v>282</v>
      </c>
      <c r="AB129" s="54">
        <v>0</v>
      </c>
      <c r="AC129" s="54">
        <v>0</v>
      </c>
      <c r="AD129" s="54">
        <v>0</v>
      </c>
      <c r="AE129" s="54">
        <v>0</v>
      </c>
      <c r="AF129" s="54">
        <v>0</v>
      </c>
      <c r="AG129" s="54">
        <v>0</v>
      </c>
      <c r="AH129" s="54">
        <v>282</v>
      </c>
      <c r="AI129" s="54">
        <v>282</v>
      </c>
      <c r="AJ129" s="54">
        <v>0</v>
      </c>
      <c r="AK129" s="54">
        <v>0</v>
      </c>
      <c r="AL129" s="54">
        <v>5038</v>
      </c>
      <c r="AM129" s="54">
        <v>5038</v>
      </c>
      <c r="AN129" s="54">
        <v>0</v>
      </c>
      <c r="AO129" s="9" t="s">
        <v>3064</v>
      </c>
      <c r="AP129" s="52" t="s">
        <v>381</v>
      </c>
      <c r="AQ129" s="9" t="str">
        <f t="shared" si="30"/>
        <v>&amp;#160;&amp;#160;&amp;#160;Ban Chong Tai</v>
      </c>
    </row>
    <row r="130" spans="1:43">
      <c r="A130" s="31" t="s">
        <v>266</v>
      </c>
      <c r="B130" s="41" t="s">
        <v>267</v>
      </c>
      <c r="C130" s="31" t="s">
        <v>315</v>
      </c>
      <c r="D130" s="31" t="s">
        <v>316</v>
      </c>
      <c r="E130" s="31" t="s">
        <v>139</v>
      </c>
      <c r="F130" s="34">
        <v>2013</v>
      </c>
      <c r="G130" s="31">
        <v>2559</v>
      </c>
      <c r="H130" s="35" t="s">
        <v>378</v>
      </c>
      <c r="I130" s="31" t="s">
        <v>2453</v>
      </c>
      <c r="J130" s="36" t="s">
        <v>3148</v>
      </c>
      <c r="K130" s="43" t="str">
        <f t="shared" si="16"/>
        <v>42</v>
      </c>
      <c r="L130" s="43" t="str">
        <f t="shared" si="17"/>
        <v>0</v>
      </c>
      <c r="M130" s="43" t="str">
        <f t="shared" si="18"/>
        <v>0</v>
      </c>
      <c r="N130" s="43" t="str">
        <f t="shared" si="19"/>
        <v>0</v>
      </c>
      <c r="O130" s="43" t="str">
        <f t="shared" si="20"/>
        <v>0</v>
      </c>
      <c r="P130" s="43" t="str">
        <f t="shared" si="21"/>
        <v>0</v>
      </c>
      <c r="Q130" s="43" t="str">
        <f t="shared" si="22"/>
        <v>0</v>
      </c>
      <c r="R130" s="43" t="str">
        <f t="shared" si="23"/>
        <v>42</v>
      </c>
      <c r="S130" s="43" t="str">
        <f t="shared" si="24"/>
        <v>0</v>
      </c>
      <c r="T130" s="43" t="str">
        <f t="shared" si="25"/>
        <v>42</v>
      </c>
      <c r="U130" s="43" t="str">
        <f t="shared" si="26"/>
        <v>0</v>
      </c>
      <c r="V130" s="43" t="str">
        <f t="shared" si="27"/>
        <v>378</v>
      </c>
      <c r="W130" s="43" t="str">
        <f t="shared" si="28"/>
        <v>378</v>
      </c>
      <c r="X130" s="43" t="str">
        <f t="shared" si="29"/>
        <v>0</v>
      </c>
      <c r="Y130" s="30" t="s">
        <v>2590</v>
      </c>
      <c r="AA130" s="56">
        <v>42</v>
      </c>
      <c r="AB130" s="56">
        <v>0</v>
      </c>
      <c r="AC130" s="56">
        <v>0</v>
      </c>
      <c r="AD130" s="56">
        <v>0</v>
      </c>
      <c r="AE130" s="56">
        <v>0</v>
      </c>
      <c r="AF130" s="56">
        <v>0</v>
      </c>
      <c r="AG130" s="56">
        <v>0</v>
      </c>
      <c r="AH130" s="56">
        <v>42</v>
      </c>
      <c r="AI130" s="56">
        <v>0</v>
      </c>
      <c r="AJ130" s="56">
        <v>42</v>
      </c>
      <c r="AK130" s="56">
        <v>0</v>
      </c>
      <c r="AL130" s="56">
        <v>378</v>
      </c>
      <c r="AM130" s="56">
        <v>378</v>
      </c>
      <c r="AN130" s="56">
        <v>0</v>
      </c>
      <c r="AO130" s="9" t="s">
        <v>3064</v>
      </c>
      <c r="AP130" s="53" t="s">
        <v>382</v>
      </c>
      <c r="AQ130" s="9" t="str">
        <f t="shared" si="30"/>
        <v>&amp;#160;&amp;#160;&amp;#160;Unmanned station Khao Khok</v>
      </c>
    </row>
    <row r="131" spans="1:43">
      <c r="A131" s="31" t="s">
        <v>266</v>
      </c>
      <c r="B131" s="41" t="s">
        <v>267</v>
      </c>
      <c r="C131" s="31" t="s">
        <v>315</v>
      </c>
      <c r="D131" s="31" t="s">
        <v>316</v>
      </c>
      <c r="E131" s="31" t="s">
        <v>139</v>
      </c>
      <c r="F131" s="34">
        <v>2015</v>
      </c>
      <c r="G131" s="31">
        <v>2559</v>
      </c>
      <c r="H131" s="35" t="s">
        <v>378</v>
      </c>
      <c r="I131" s="31" t="s">
        <v>2454</v>
      </c>
      <c r="J131" s="36" t="s">
        <v>3149</v>
      </c>
      <c r="K131" s="43" t="str">
        <f t="shared" si="16"/>
        <v>3,470</v>
      </c>
      <c r="L131" s="43" t="str">
        <f t="shared" si="17"/>
        <v>0</v>
      </c>
      <c r="M131" s="43" t="str">
        <f t="shared" si="18"/>
        <v>0</v>
      </c>
      <c r="N131" s="43" t="str">
        <f t="shared" si="19"/>
        <v>0</v>
      </c>
      <c r="O131" s="43" t="str">
        <f t="shared" si="20"/>
        <v>0</v>
      </c>
      <c r="P131" s="43" t="str">
        <f t="shared" si="21"/>
        <v>0</v>
      </c>
      <c r="Q131" s="43" t="str">
        <f t="shared" si="22"/>
        <v>0</v>
      </c>
      <c r="R131" s="43" t="str">
        <f t="shared" si="23"/>
        <v>3,470</v>
      </c>
      <c r="S131" s="43" t="str">
        <f t="shared" si="24"/>
        <v>19</v>
      </c>
      <c r="T131" s="43" t="str">
        <f t="shared" si="25"/>
        <v>3,451</v>
      </c>
      <c r="U131" s="43" t="str">
        <f t="shared" si="26"/>
        <v>0</v>
      </c>
      <c r="V131" s="43" t="str">
        <f t="shared" si="27"/>
        <v>27,834</v>
      </c>
      <c r="W131" s="43" t="str">
        <f t="shared" si="28"/>
        <v>27,834</v>
      </c>
      <c r="X131" s="43" t="str">
        <f t="shared" si="29"/>
        <v>0</v>
      </c>
      <c r="Y131" s="30" t="s">
        <v>2591</v>
      </c>
      <c r="AA131" s="54">
        <v>3470</v>
      </c>
      <c r="AB131" s="54">
        <v>0</v>
      </c>
      <c r="AC131" s="54">
        <v>0</v>
      </c>
      <c r="AD131" s="54">
        <v>0</v>
      </c>
      <c r="AE131" s="54">
        <v>0</v>
      </c>
      <c r="AF131" s="54">
        <v>0</v>
      </c>
      <c r="AG131" s="54">
        <v>0</v>
      </c>
      <c r="AH131" s="54">
        <v>3470</v>
      </c>
      <c r="AI131" s="54">
        <v>19</v>
      </c>
      <c r="AJ131" s="54">
        <v>3451</v>
      </c>
      <c r="AK131" s="54">
        <v>0</v>
      </c>
      <c r="AL131" s="54">
        <v>27834</v>
      </c>
      <c r="AM131" s="54">
        <v>27834</v>
      </c>
      <c r="AN131" s="54">
        <v>0</v>
      </c>
      <c r="AO131" s="9" t="s">
        <v>3064</v>
      </c>
      <c r="AP131" s="52" t="s">
        <v>383</v>
      </c>
      <c r="AQ131" s="9" t="str">
        <f t="shared" si="30"/>
        <v>&amp;#160;&amp;#160;&amp;#160;Unmanned station Khao Hin Dat</v>
      </c>
    </row>
    <row r="132" spans="1:43">
      <c r="A132" s="31" t="s">
        <v>266</v>
      </c>
      <c r="B132" s="41" t="s">
        <v>267</v>
      </c>
      <c r="C132" s="31" t="s">
        <v>315</v>
      </c>
      <c r="D132" s="31" t="s">
        <v>316</v>
      </c>
      <c r="E132" s="31" t="s">
        <v>139</v>
      </c>
      <c r="F132" s="34">
        <v>2017</v>
      </c>
      <c r="G132" s="31">
        <v>2559</v>
      </c>
      <c r="H132" s="35" t="s">
        <v>378</v>
      </c>
      <c r="I132" s="31" t="s">
        <v>2455</v>
      </c>
      <c r="J132" s="36" t="s">
        <v>3150</v>
      </c>
      <c r="K132" s="43" t="str">
        <f t="shared" si="16"/>
        <v>17,509</v>
      </c>
      <c r="L132" s="43" t="str">
        <f t="shared" si="17"/>
        <v>0</v>
      </c>
      <c r="M132" s="43" t="str">
        <f t="shared" si="18"/>
        <v>0</v>
      </c>
      <c r="N132" s="43" t="str">
        <f t="shared" si="19"/>
        <v>0</v>
      </c>
      <c r="O132" s="43" t="str">
        <f t="shared" si="20"/>
        <v>0</v>
      </c>
      <c r="P132" s="43" t="str">
        <f t="shared" si="21"/>
        <v>0</v>
      </c>
      <c r="Q132" s="43" t="str">
        <f t="shared" si="22"/>
        <v>0</v>
      </c>
      <c r="R132" s="43" t="str">
        <f t="shared" si="23"/>
        <v>17,509</v>
      </c>
      <c r="S132" s="43" t="str">
        <f t="shared" si="24"/>
        <v>11,443</v>
      </c>
      <c r="T132" s="43" t="str">
        <f t="shared" si="25"/>
        <v>6,066</v>
      </c>
      <c r="U132" s="43" t="str">
        <f t="shared" si="26"/>
        <v>0</v>
      </c>
      <c r="V132" s="43" t="str">
        <f t="shared" si="27"/>
        <v>114,208</v>
      </c>
      <c r="W132" s="43" t="str">
        <f t="shared" si="28"/>
        <v>114,208</v>
      </c>
      <c r="X132" s="43" t="str">
        <f t="shared" si="29"/>
        <v>0</v>
      </c>
      <c r="Y132" s="30" t="s">
        <v>2592</v>
      </c>
      <c r="AA132" s="56">
        <v>17509</v>
      </c>
      <c r="AB132" s="56">
        <v>0</v>
      </c>
      <c r="AC132" s="56">
        <v>0</v>
      </c>
      <c r="AD132" s="56">
        <v>0</v>
      </c>
      <c r="AE132" s="56">
        <v>0</v>
      </c>
      <c r="AF132" s="56">
        <v>0</v>
      </c>
      <c r="AG132" s="56">
        <v>0</v>
      </c>
      <c r="AH132" s="56">
        <v>17509</v>
      </c>
      <c r="AI132" s="56">
        <v>11443</v>
      </c>
      <c r="AJ132" s="56">
        <v>6066</v>
      </c>
      <c r="AK132" s="56">
        <v>0</v>
      </c>
      <c r="AL132" s="56">
        <v>114208</v>
      </c>
      <c r="AM132" s="56">
        <v>114208</v>
      </c>
      <c r="AN132" s="56">
        <v>0</v>
      </c>
      <c r="AO132" s="9" t="s">
        <v>3064</v>
      </c>
      <c r="AP132" s="53" t="s">
        <v>384</v>
      </c>
      <c r="AQ132" s="9" t="str">
        <f t="shared" si="30"/>
        <v>&amp;#160;&amp;#160;&amp;#160;Hin Son</v>
      </c>
    </row>
    <row r="133" spans="1:43">
      <c r="A133" s="31" t="s">
        <v>266</v>
      </c>
      <c r="B133" s="41" t="s">
        <v>267</v>
      </c>
      <c r="C133" s="31" t="s">
        <v>315</v>
      </c>
      <c r="D133" s="31" t="s">
        <v>316</v>
      </c>
      <c r="E133" s="31" t="s">
        <v>139</v>
      </c>
      <c r="F133" s="34">
        <v>2018</v>
      </c>
      <c r="G133" s="31">
        <v>2559</v>
      </c>
      <c r="H133" s="35" t="s">
        <v>378</v>
      </c>
      <c r="I133" s="31" t="s">
        <v>2456</v>
      </c>
      <c r="J133" s="36" t="s">
        <v>3151</v>
      </c>
      <c r="K133" s="43" t="str">
        <f t="shared" si="16"/>
        <v>24</v>
      </c>
      <c r="L133" s="43" t="str">
        <f t="shared" si="17"/>
        <v>0</v>
      </c>
      <c r="M133" s="43" t="str">
        <f t="shared" si="18"/>
        <v>0</v>
      </c>
      <c r="N133" s="43" t="str">
        <f t="shared" si="19"/>
        <v>0</v>
      </c>
      <c r="O133" s="43" t="str">
        <f t="shared" si="20"/>
        <v>0</v>
      </c>
      <c r="P133" s="43" t="str">
        <f t="shared" si="21"/>
        <v>0</v>
      </c>
      <c r="Q133" s="43" t="str">
        <f t="shared" si="22"/>
        <v>0</v>
      </c>
      <c r="R133" s="43" t="str">
        <f t="shared" si="23"/>
        <v>24</v>
      </c>
      <c r="S133" s="43" t="str">
        <f t="shared" si="24"/>
        <v>0</v>
      </c>
      <c r="T133" s="43" t="str">
        <f t="shared" si="25"/>
        <v>24</v>
      </c>
      <c r="U133" s="43" t="str">
        <f t="shared" si="26"/>
        <v>0</v>
      </c>
      <c r="V133" s="43" t="str">
        <f t="shared" si="27"/>
        <v>120</v>
      </c>
      <c r="W133" s="43" t="str">
        <f t="shared" si="28"/>
        <v>120</v>
      </c>
      <c r="X133" s="43" t="str">
        <f t="shared" si="29"/>
        <v>0</v>
      </c>
      <c r="Y133" s="30" t="s">
        <v>2593</v>
      </c>
      <c r="AA133" s="54">
        <v>24</v>
      </c>
      <c r="AB133" s="54">
        <v>0</v>
      </c>
      <c r="AC133" s="54">
        <v>0</v>
      </c>
      <c r="AD133" s="54">
        <v>0</v>
      </c>
      <c r="AE133" s="54">
        <v>0</v>
      </c>
      <c r="AF133" s="54">
        <v>0</v>
      </c>
      <c r="AG133" s="54">
        <v>0</v>
      </c>
      <c r="AH133" s="54">
        <v>24</v>
      </c>
      <c r="AI133" s="54">
        <v>0</v>
      </c>
      <c r="AJ133" s="54">
        <v>24</v>
      </c>
      <c r="AK133" s="54">
        <v>0</v>
      </c>
      <c r="AL133" s="54">
        <v>120</v>
      </c>
      <c r="AM133" s="54">
        <v>120</v>
      </c>
      <c r="AN133" s="54">
        <v>0</v>
      </c>
      <c r="AO133" s="9" t="s">
        <v>3064</v>
      </c>
      <c r="AP133" s="52" t="s">
        <v>385</v>
      </c>
      <c r="AQ133" s="9" t="str">
        <f t="shared" si="30"/>
        <v>&amp;#160;&amp;#160;&amp;#160;Unmanned station Khao Sung</v>
      </c>
    </row>
    <row r="134" spans="1:43">
      <c r="A134" s="31" t="s">
        <v>266</v>
      </c>
      <c r="B134" s="41" t="s">
        <v>267</v>
      </c>
      <c r="C134" s="31" t="s">
        <v>315</v>
      </c>
      <c r="D134" s="31" t="s">
        <v>316</v>
      </c>
      <c r="E134" s="31" t="s">
        <v>139</v>
      </c>
      <c r="F134" s="34">
        <v>2082</v>
      </c>
      <c r="G134" s="31">
        <v>2559</v>
      </c>
      <c r="H134" s="35" t="s">
        <v>378</v>
      </c>
      <c r="I134" s="31" t="s">
        <v>2457</v>
      </c>
      <c r="J134" s="36" t="s">
        <v>3152</v>
      </c>
      <c r="K134" s="43" t="str">
        <f t="shared" si="16"/>
        <v>496</v>
      </c>
      <c r="L134" s="43" t="str">
        <f t="shared" si="17"/>
        <v>0</v>
      </c>
      <c r="M134" s="43" t="str">
        <f t="shared" si="18"/>
        <v>0</v>
      </c>
      <c r="N134" s="43" t="str">
        <f t="shared" si="19"/>
        <v>0</v>
      </c>
      <c r="O134" s="43" t="str">
        <f t="shared" si="20"/>
        <v>0</v>
      </c>
      <c r="P134" s="43" t="str">
        <f t="shared" si="21"/>
        <v>0</v>
      </c>
      <c r="Q134" s="43" t="str">
        <f t="shared" si="22"/>
        <v>0</v>
      </c>
      <c r="R134" s="43" t="str">
        <f t="shared" si="23"/>
        <v>496</v>
      </c>
      <c r="S134" s="43" t="str">
        <f t="shared" si="24"/>
        <v>496</v>
      </c>
      <c r="T134" s="43" t="str">
        <f t="shared" si="25"/>
        <v>0</v>
      </c>
      <c r="U134" s="43" t="str">
        <f t="shared" si="26"/>
        <v>0</v>
      </c>
      <c r="V134" s="43" t="str">
        <f t="shared" si="27"/>
        <v>13,126</v>
      </c>
      <c r="W134" s="43" t="str">
        <f t="shared" si="28"/>
        <v>13,126</v>
      </c>
      <c r="X134" s="43" t="str">
        <f t="shared" si="29"/>
        <v>0</v>
      </c>
      <c r="Y134" s="30" t="s">
        <v>2594</v>
      </c>
      <c r="AA134" s="56">
        <v>496</v>
      </c>
      <c r="AB134" s="56">
        <v>0</v>
      </c>
      <c r="AC134" s="56">
        <v>0</v>
      </c>
      <c r="AD134" s="56">
        <v>0</v>
      </c>
      <c r="AE134" s="56">
        <v>0</v>
      </c>
      <c r="AF134" s="56">
        <v>0</v>
      </c>
      <c r="AG134" s="56">
        <v>0</v>
      </c>
      <c r="AH134" s="56">
        <v>496</v>
      </c>
      <c r="AI134" s="56">
        <v>496</v>
      </c>
      <c r="AJ134" s="56">
        <v>0</v>
      </c>
      <c r="AK134" s="56">
        <v>0</v>
      </c>
      <c r="AL134" s="56">
        <v>13126</v>
      </c>
      <c r="AM134" s="56">
        <v>13126</v>
      </c>
      <c r="AN134" s="56">
        <v>0</v>
      </c>
      <c r="AO134" s="9" t="s">
        <v>3064</v>
      </c>
      <c r="AP134" s="53" t="s">
        <v>386</v>
      </c>
      <c r="AQ134" s="9" t="str">
        <f t="shared" si="30"/>
        <v>&amp;#160;&amp;#160;&amp;#160;Map Kabao</v>
      </c>
    </row>
    <row r="135" spans="1:43">
      <c r="A135" s="31" t="s">
        <v>266</v>
      </c>
      <c r="B135" s="41" t="s">
        <v>267</v>
      </c>
      <c r="C135" s="31" t="s">
        <v>315</v>
      </c>
      <c r="D135" s="31" t="s">
        <v>316</v>
      </c>
      <c r="E135" s="31" t="s">
        <v>139</v>
      </c>
      <c r="F135" s="34">
        <v>2083</v>
      </c>
      <c r="G135" s="31">
        <v>2559</v>
      </c>
      <c r="H135" s="35" t="s">
        <v>378</v>
      </c>
      <c r="I135" s="31" t="s">
        <v>2458</v>
      </c>
      <c r="J135" s="36" t="s">
        <v>3153</v>
      </c>
      <c r="K135" s="43" t="str">
        <f t="shared" si="16"/>
        <v>537</v>
      </c>
      <c r="L135" s="43" t="str">
        <f t="shared" si="17"/>
        <v>0</v>
      </c>
      <c r="M135" s="43" t="str">
        <f t="shared" si="18"/>
        <v>0</v>
      </c>
      <c r="N135" s="43" t="str">
        <f t="shared" si="19"/>
        <v>0</v>
      </c>
      <c r="O135" s="43" t="str">
        <f t="shared" si="20"/>
        <v>0</v>
      </c>
      <c r="P135" s="43" t="str">
        <f t="shared" si="21"/>
        <v>0</v>
      </c>
      <c r="Q135" s="43" t="str">
        <f t="shared" si="22"/>
        <v>0</v>
      </c>
      <c r="R135" s="43" t="str">
        <f t="shared" si="23"/>
        <v>537</v>
      </c>
      <c r="S135" s="43" t="str">
        <f t="shared" si="24"/>
        <v>525</v>
      </c>
      <c r="T135" s="43" t="str">
        <f t="shared" si="25"/>
        <v>12</v>
      </c>
      <c r="U135" s="43" t="str">
        <f t="shared" si="26"/>
        <v>0</v>
      </c>
      <c r="V135" s="43" t="str">
        <f t="shared" si="27"/>
        <v>14,716</v>
      </c>
      <c r="W135" s="43" t="str">
        <f t="shared" si="28"/>
        <v>11,436</v>
      </c>
      <c r="X135" s="43" t="str">
        <f t="shared" si="29"/>
        <v>3,280</v>
      </c>
      <c r="Y135" s="30" t="s">
        <v>2595</v>
      </c>
      <c r="AA135" s="54">
        <v>537</v>
      </c>
      <c r="AB135" s="54">
        <v>0</v>
      </c>
      <c r="AC135" s="54">
        <v>0</v>
      </c>
      <c r="AD135" s="54">
        <v>0</v>
      </c>
      <c r="AE135" s="54">
        <v>0</v>
      </c>
      <c r="AF135" s="54">
        <v>0</v>
      </c>
      <c r="AG135" s="54">
        <v>0</v>
      </c>
      <c r="AH135" s="54">
        <v>537</v>
      </c>
      <c r="AI135" s="54">
        <v>525</v>
      </c>
      <c r="AJ135" s="54">
        <v>12</v>
      </c>
      <c r="AK135" s="54">
        <v>0</v>
      </c>
      <c r="AL135" s="54">
        <v>14716</v>
      </c>
      <c r="AM135" s="54">
        <v>11436</v>
      </c>
      <c r="AN135" s="54">
        <v>3280</v>
      </c>
      <c r="AO135" s="9" t="s">
        <v>3064</v>
      </c>
      <c r="AP135" s="52" t="s">
        <v>387</v>
      </c>
      <c r="AQ135" s="9" t="str">
        <f t="shared" si="30"/>
        <v>&amp;#160;&amp;#160;&amp;#160;Pha Sadet</v>
      </c>
    </row>
    <row r="136" spans="1:43">
      <c r="A136" s="31" t="s">
        <v>266</v>
      </c>
      <c r="B136" s="41" t="s">
        <v>267</v>
      </c>
      <c r="C136" s="31" t="s">
        <v>315</v>
      </c>
      <c r="D136" s="31" t="s">
        <v>316</v>
      </c>
      <c r="E136" s="31" t="s">
        <v>388</v>
      </c>
      <c r="F136" s="31" t="s">
        <v>82</v>
      </c>
      <c r="G136" s="31">
        <v>2559</v>
      </c>
      <c r="H136" s="31" t="s">
        <v>389</v>
      </c>
      <c r="I136" s="31" t="s">
        <v>2459</v>
      </c>
      <c r="J136" s="31" t="s">
        <v>389</v>
      </c>
      <c r="K136" s="43" t="str">
        <f t="shared" si="16"/>
        <v>34,278</v>
      </c>
      <c r="L136" s="43" t="str">
        <f t="shared" si="17"/>
        <v>0</v>
      </c>
      <c r="M136" s="43" t="str">
        <f t="shared" si="18"/>
        <v>0</v>
      </c>
      <c r="N136" s="43" t="str">
        <f t="shared" si="19"/>
        <v>0</v>
      </c>
      <c r="O136" s="43" t="str">
        <f t="shared" si="20"/>
        <v>136</v>
      </c>
      <c r="P136" s="43" t="str">
        <f t="shared" si="21"/>
        <v>136</v>
      </c>
      <c r="Q136" s="43" t="str">
        <f t="shared" si="22"/>
        <v>0</v>
      </c>
      <c r="R136" s="43" t="str">
        <f t="shared" si="23"/>
        <v>34,142</v>
      </c>
      <c r="S136" s="43" t="str">
        <f t="shared" si="24"/>
        <v>29,320</v>
      </c>
      <c r="T136" s="43" t="str">
        <f t="shared" si="25"/>
        <v>4,822</v>
      </c>
      <c r="U136" s="43" t="str">
        <f t="shared" si="26"/>
        <v>0</v>
      </c>
      <c r="V136" s="43" t="str">
        <f t="shared" si="27"/>
        <v>508,853</v>
      </c>
      <c r="W136" s="43" t="str">
        <f t="shared" si="28"/>
        <v>466,968</v>
      </c>
      <c r="X136" s="43" t="str">
        <f t="shared" si="29"/>
        <v>41,885</v>
      </c>
      <c r="Y136" s="30" t="s">
        <v>2125</v>
      </c>
      <c r="AA136" s="56">
        <v>34278</v>
      </c>
      <c r="AB136" s="56">
        <v>0</v>
      </c>
      <c r="AC136" s="56">
        <v>0</v>
      </c>
      <c r="AD136" s="56">
        <v>0</v>
      </c>
      <c r="AE136" s="56">
        <v>136</v>
      </c>
      <c r="AF136" s="56">
        <v>136</v>
      </c>
      <c r="AG136" s="56">
        <v>0</v>
      </c>
      <c r="AH136" s="56">
        <v>34142</v>
      </c>
      <c r="AI136" s="56">
        <v>29320</v>
      </c>
      <c r="AJ136" s="56">
        <v>4822</v>
      </c>
      <c r="AK136" s="56">
        <v>0</v>
      </c>
      <c r="AL136" s="56">
        <v>508853</v>
      </c>
      <c r="AM136" s="56">
        <v>466968</v>
      </c>
      <c r="AN136" s="56">
        <v>41885</v>
      </c>
      <c r="AO136" s="9" t="s">
        <v>3064</v>
      </c>
      <c r="AP136" s="53" t="s">
        <v>2125</v>
      </c>
      <c r="AQ136" s="9" t="str">
        <f t="shared" si="30"/>
        <v xml:space="preserve">&amp;#160;&amp;#160;&amp;#160;Nong Saeng District </v>
      </c>
    </row>
    <row r="137" spans="1:43">
      <c r="A137" s="31" t="s">
        <v>266</v>
      </c>
      <c r="B137" s="41" t="s">
        <v>267</v>
      </c>
      <c r="C137" s="31" t="s">
        <v>315</v>
      </c>
      <c r="D137" s="31" t="s">
        <v>316</v>
      </c>
      <c r="E137" s="31" t="s">
        <v>388</v>
      </c>
      <c r="F137" s="34">
        <v>2002</v>
      </c>
      <c r="G137" s="31">
        <v>2559</v>
      </c>
      <c r="H137" s="35" t="s">
        <v>389</v>
      </c>
      <c r="I137" s="31" t="s">
        <v>2460</v>
      </c>
      <c r="J137" s="36" t="s">
        <v>3154</v>
      </c>
      <c r="K137" s="43" t="str">
        <f t="shared" si="16"/>
        <v>25,928</v>
      </c>
      <c r="L137" s="43" t="str">
        <f t="shared" si="17"/>
        <v>0</v>
      </c>
      <c r="M137" s="43" t="str">
        <f t="shared" si="18"/>
        <v>0</v>
      </c>
      <c r="N137" s="43" t="str">
        <f t="shared" si="19"/>
        <v>0</v>
      </c>
      <c r="O137" s="43" t="str">
        <f t="shared" si="20"/>
        <v>120</v>
      </c>
      <c r="P137" s="43" t="str">
        <f t="shared" si="21"/>
        <v>120</v>
      </c>
      <c r="Q137" s="43" t="str">
        <f t="shared" si="22"/>
        <v>0</v>
      </c>
      <c r="R137" s="43" t="str">
        <f t="shared" si="23"/>
        <v>25,808</v>
      </c>
      <c r="S137" s="43" t="str">
        <f t="shared" si="24"/>
        <v>22,598</v>
      </c>
      <c r="T137" s="43" t="str">
        <f t="shared" si="25"/>
        <v>3,210</v>
      </c>
      <c r="U137" s="43" t="str">
        <f t="shared" si="26"/>
        <v>0</v>
      </c>
      <c r="V137" s="43" t="str">
        <f t="shared" si="27"/>
        <v>401,020</v>
      </c>
      <c r="W137" s="43" t="str">
        <f t="shared" si="28"/>
        <v>379,595</v>
      </c>
      <c r="X137" s="43" t="str">
        <f t="shared" si="29"/>
        <v>21,425</v>
      </c>
      <c r="Y137" s="30" t="s">
        <v>2596</v>
      </c>
      <c r="AA137" s="54">
        <v>25928</v>
      </c>
      <c r="AB137" s="54">
        <v>0</v>
      </c>
      <c r="AC137" s="54">
        <v>0</v>
      </c>
      <c r="AD137" s="54">
        <v>0</v>
      </c>
      <c r="AE137" s="54">
        <v>120</v>
      </c>
      <c r="AF137" s="54">
        <v>120</v>
      </c>
      <c r="AG137" s="54">
        <v>0</v>
      </c>
      <c r="AH137" s="54">
        <v>25808</v>
      </c>
      <c r="AI137" s="54">
        <v>22598</v>
      </c>
      <c r="AJ137" s="54">
        <v>3210</v>
      </c>
      <c r="AK137" s="54">
        <v>0</v>
      </c>
      <c r="AL137" s="54">
        <v>401020</v>
      </c>
      <c r="AM137" s="54">
        <v>379595</v>
      </c>
      <c r="AN137" s="54">
        <v>21425</v>
      </c>
      <c r="AO137" s="9" t="s">
        <v>3064</v>
      </c>
      <c r="AP137" s="52" t="s">
        <v>391</v>
      </c>
      <c r="AQ137" s="9" t="str">
        <f t="shared" si="30"/>
        <v>&amp;#160;&amp;#160;&amp;#160;Nong Saeng</v>
      </c>
    </row>
    <row r="138" spans="1:43">
      <c r="A138" s="31" t="s">
        <v>266</v>
      </c>
      <c r="B138" s="41" t="s">
        <v>267</v>
      </c>
      <c r="C138" s="31" t="s">
        <v>315</v>
      </c>
      <c r="D138" s="31" t="s">
        <v>316</v>
      </c>
      <c r="E138" s="31" t="s">
        <v>388</v>
      </c>
      <c r="F138" s="34">
        <v>2004</v>
      </c>
      <c r="G138" s="31">
        <v>2559</v>
      </c>
      <c r="H138" s="35" t="s">
        <v>389</v>
      </c>
      <c r="I138" s="31" t="s">
        <v>2461</v>
      </c>
      <c r="J138" s="36" t="s">
        <v>3155</v>
      </c>
      <c r="K138" s="43" t="str">
        <f t="shared" si="16"/>
        <v>8,350</v>
      </c>
      <c r="L138" s="43" t="str">
        <f t="shared" si="17"/>
        <v>0</v>
      </c>
      <c r="M138" s="43" t="str">
        <f t="shared" si="18"/>
        <v>0</v>
      </c>
      <c r="N138" s="43" t="str">
        <f t="shared" si="19"/>
        <v>0</v>
      </c>
      <c r="O138" s="43" t="str">
        <f t="shared" si="20"/>
        <v>16</v>
      </c>
      <c r="P138" s="43" t="str">
        <f t="shared" si="21"/>
        <v>16</v>
      </c>
      <c r="Q138" s="43" t="str">
        <f t="shared" si="22"/>
        <v>0</v>
      </c>
      <c r="R138" s="43" t="str">
        <f t="shared" si="23"/>
        <v>8,334</v>
      </c>
      <c r="S138" s="43" t="str">
        <f t="shared" si="24"/>
        <v>6,722</v>
      </c>
      <c r="T138" s="43" t="str">
        <f t="shared" si="25"/>
        <v>1,612</v>
      </c>
      <c r="U138" s="43" t="str">
        <f t="shared" si="26"/>
        <v>0</v>
      </c>
      <c r="V138" s="43" t="str">
        <f t="shared" si="27"/>
        <v>107,833</v>
      </c>
      <c r="W138" s="43" t="str">
        <f t="shared" si="28"/>
        <v>87,373</v>
      </c>
      <c r="X138" s="43" t="str">
        <f t="shared" si="29"/>
        <v>20,460</v>
      </c>
      <c r="Y138" s="30" t="s">
        <v>2597</v>
      </c>
      <c r="AA138" s="56">
        <v>8350</v>
      </c>
      <c r="AB138" s="56">
        <v>0</v>
      </c>
      <c r="AC138" s="56">
        <v>0</v>
      </c>
      <c r="AD138" s="56">
        <v>0</v>
      </c>
      <c r="AE138" s="56">
        <v>16</v>
      </c>
      <c r="AF138" s="56">
        <v>16</v>
      </c>
      <c r="AG138" s="56">
        <v>0</v>
      </c>
      <c r="AH138" s="56">
        <v>8334</v>
      </c>
      <c r="AI138" s="56">
        <v>6722</v>
      </c>
      <c r="AJ138" s="56">
        <v>1612</v>
      </c>
      <c r="AK138" s="56">
        <v>0</v>
      </c>
      <c r="AL138" s="56">
        <v>107833</v>
      </c>
      <c r="AM138" s="56">
        <v>87373</v>
      </c>
      <c r="AN138" s="56">
        <v>20460</v>
      </c>
      <c r="AO138" s="9" t="s">
        <v>3064</v>
      </c>
      <c r="AP138" s="53" t="s">
        <v>393</v>
      </c>
      <c r="AQ138" s="9" t="str">
        <f t="shared" si="30"/>
        <v>&amp;#160;&amp;#160;&amp;#160;Nong Sida</v>
      </c>
    </row>
    <row r="139" spans="1:43">
      <c r="A139" s="31" t="s">
        <v>266</v>
      </c>
      <c r="B139" s="41" t="s">
        <v>267</v>
      </c>
      <c r="C139" s="31" t="s">
        <v>315</v>
      </c>
      <c r="D139" s="31" t="s">
        <v>316</v>
      </c>
      <c r="E139" s="31" t="s">
        <v>78</v>
      </c>
      <c r="F139" s="31" t="s">
        <v>82</v>
      </c>
      <c r="G139" s="31">
        <v>2559</v>
      </c>
      <c r="H139" s="31" t="s">
        <v>394</v>
      </c>
      <c r="I139" s="31" t="s">
        <v>2121</v>
      </c>
      <c r="J139" s="31" t="s">
        <v>394</v>
      </c>
      <c r="K139" s="43" t="str">
        <f t="shared" si="16"/>
        <v>83,734</v>
      </c>
      <c r="L139" s="43" t="str">
        <f t="shared" si="17"/>
        <v>0</v>
      </c>
      <c r="M139" s="43" t="str">
        <f t="shared" si="18"/>
        <v>0</v>
      </c>
      <c r="N139" s="43" t="str">
        <f t="shared" si="19"/>
        <v>0</v>
      </c>
      <c r="O139" s="43" t="str">
        <f t="shared" si="20"/>
        <v>424</v>
      </c>
      <c r="P139" s="43" t="str">
        <f t="shared" si="21"/>
        <v>424</v>
      </c>
      <c r="Q139" s="43" t="str">
        <f t="shared" si="22"/>
        <v>0</v>
      </c>
      <c r="R139" s="43" t="str">
        <f t="shared" si="23"/>
        <v>83,310</v>
      </c>
      <c r="S139" s="43" t="str">
        <f t="shared" si="24"/>
        <v>68,003</v>
      </c>
      <c r="T139" s="43" t="str">
        <f t="shared" si="25"/>
        <v>15,307</v>
      </c>
      <c r="U139" s="43" t="str">
        <f t="shared" si="26"/>
        <v>0</v>
      </c>
      <c r="V139" s="43" t="str">
        <f t="shared" si="27"/>
        <v>1,441,128</v>
      </c>
      <c r="W139" s="43" t="str">
        <f t="shared" si="28"/>
        <v>1,276,173</v>
      </c>
      <c r="X139" s="43" t="str">
        <f t="shared" si="29"/>
        <v>164,955</v>
      </c>
      <c r="Y139" s="30" t="s">
        <v>2126</v>
      </c>
      <c r="AA139" s="54">
        <v>83734</v>
      </c>
      <c r="AB139" s="54">
        <v>0</v>
      </c>
      <c r="AC139" s="54">
        <v>0</v>
      </c>
      <c r="AD139" s="54">
        <v>0</v>
      </c>
      <c r="AE139" s="54">
        <v>424</v>
      </c>
      <c r="AF139" s="54">
        <v>424</v>
      </c>
      <c r="AG139" s="54">
        <v>0</v>
      </c>
      <c r="AH139" s="54">
        <v>83310</v>
      </c>
      <c r="AI139" s="54">
        <v>68003</v>
      </c>
      <c r="AJ139" s="54">
        <v>15307</v>
      </c>
      <c r="AK139" s="54">
        <v>0</v>
      </c>
      <c r="AL139" s="54">
        <v>1441128</v>
      </c>
      <c r="AM139" s="54">
        <v>1276173</v>
      </c>
      <c r="AN139" s="54">
        <v>164955</v>
      </c>
      <c r="AO139" s="9" t="s">
        <v>3064</v>
      </c>
      <c r="AP139" s="52" t="s">
        <v>2126</v>
      </c>
      <c r="AQ139" s="9" t="str">
        <f t="shared" si="30"/>
        <v xml:space="preserve">&amp;#160;&amp;#160;&amp;#160;Ban Mo District </v>
      </c>
    </row>
    <row r="140" spans="1:43">
      <c r="A140" s="31" t="s">
        <v>266</v>
      </c>
      <c r="B140" s="41" t="s">
        <v>267</v>
      </c>
      <c r="C140" s="31" t="s">
        <v>315</v>
      </c>
      <c r="D140" s="31" t="s">
        <v>316</v>
      </c>
      <c r="E140" s="31" t="s">
        <v>78</v>
      </c>
      <c r="F140" s="34">
        <v>1041</v>
      </c>
      <c r="G140" s="31">
        <v>2559</v>
      </c>
      <c r="H140" s="35" t="s">
        <v>394</v>
      </c>
      <c r="I140" s="31" t="s">
        <v>2462</v>
      </c>
      <c r="J140" s="36" t="s">
        <v>3156</v>
      </c>
      <c r="K140" s="43" t="str">
        <f t="shared" ref="K140:K203" si="31">FIXED(ROUND(AA140,1),0,0)</f>
        <v>83,734</v>
      </c>
      <c r="L140" s="43" t="str">
        <f t="shared" ref="L140:L203" si="32">FIXED(ROUND(AB140,1),0,0)</f>
        <v>0</v>
      </c>
      <c r="M140" s="43" t="str">
        <f t="shared" ref="M140:M203" si="33">FIXED(ROUND(AC140,1),0,0)</f>
        <v>0</v>
      </c>
      <c r="N140" s="43" t="str">
        <f t="shared" ref="N140:N203" si="34">FIXED(ROUND(AD140,1),0,0)</f>
        <v>0</v>
      </c>
      <c r="O140" s="43" t="str">
        <f t="shared" ref="O140:O203" si="35">FIXED(ROUND(AE140,1),0,0)</f>
        <v>424</v>
      </c>
      <c r="P140" s="43" t="str">
        <f t="shared" ref="P140:P203" si="36">FIXED(ROUND(AF140,1),0,0)</f>
        <v>424</v>
      </c>
      <c r="Q140" s="43" t="str">
        <f t="shared" ref="Q140:Q203" si="37">FIXED(ROUND(AG140,1),0,0)</f>
        <v>0</v>
      </c>
      <c r="R140" s="43" t="str">
        <f t="shared" ref="R140:R203" si="38">FIXED(ROUND(AH140,1),0,0)</f>
        <v>83,310</v>
      </c>
      <c r="S140" s="43" t="str">
        <f t="shared" ref="S140:S203" si="39">FIXED(ROUND(AI140,1),0,0)</f>
        <v>68,003</v>
      </c>
      <c r="T140" s="43" t="str">
        <f t="shared" ref="T140:T203" si="40">FIXED(ROUND(AJ140,1),0,0)</f>
        <v>15,307</v>
      </c>
      <c r="U140" s="43" t="str">
        <f t="shared" ref="U140:U203" si="41">FIXED(ROUND(AK140,1),0,0)</f>
        <v>0</v>
      </c>
      <c r="V140" s="43" t="str">
        <f t="shared" ref="V140:V203" si="42">FIXED(ROUND(AL140,1),0,0)</f>
        <v>1,441,128</v>
      </c>
      <c r="W140" s="43" t="str">
        <f t="shared" ref="W140:W203" si="43">FIXED(ROUND(AM140,1),0,0)</f>
        <v>1,276,173</v>
      </c>
      <c r="X140" s="43" t="str">
        <f t="shared" ref="X140:X203" si="44">FIXED(ROUND(AN140,1),0,0)</f>
        <v>164,955</v>
      </c>
      <c r="Y140" s="30" t="s">
        <v>2598</v>
      </c>
      <c r="AA140" s="56">
        <v>83734</v>
      </c>
      <c r="AB140" s="56">
        <v>0</v>
      </c>
      <c r="AC140" s="56">
        <v>0</v>
      </c>
      <c r="AD140" s="56">
        <v>0</v>
      </c>
      <c r="AE140" s="56">
        <v>424</v>
      </c>
      <c r="AF140" s="56">
        <v>424</v>
      </c>
      <c r="AG140" s="56">
        <v>0</v>
      </c>
      <c r="AH140" s="56">
        <v>83310</v>
      </c>
      <c r="AI140" s="56">
        <v>68003</v>
      </c>
      <c r="AJ140" s="56">
        <v>15307</v>
      </c>
      <c r="AK140" s="56">
        <v>0</v>
      </c>
      <c r="AL140" s="56">
        <v>1441128</v>
      </c>
      <c r="AM140" s="56">
        <v>1276173</v>
      </c>
      <c r="AN140" s="56">
        <v>164955</v>
      </c>
      <c r="AO140" s="9" t="s">
        <v>3064</v>
      </c>
      <c r="AP140" s="53" t="s">
        <v>396</v>
      </c>
      <c r="AQ140" s="9" t="str">
        <f t="shared" ref="AQ140:AQ203" si="45">AO140&amp;AP140</f>
        <v>&amp;#160;&amp;#160;&amp;#160;Ban Mo</v>
      </c>
    </row>
    <row r="141" spans="1:43">
      <c r="A141" s="31" t="s">
        <v>266</v>
      </c>
      <c r="B141" s="41" t="s">
        <v>267</v>
      </c>
      <c r="C141" s="31" t="s">
        <v>315</v>
      </c>
      <c r="D141" s="31" t="s">
        <v>316</v>
      </c>
      <c r="E141" s="31" t="s">
        <v>397</v>
      </c>
      <c r="F141" s="31" t="s">
        <v>82</v>
      </c>
      <c r="G141" s="31">
        <v>2559</v>
      </c>
      <c r="H141" s="31" t="s">
        <v>398</v>
      </c>
      <c r="I141" s="31" t="s">
        <v>2463</v>
      </c>
      <c r="J141" s="31" t="s">
        <v>398</v>
      </c>
      <c r="K141" s="43" t="str">
        <f t="shared" si="31"/>
        <v>57,831</v>
      </c>
      <c r="L141" s="43" t="str">
        <f t="shared" si="32"/>
        <v>0</v>
      </c>
      <c r="M141" s="43" t="str">
        <f t="shared" si="33"/>
        <v>0</v>
      </c>
      <c r="N141" s="43" t="str">
        <f t="shared" si="34"/>
        <v>0</v>
      </c>
      <c r="O141" s="43" t="str">
        <f t="shared" si="35"/>
        <v>14</v>
      </c>
      <c r="P141" s="43" t="str">
        <f t="shared" si="36"/>
        <v>14</v>
      </c>
      <c r="Q141" s="43" t="str">
        <f t="shared" si="37"/>
        <v>0</v>
      </c>
      <c r="R141" s="43" t="str">
        <f t="shared" si="38"/>
        <v>57,817</v>
      </c>
      <c r="S141" s="43" t="str">
        <f t="shared" si="39"/>
        <v>45,446</v>
      </c>
      <c r="T141" s="43" t="str">
        <f t="shared" si="40"/>
        <v>12,371</v>
      </c>
      <c r="U141" s="43" t="str">
        <f t="shared" si="41"/>
        <v>0</v>
      </c>
      <c r="V141" s="43" t="str">
        <f t="shared" si="42"/>
        <v>803,493</v>
      </c>
      <c r="W141" s="43" t="str">
        <f t="shared" si="43"/>
        <v>759,016</v>
      </c>
      <c r="X141" s="43" t="str">
        <f t="shared" si="44"/>
        <v>44,477</v>
      </c>
      <c r="Y141" s="30" t="s">
        <v>2127</v>
      </c>
      <c r="AA141" s="54">
        <v>57831</v>
      </c>
      <c r="AB141" s="54">
        <v>0</v>
      </c>
      <c r="AC141" s="54">
        <v>0</v>
      </c>
      <c r="AD141" s="54">
        <v>0</v>
      </c>
      <c r="AE141" s="54">
        <v>14</v>
      </c>
      <c r="AF141" s="54">
        <v>14</v>
      </c>
      <c r="AG141" s="54">
        <v>0</v>
      </c>
      <c r="AH141" s="54">
        <v>57817</v>
      </c>
      <c r="AI141" s="54">
        <v>45446</v>
      </c>
      <c r="AJ141" s="54">
        <v>12371</v>
      </c>
      <c r="AK141" s="54">
        <v>0</v>
      </c>
      <c r="AL141" s="54">
        <v>803493</v>
      </c>
      <c r="AM141" s="54">
        <v>759016</v>
      </c>
      <c r="AN141" s="54">
        <v>44477</v>
      </c>
      <c r="AO141" s="9" t="s">
        <v>3064</v>
      </c>
      <c r="AP141" s="52" t="s">
        <v>2127</v>
      </c>
      <c r="AQ141" s="9" t="str">
        <f t="shared" si="45"/>
        <v xml:space="preserve">&amp;#160;&amp;#160;&amp;#160;Nong Don District </v>
      </c>
    </row>
    <row r="142" spans="1:43">
      <c r="A142" s="31" t="s">
        <v>266</v>
      </c>
      <c r="B142" s="41" t="s">
        <v>267</v>
      </c>
      <c r="C142" s="31" t="s">
        <v>315</v>
      </c>
      <c r="D142" s="31" t="s">
        <v>316</v>
      </c>
      <c r="E142" s="31" t="s">
        <v>397</v>
      </c>
      <c r="F142" s="34">
        <v>1045</v>
      </c>
      <c r="G142" s="31">
        <v>2559</v>
      </c>
      <c r="H142" s="35" t="s">
        <v>398</v>
      </c>
      <c r="I142" s="31" t="s">
        <v>2464</v>
      </c>
      <c r="J142" s="36" t="s">
        <v>3157</v>
      </c>
      <c r="K142" s="43" t="str">
        <f t="shared" si="31"/>
        <v>40,333</v>
      </c>
      <c r="L142" s="43" t="str">
        <f t="shared" si="32"/>
        <v>0</v>
      </c>
      <c r="M142" s="43" t="str">
        <f t="shared" si="33"/>
        <v>0</v>
      </c>
      <c r="N142" s="43" t="str">
        <f t="shared" si="34"/>
        <v>0</v>
      </c>
      <c r="O142" s="43" t="str">
        <f t="shared" si="35"/>
        <v>14</v>
      </c>
      <c r="P142" s="43" t="str">
        <f t="shared" si="36"/>
        <v>14</v>
      </c>
      <c r="Q142" s="43" t="str">
        <f t="shared" si="37"/>
        <v>0</v>
      </c>
      <c r="R142" s="43" t="str">
        <f t="shared" si="38"/>
        <v>40,319</v>
      </c>
      <c r="S142" s="43" t="str">
        <f t="shared" si="39"/>
        <v>33,337</v>
      </c>
      <c r="T142" s="43" t="str">
        <f t="shared" si="40"/>
        <v>6,982</v>
      </c>
      <c r="U142" s="43" t="str">
        <f t="shared" si="41"/>
        <v>0</v>
      </c>
      <c r="V142" s="43" t="str">
        <f t="shared" si="42"/>
        <v>636,637</v>
      </c>
      <c r="W142" s="43" t="str">
        <f t="shared" si="43"/>
        <v>592,250</v>
      </c>
      <c r="X142" s="43" t="str">
        <f t="shared" si="44"/>
        <v>44,387</v>
      </c>
      <c r="Y142" s="30" t="s">
        <v>2599</v>
      </c>
      <c r="AA142" s="56">
        <v>40333</v>
      </c>
      <c r="AB142" s="56">
        <v>0</v>
      </c>
      <c r="AC142" s="56">
        <v>0</v>
      </c>
      <c r="AD142" s="56">
        <v>0</v>
      </c>
      <c r="AE142" s="56">
        <v>14</v>
      </c>
      <c r="AF142" s="56">
        <v>14</v>
      </c>
      <c r="AG142" s="56">
        <v>0</v>
      </c>
      <c r="AH142" s="56">
        <v>40319</v>
      </c>
      <c r="AI142" s="56">
        <v>33337</v>
      </c>
      <c r="AJ142" s="56">
        <v>6982</v>
      </c>
      <c r="AK142" s="56">
        <v>0</v>
      </c>
      <c r="AL142" s="56">
        <v>636637</v>
      </c>
      <c r="AM142" s="56">
        <v>592250</v>
      </c>
      <c r="AN142" s="56">
        <v>44387</v>
      </c>
      <c r="AO142" s="9" t="s">
        <v>3064</v>
      </c>
      <c r="AP142" s="53" t="s">
        <v>400</v>
      </c>
      <c r="AQ142" s="9" t="str">
        <f t="shared" si="45"/>
        <v>&amp;#160;&amp;#160;&amp;#160;Nong Don</v>
      </c>
    </row>
    <row r="143" spans="1:43">
      <c r="A143" s="31" t="s">
        <v>266</v>
      </c>
      <c r="B143" s="41" t="s">
        <v>267</v>
      </c>
      <c r="C143" s="31" t="s">
        <v>315</v>
      </c>
      <c r="D143" s="31" t="s">
        <v>316</v>
      </c>
      <c r="E143" s="31" t="s">
        <v>397</v>
      </c>
      <c r="F143" s="34">
        <v>1047</v>
      </c>
      <c r="G143" s="31">
        <v>2559</v>
      </c>
      <c r="H143" s="35" t="s">
        <v>398</v>
      </c>
      <c r="I143" s="31" t="s">
        <v>2465</v>
      </c>
      <c r="J143" s="36" t="s">
        <v>3158</v>
      </c>
      <c r="K143" s="43" t="str">
        <f t="shared" si="31"/>
        <v>17,498</v>
      </c>
      <c r="L143" s="43" t="str">
        <f t="shared" si="32"/>
        <v>0</v>
      </c>
      <c r="M143" s="43" t="str">
        <f t="shared" si="33"/>
        <v>0</v>
      </c>
      <c r="N143" s="43" t="str">
        <f t="shared" si="34"/>
        <v>0</v>
      </c>
      <c r="O143" s="43" t="str">
        <f t="shared" si="35"/>
        <v>0</v>
      </c>
      <c r="P143" s="43" t="str">
        <f t="shared" si="36"/>
        <v>0</v>
      </c>
      <c r="Q143" s="43" t="str">
        <f t="shared" si="37"/>
        <v>0</v>
      </c>
      <c r="R143" s="43" t="str">
        <f t="shared" si="38"/>
        <v>17,498</v>
      </c>
      <c r="S143" s="43" t="str">
        <f t="shared" si="39"/>
        <v>12,109</v>
      </c>
      <c r="T143" s="43" t="str">
        <f t="shared" si="40"/>
        <v>5,389</v>
      </c>
      <c r="U143" s="43" t="str">
        <f t="shared" si="41"/>
        <v>0</v>
      </c>
      <c r="V143" s="43" t="str">
        <f t="shared" si="42"/>
        <v>166,856</v>
      </c>
      <c r="W143" s="43" t="str">
        <f t="shared" si="43"/>
        <v>166,766</v>
      </c>
      <c r="X143" s="43" t="str">
        <f t="shared" si="44"/>
        <v>90</v>
      </c>
      <c r="Y143" s="30" t="s">
        <v>2600</v>
      </c>
      <c r="AA143" s="54">
        <v>17498</v>
      </c>
      <c r="AB143" s="54">
        <v>0</v>
      </c>
      <c r="AC143" s="54">
        <v>0</v>
      </c>
      <c r="AD143" s="54">
        <v>0</v>
      </c>
      <c r="AE143" s="54">
        <v>0</v>
      </c>
      <c r="AF143" s="54">
        <v>0</v>
      </c>
      <c r="AG143" s="54">
        <v>0</v>
      </c>
      <c r="AH143" s="54">
        <v>17498</v>
      </c>
      <c r="AI143" s="54">
        <v>12109</v>
      </c>
      <c r="AJ143" s="54">
        <v>5389</v>
      </c>
      <c r="AK143" s="54">
        <v>0</v>
      </c>
      <c r="AL143" s="54">
        <v>166856</v>
      </c>
      <c r="AM143" s="54">
        <v>166766</v>
      </c>
      <c r="AN143" s="54">
        <v>90</v>
      </c>
      <c r="AO143" s="9" t="s">
        <v>3064</v>
      </c>
      <c r="AP143" s="52" t="s">
        <v>402</v>
      </c>
      <c r="AQ143" s="9" t="str">
        <f t="shared" si="45"/>
        <v>&amp;#160;&amp;#160;&amp;#160;Ban Klap</v>
      </c>
    </row>
    <row r="144" spans="1:43">
      <c r="A144" s="31" t="s">
        <v>266</v>
      </c>
      <c r="B144" s="41" t="s">
        <v>267</v>
      </c>
      <c r="C144" s="31" t="s">
        <v>315</v>
      </c>
      <c r="D144" s="31" t="s">
        <v>316</v>
      </c>
      <c r="E144" s="31" t="s">
        <v>137</v>
      </c>
      <c r="F144" s="31" t="s">
        <v>82</v>
      </c>
      <c r="G144" s="31">
        <v>2559</v>
      </c>
      <c r="H144" s="31" t="s">
        <v>403</v>
      </c>
      <c r="I144" s="31" t="s">
        <v>2448</v>
      </c>
      <c r="J144" s="31" t="s">
        <v>403</v>
      </c>
      <c r="K144" s="43" t="str">
        <f t="shared" si="31"/>
        <v>4,246</v>
      </c>
      <c r="L144" s="43" t="str">
        <f t="shared" si="32"/>
        <v>0</v>
      </c>
      <c r="M144" s="43" t="str">
        <f t="shared" si="33"/>
        <v>0</v>
      </c>
      <c r="N144" s="43" t="str">
        <f t="shared" si="34"/>
        <v>0</v>
      </c>
      <c r="O144" s="43" t="str">
        <f t="shared" si="35"/>
        <v>0</v>
      </c>
      <c r="P144" s="43" t="str">
        <f t="shared" si="36"/>
        <v>0</v>
      </c>
      <c r="Q144" s="43" t="str">
        <f t="shared" si="37"/>
        <v>0</v>
      </c>
      <c r="R144" s="43" t="str">
        <f t="shared" si="38"/>
        <v>4,246</v>
      </c>
      <c r="S144" s="43" t="str">
        <f t="shared" si="39"/>
        <v>3,657</v>
      </c>
      <c r="T144" s="43" t="str">
        <f t="shared" si="40"/>
        <v>589</v>
      </c>
      <c r="U144" s="43" t="str">
        <f t="shared" si="41"/>
        <v>0</v>
      </c>
      <c r="V144" s="43" t="str">
        <f t="shared" si="42"/>
        <v>86,426</v>
      </c>
      <c r="W144" s="43" t="str">
        <f t="shared" si="43"/>
        <v>86,426</v>
      </c>
      <c r="X144" s="43" t="str">
        <f t="shared" si="44"/>
        <v>0</v>
      </c>
      <c r="Y144" s="30" t="s">
        <v>2128</v>
      </c>
      <c r="AA144" s="56">
        <v>4246</v>
      </c>
      <c r="AB144" s="56">
        <v>0</v>
      </c>
      <c r="AC144" s="56">
        <v>0</v>
      </c>
      <c r="AD144" s="56">
        <v>0</v>
      </c>
      <c r="AE144" s="56">
        <v>0</v>
      </c>
      <c r="AF144" s="56">
        <v>0</v>
      </c>
      <c r="AG144" s="56">
        <v>0</v>
      </c>
      <c r="AH144" s="56">
        <v>4246</v>
      </c>
      <c r="AI144" s="56">
        <v>3657</v>
      </c>
      <c r="AJ144" s="56">
        <v>589</v>
      </c>
      <c r="AK144" s="56">
        <v>0</v>
      </c>
      <c r="AL144" s="56">
        <v>86426</v>
      </c>
      <c r="AM144" s="56">
        <v>86426</v>
      </c>
      <c r="AN144" s="56">
        <v>0</v>
      </c>
      <c r="AO144" s="9" t="s">
        <v>3064</v>
      </c>
      <c r="AP144" s="53" t="s">
        <v>2128</v>
      </c>
      <c r="AQ144" s="9" t="str">
        <f t="shared" si="45"/>
        <v xml:space="preserve">&amp;#160;&amp;#160;&amp;#160;Sao Hai District </v>
      </c>
    </row>
    <row r="145" spans="1:43">
      <c r="A145" s="31" t="s">
        <v>266</v>
      </c>
      <c r="B145" s="41" t="s">
        <v>267</v>
      </c>
      <c r="C145" s="31" t="s">
        <v>315</v>
      </c>
      <c r="D145" s="31" t="s">
        <v>316</v>
      </c>
      <c r="E145" s="31" t="s">
        <v>137</v>
      </c>
      <c r="F145" s="34">
        <v>2005</v>
      </c>
      <c r="G145" s="31">
        <v>2559</v>
      </c>
      <c r="H145" s="35" t="s">
        <v>403</v>
      </c>
      <c r="I145" s="31" t="s">
        <v>2466</v>
      </c>
      <c r="J145" s="36" t="s">
        <v>3159</v>
      </c>
      <c r="K145" s="43" t="str">
        <f t="shared" si="31"/>
        <v>4,246</v>
      </c>
      <c r="L145" s="43" t="str">
        <f t="shared" si="32"/>
        <v>0</v>
      </c>
      <c r="M145" s="43" t="str">
        <f t="shared" si="33"/>
        <v>0</v>
      </c>
      <c r="N145" s="43" t="str">
        <f t="shared" si="34"/>
        <v>0</v>
      </c>
      <c r="O145" s="43" t="str">
        <f t="shared" si="35"/>
        <v>0</v>
      </c>
      <c r="P145" s="43" t="str">
        <f t="shared" si="36"/>
        <v>0</v>
      </c>
      <c r="Q145" s="43" t="str">
        <f t="shared" si="37"/>
        <v>0</v>
      </c>
      <c r="R145" s="43" t="str">
        <f t="shared" si="38"/>
        <v>4,246</v>
      </c>
      <c r="S145" s="43" t="str">
        <f t="shared" si="39"/>
        <v>3,657</v>
      </c>
      <c r="T145" s="43" t="str">
        <f t="shared" si="40"/>
        <v>589</v>
      </c>
      <c r="U145" s="43" t="str">
        <f t="shared" si="41"/>
        <v>0</v>
      </c>
      <c r="V145" s="43" t="str">
        <f t="shared" si="42"/>
        <v>86,426</v>
      </c>
      <c r="W145" s="43" t="str">
        <f t="shared" si="43"/>
        <v>86,426</v>
      </c>
      <c r="X145" s="43" t="str">
        <f t="shared" si="44"/>
        <v>0</v>
      </c>
      <c r="Y145" s="30" t="s">
        <v>2601</v>
      </c>
      <c r="AA145" s="54">
        <v>4246</v>
      </c>
      <c r="AB145" s="54">
        <v>0</v>
      </c>
      <c r="AC145" s="54">
        <v>0</v>
      </c>
      <c r="AD145" s="54">
        <v>0</v>
      </c>
      <c r="AE145" s="54">
        <v>0</v>
      </c>
      <c r="AF145" s="54">
        <v>0</v>
      </c>
      <c r="AG145" s="54">
        <v>0</v>
      </c>
      <c r="AH145" s="54">
        <v>4246</v>
      </c>
      <c r="AI145" s="54">
        <v>3657</v>
      </c>
      <c r="AJ145" s="54">
        <v>589</v>
      </c>
      <c r="AK145" s="54">
        <v>0</v>
      </c>
      <c r="AL145" s="54">
        <v>86426</v>
      </c>
      <c r="AM145" s="54">
        <v>86426</v>
      </c>
      <c r="AN145" s="54">
        <v>0</v>
      </c>
      <c r="AO145" s="9" t="s">
        <v>3064</v>
      </c>
      <c r="AP145" s="52" t="s">
        <v>405</v>
      </c>
      <c r="AQ145" s="9" t="str">
        <f t="shared" si="45"/>
        <v>&amp;#160;&amp;#160;&amp;#160;Ban Pokpaek</v>
      </c>
    </row>
    <row r="146" spans="1:43">
      <c r="A146" s="31" t="s">
        <v>266</v>
      </c>
      <c r="B146" s="41" t="s">
        <v>267</v>
      </c>
      <c r="C146" s="31" t="s">
        <v>315</v>
      </c>
      <c r="D146" s="31" t="s">
        <v>316</v>
      </c>
      <c r="E146" s="31" t="s">
        <v>148</v>
      </c>
      <c r="F146" s="31" t="s">
        <v>82</v>
      </c>
      <c r="G146" s="31">
        <v>2559</v>
      </c>
      <c r="H146" s="31" t="s">
        <v>406</v>
      </c>
      <c r="I146" s="31" t="s">
        <v>2467</v>
      </c>
      <c r="J146" s="31" t="s">
        <v>406</v>
      </c>
      <c r="K146" s="43" t="str">
        <f t="shared" si="31"/>
        <v>22,573</v>
      </c>
      <c r="L146" s="43" t="str">
        <f t="shared" si="32"/>
        <v>0</v>
      </c>
      <c r="M146" s="43" t="str">
        <f t="shared" si="33"/>
        <v>0</v>
      </c>
      <c r="N146" s="43" t="str">
        <f t="shared" si="34"/>
        <v>0</v>
      </c>
      <c r="O146" s="43" t="str">
        <f t="shared" si="35"/>
        <v>947</v>
      </c>
      <c r="P146" s="43" t="str">
        <f t="shared" si="36"/>
        <v>947</v>
      </c>
      <c r="Q146" s="43" t="str">
        <f t="shared" si="37"/>
        <v>0</v>
      </c>
      <c r="R146" s="43" t="str">
        <f t="shared" si="38"/>
        <v>21,626</v>
      </c>
      <c r="S146" s="43" t="str">
        <f t="shared" si="39"/>
        <v>20,623</v>
      </c>
      <c r="T146" s="43" t="str">
        <f t="shared" si="40"/>
        <v>1,003</v>
      </c>
      <c r="U146" s="43" t="str">
        <f t="shared" si="41"/>
        <v>0</v>
      </c>
      <c r="V146" s="43" t="str">
        <f t="shared" si="42"/>
        <v>968,869</v>
      </c>
      <c r="W146" s="43" t="str">
        <f t="shared" si="43"/>
        <v>677,148</v>
      </c>
      <c r="X146" s="43" t="str">
        <f t="shared" si="44"/>
        <v>291,721</v>
      </c>
      <c r="Y146" s="30" t="s">
        <v>2129</v>
      </c>
      <c r="AA146" s="56">
        <v>22573</v>
      </c>
      <c r="AB146" s="56">
        <v>0</v>
      </c>
      <c r="AC146" s="56">
        <v>0</v>
      </c>
      <c r="AD146" s="56">
        <v>0</v>
      </c>
      <c r="AE146" s="56">
        <v>947</v>
      </c>
      <c r="AF146" s="56">
        <v>947</v>
      </c>
      <c r="AG146" s="56">
        <v>0</v>
      </c>
      <c r="AH146" s="56">
        <v>21626</v>
      </c>
      <c r="AI146" s="56">
        <v>20623</v>
      </c>
      <c r="AJ146" s="56">
        <v>1003</v>
      </c>
      <c r="AK146" s="56">
        <v>0</v>
      </c>
      <c r="AL146" s="56">
        <v>968869</v>
      </c>
      <c r="AM146" s="56">
        <v>677148</v>
      </c>
      <c r="AN146" s="56">
        <v>291721</v>
      </c>
      <c r="AO146" s="9" t="s">
        <v>3064</v>
      </c>
      <c r="AP146" s="53" t="s">
        <v>2129</v>
      </c>
      <c r="AQ146" s="9" t="str">
        <f t="shared" si="45"/>
        <v xml:space="preserve">&amp;#160;&amp;#160;&amp;#160;Muak Lek District </v>
      </c>
    </row>
    <row r="147" spans="1:43">
      <c r="A147" s="31" t="s">
        <v>266</v>
      </c>
      <c r="B147" s="41" t="s">
        <v>267</v>
      </c>
      <c r="C147" s="31" t="s">
        <v>315</v>
      </c>
      <c r="D147" s="31" t="s">
        <v>316</v>
      </c>
      <c r="E147" s="31" t="s">
        <v>148</v>
      </c>
      <c r="F147" s="34">
        <v>2084</v>
      </c>
      <c r="G147" s="31">
        <v>2559</v>
      </c>
      <c r="H147" s="35" t="s">
        <v>406</v>
      </c>
      <c r="I147" s="31" t="s">
        <v>2468</v>
      </c>
      <c r="J147" s="36" t="s">
        <v>3160</v>
      </c>
      <c r="K147" s="43" t="str">
        <f t="shared" si="31"/>
        <v>3,065</v>
      </c>
      <c r="L147" s="43" t="str">
        <f t="shared" si="32"/>
        <v>0</v>
      </c>
      <c r="M147" s="43" t="str">
        <f t="shared" si="33"/>
        <v>0</v>
      </c>
      <c r="N147" s="43" t="str">
        <f t="shared" si="34"/>
        <v>0</v>
      </c>
      <c r="O147" s="43" t="str">
        <f t="shared" si="35"/>
        <v>0</v>
      </c>
      <c r="P147" s="43" t="str">
        <f t="shared" si="36"/>
        <v>0</v>
      </c>
      <c r="Q147" s="43" t="str">
        <f t="shared" si="37"/>
        <v>0</v>
      </c>
      <c r="R147" s="43" t="str">
        <f t="shared" si="38"/>
        <v>3,065</v>
      </c>
      <c r="S147" s="43" t="str">
        <f t="shared" si="39"/>
        <v>2,139</v>
      </c>
      <c r="T147" s="43" t="str">
        <f t="shared" si="40"/>
        <v>926</v>
      </c>
      <c r="U147" s="43" t="str">
        <f t="shared" si="41"/>
        <v>0</v>
      </c>
      <c r="V147" s="43" t="str">
        <f t="shared" si="42"/>
        <v>32,793</v>
      </c>
      <c r="W147" s="43" t="str">
        <f t="shared" si="43"/>
        <v>32,793</v>
      </c>
      <c r="X147" s="43" t="str">
        <f t="shared" si="44"/>
        <v>0</v>
      </c>
      <c r="Y147" s="30" t="s">
        <v>2602</v>
      </c>
      <c r="AA147" s="54">
        <v>3065</v>
      </c>
      <c r="AB147" s="54">
        <v>0</v>
      </c>
      <c r="AC147" s="54">
        <v>0</v>
      </c>
      <c r="AD147" s="54">
        <v>0</v>
      </c>
      <c r="AE147" s="54">
        <v>0</v>
      </c>
      <c r="AF147" s="54">
        <v>0</v>
      </c>
      <c r="AG147" s="54">
        <v>0</v>
      </c>
      <c r="AH147" s="54">
        <v>3065</v>
      </c>
      <c r="AI147" s="54">
        <v>2139</v>
      </c>
      <c r="AJ147" s="54">
        <v>926</v>
      </c>
      <c r="AK147" s="54">
        <v>0</v>
      </c>
      <c r="AL147" s="54">
        <v>32793</v>
      </c>
      <c r="AM147" s="54">
        <v>32793</v>
      </c>
      <c r="AN147" s="54">
        <v>0</v>
      </c>
      <c r="AO147" s="9" t="s">
        <v>3064</v>
      </c>
      <c r="AP147" s="52" t="s">
        <v>408</v>
      </c>
      <c r="AQ147" s="9" t="str">
        <f t="shared" si="45"/>
        <v>&amp;#160;&amp;#160;&amp;#160;Hin Lap</v>
      </c>
    </row>
    <row r="148" spans="1:43">
      <c r="A148" s="31" t="s">
        <v>266</v>
      </c>
      <c r="B148" s="41" t="s">
        <v>267</v>
      </c>
      <c r="C148" s="31" t="s">
        <v>315</v>
      </c>
      <c r="D148" s="31" t="s">
        <v>316</v>
      </c>
      <c r="E148" s="31" t="s">
        <v>148</v>
      </c>
      <c r="F148" s="34">
        <v>2086</v>
      </c>
      <c r="G148" s="31">
        <v>2559</v>
      </c>
      <c r="H148" s="35" t="s">
        <v>406</v>
      </c>
      <c r="I148" s="31" t="s">
        <v>2469</v>
      </c>
      <c r="J148" s="36" t="s">
        <v>3161</v>
      </c>
      <c r="K148" s="43" t="str">
        <f t="shared" si="31"/>
        <v>19,508</v>
      </c>
      <c r="L148" s="43" t="str">
        <f t="shared" si="32"/>
        <v>0</v>
      </c>
      <c r="M148" s="43" t="str">
        <f t="shared" si="33"/>
        <v>0</v>
      </c>
      <c r="N148" s="43" t="str">
        <f t="shared" si="34"/>
        <v>0</v>
      </c>
      <c r="O148" s="43" t="str">
        <f t="shared" si="35"/>
        <v>947</v>
      </c>
      <c r="P148" s="43" t="str">
        <f t="shared" si="36"/>
        <v>947</v>
      </c>
      <c r="Q148" s="43" t="str">
        <f t="shared" si="37"/>
        <v>0</v>
      </c>
      <c r="R148" s="43" t="str">
        <f t="shared" si="38"/>
        <v>18,561</v>
      </c>
      <c r="S148" s="43" t="str">
        <f t="shared" si="39"/>
        <v>18,484</v>
      </c>
      <c r="T148" s="43" t="str">
        <f t="shared" si="40"/>
        <v>77</v>
      </c>
      <c r="U148" s="43" t="str">
        <f t="shared" si="41"/>
        <v>0</v>
      </c>
      <c r="V148" s="43" t="str">
        <f t="shared" si="42"/>
        <v>936,076</v>
      </c>
      <c r="W148" s="43" t="str">
        <f t="shared" si="43"/>
        <v>644,355</v>
      </c>
      <c r="X148" s="43" t="str">
        <f t="shared" si="44"/>
        <v>291,721</v>
      </c>
      <c r="Y148" s="30" t="s">
        <v>2603</v>
      </c>
      <c r="AA148" s="56">
        <v>19508</v>
      </c>
      <c r="AB148" s="56">
        <v>0</v>
      </c>
      <c r="AC148" s="56">
        <v>0</v>
      </c>
      <c r="AD148" s="56">
        <v>0</v>
      </c>
      <c r="AE148" s="56">
        <v>947</v>
      </c>
      <c r="AF148" s="56">
        <v>947</v>
      </c>
      <c r="AG148" s="56">
        <v>0</v>
      </c>
      <c r="AH148" s="56">
        <v>18561</v>
      </c>
      <c r="AI148" s="56">
        <v>18484</v>
      </c>
      <c r="AJ148" s="56">
        <v>77</v>
      </c>
      <c r="AK148" s="56">
        <v>0</v>
      </c>
      <c r="AL148" s="56">
        <v>936076</v>
      </c>
      <c r="AM148" s="56">
        <v>644355</v>
      </c>
      <c r="AN148" s="56">
        <v>291721</v>
      </c>
      <c r="AO148" s="9" t="s">
        <v>3064</v>
      </c>
      <c r="AP148" s="53" t="s">
        <v>410</v>
      </c>
      <c r="AQ148" s="9" t="str">
        <f t="shared" si="45"/>
        <v>&amp;#160;&amp;#160;&amp;#160;Muak Lek</v>
      </c>
    </row>
    <row r="149" spans="1:43">
      <c r="A149" s="31" t="s">
        <v>266</v>
      </c>
      <c r="B149" s="41" t="s">
        <v>267</v>
      </c>
      <c r="C149" s="31" t="s">
        <v>188</v>
      </c>
      <c r="D149" s="31" t="s">
        <v>411</v>
      </c>
      <c r="E149" s="31" t="s">
        <v>77</v>
      </c>
      <c r="F149" s="31" t="s">
        <v>82</v>
      </c>
      <c r="G149" s="31">
        <v>2559</v>
      </c>
      <c r="H149" s="31" t="s">
        <v>411</v>
      </c>
      <c r="I149" s="31" t="s">
        <v>412</v>
      </c>
      <c r="J149" s="32" t="s">
        <v>3063</v>
      </c>
      <c r="K149" s="46" t="str">
        <f t="shared" si="31"/>
        <v>46,340</v>
      </c>
      <c r="L149" s="46" t="str">
        <f t="shared" si="32"/>
        <v>0</v>
      </c>
      <c r="M149" s="46" t="str">
        <f t="shared" si="33"/>
        <v>0</v>
      </c>
      <c r="N149" s="46" t="str">
        <f t="shared" si="34"/>
        <v>0</v>
      </c>
      <c r="O149" s="46" t="str">
        <f t="shared" si="35"/>
        <v>0</v>
      </c>
      <c r="P149" s="46" t="str">
        <f t="shared" si="36"/>
        <v>0</v>
      </c>
      <c r="Q149" s="46" t="str">
        <f t="shared" si="37"/>
        <v>0</v>
      </c>
      <c r="R149" s="46" t="str">
        <f t="shared" si="38"/>
        <v>46,340</v>
      </c>
      <c r="S149" s="46" t="str">
        <f t="shared" si="39"/>
        <v>44,120</v>
      </c>
      <c r="T149" s="46" t="str">
        <f t="shared" si="40"/>
        <v>2,220</v>
      </c>
      <c r="U149" s="46" t="str">
        <f t="shared" si="41"/>
        <v>0</v>
      </c>
      <c r="V149" s="46" t="str">
        <f t="shared" si="42"/>
        <v>1,023,416</v>
      </c>
      <c r="W149" s="46" t="str">
        <f t="shared" si="43"/>
        <v>1,007,816</v>
      </c>
      <c r="X149" s="46" t="str">
        <f t="shared" si="44"/>
        <v>15,600</v>
      </c>
      <c r="Y149" s="30" t="s">
        <v>2507</v>
      </c>
      <c r="AA149" s="62">
        <v>46340</v>
      </c>
      <c r="AB149" s="62">
        <v>0</v>
      </c>
      <c r="AC149" s="62">
        <v>0</v>
      </c>
      <c r="AD149" s="62">
        <v>0</v>
      </c>
      <c r="AE149" s="62">
        <v>0</v>
      </c>
      <c r="AF149" s="62">
        <v>0</v>
      </c>
      <c r="AG149" s="62">
        <v>0</v>
      </c>
      <c r="AH149" s="62">
        <v>46340</v>
      </c>
      <c r="AI149" s="62">
        <v>44120</v>
      </c>
      <c r="AJ149" s="62">
        <v>2220</v>
      </c>
      <c r="AK149" s="62">
        <v>0</v>
      </c>
      <c r="AL149" s="62">
        <v>1023416</v>
      </c>
      <c r="AM149" s="62">
        <v>1007816</v>
      </c>
      <c r="AN149" s="62">
        <v>15600</v>
      </c>
      <c r="AO149" s="9" t="s">
        <v>3064</v>
      </c>
      <c r="AP149" s="52" t="s">
        <v>3065</v>
      </c>
      <c r="AQ149" s="9" t="str">
        <f t="shared" si="45"/>
        <v>&amp;#160;&amp;#160;&amp;#160;&amp;#160;&amp;#160;&amp;#160; Total</v>
      </c>
    </row>
    <row r="150" spans="1:43">
      <c r="A150" s="31" t="s">
        <v>266</v>
      </c>
      <c r="B150" s="41" t="s">
        <v>267</v>
      </c>
      <c r="C150" s="31" t="s">
        <v>188</v>
      </c>
      <c r="D150" s="31" t="s">
        <v>411</v>
      </c>
      <c r="E150" s="31" t="s">
        <v>271</v>
      </c>
      <c r="F150" s="31" t="s">
        <v>82</v>
      </c>
      <c r="G150" s="31">
        <v>2559</v>
      </c>
      <c r="H150" s="31" t="s">
        <v>413</v>
      </c>
      <c r="I150" s="31" t="s">
        <v>2470</v>
      </c>
      <c r="J150" s="31" t="s">
        <v>413</v>
      </c>
      <c r="K150" s="43" t="str">
        <f t="shared" si="31"/>
        <v>2,434</v>
      </c>
      <c r="L150" s="43" t="str">
        <f t="shared" si="32"/>
        <v>0</v>
      </c>
      <c r="M150" s="43" t="str">
        <f t="shared" si="33"/>
        <v>0</v>
      </c>
      <c r="N150" s="43" t="str">
        <f t="shared" si="34"/>
        <v>0</v>
      </c>
      <c r="O150" s="43" t="str">
        <f t="shared" si="35"/>
        <v>0</v>
      </c>
      <c r="P150" s="43" t="str">
        <f t="shared" si="36"/>
        <v>0</v>
      </c>
      <c r="Q150" s="43" t="str">
        <f t="shared" si="37"/>
        <v>0</v>
      </c>
      <c r="R150" s="43" t="str">
        <f t="shared" si="38"/>
        <v>2,434</v>
      </c>
      <c r="S150" s="43" t="str">
        <f t="shared" si="39"/>
        <v>2,413</v>
      </c>
      <c r="T150" s="43" t="str">
        <f t="shared" si="40"/>
        <v>21</v>
      </c>
      <c r="U150" s="43" t="str">
        <f t="shared" si="41"/>
        <v>0</v>
      </c>
      <c r="V150" s="43" t="str">
        <f t="shared" si="42"/>
        <v>46,387</v>
      </c>
      <c r="W150" s="43" t="str">
        <f t="shared" si="43"/>
        <v>46,387</v>
      </c>
      <c r="X150" s="43" t="str">
        <f t="shared" si="44"/>
        <v>0</v>
      </c>
      <c r="Y150" s="30" t="s">
        <v>2401</v>
      </c>
      <c r="AA150" s="56">
        <v>2434</v>
      </c>
      <c r="AB150" s="56">
        <v>0</v>
      </c>
      <c r="AC150" s="56">
        <v>0</v>
      </c>
      <c r="AD150" s="56">
        <v>0</v>
      </c>
      <c r="AE150" s="56">
        <v>0</v>
      </c>
      <c r="AF150" s="56">
        <v>0</v>
      </c>
      <c r="AG150" s="56">
        <v>0</v>
      </c>
      <c r="AH150" s="56">
        <v>2434</v>
      </c>
      <c r="AI150" s="56">
        <v>2413</v>
      </c>
      <c r="AJ150" s="56">
        <v>21</v>
      </c>
      <c r="AK150" s="56">
        <v>0</v>
      </c>
      <c r="AL150" s="56">
        <v>46387</v>
      </c>
      <c r="AM150" s="56">
        <v>46387</v>
      </c>
      <c r="AN150" s="56">
        <v>0</v>
      </c>
      <c r="AO150" s="9" t="s">
        <v>3064</v>
      </c>
      <c r="AP150" s="53" t="s">
        <v>2401</v>
      </c>
      <c r="AQ150" s="9" t="str">
        <f t="shared" si="45"/>
        <v xml:space="preserve">&amp;#160;&amp;#160;&amp;#160;Muang Chon Buri District </v>
      </c>
    </row>
    <row r="151" spans="1:43">
      <c r="A151" s="31" t="s">
        <v>266</v>
      </c>
      <c r="B151" s="41" t="s">
        <v>267</v>
      </c>
      <c r="C151" s="31" t="s">
        <v>188</v>
      </c>
      <c r="D151" s="31" t="s">
        <v>411</v>
      </c>
      <c r="E151" s="31" t="s">
        <v>271</v>
      </c>
      <c r="F151" s="34">
        <v>3032</v>
      </c>
      <c r="G151" s="31">
        <v>2559</v>
      </c>
      <c r="H151" s="35" t="s">
        <v>413</v>
      </c>
      <c r="I151" s="31" t="s">
        <v>414</v>
      </c>
      <c r="J151" s="36" t="s">
        <v>3162</v>
      </c>
      <c r="K151" s="43" t="str">
        <f t="shared" si="31"/>
        <v>2,434</v>
      </c>
      <c r="L151" s="43" t="str">
        <f t="shared" si="32"/>
        <v>0</v>
      </c>
      <c r="M151" s="43" t="str">
        <f t="shared" si="33"/>
        <v>0</v>
      </c>
      <c r="N151" s="43" t="str">
        <f t="shared" si="34"/>
        <v>0</v>
      </c>
      <c r="O151" s="43" t="str">
        <f t="shared" si="35"/>
        <v>0</v>
      </c>
      <c r="P151" s="43" t="str">
        <f t="shared" si="36"/>
        <v>0</v>
      </c>
      <c r="Q151" s="43" t="str">
        <f t="shared" si="37"/>
        <v>0</v>
      </c>
      <c r="R151" s="43" t="str">
        <f t="shared" si="38"/>
        <v>2,434</v>
      </c>
      <c r="S151" s="43" t="str">
        <f t="shared" si="39"/>
        <v>2,413</v>
      </c>
      <c r="T151" s="43" t="str">
        <f t="shared" si="40"/>
        <v>21</v>
      </c>
      <c r="U151" s="43" t="str">
        <f t="shared" si="41"/>
        <v>0</v>
      </c>
      <c r="V151" s="43" t="str">
        <f t="shared" si="42"/>
        <v>46,387</v>
      </c>
      <c r="W151" s="43" t="str">
        <f t="shared" si="43"/>
        <v>46,387</v>
      </c>
      <c r="X151" s="43" t="str">
        <f t="shared" si="44"/>
        <v>0</v>
      </c>
      <c r="Y151" s="30" t="s">
        <v>2604</v>
      </c>
      <c r="AA151" s="54">
        <v>2434</v>
      </c>
      <c r="AB151" s="54">
        <v>0</v>
      </c>
      <c r="AC151" s="54">
        <v>0</v>
      </c>
      <c r="AD151" s="54">
        <v>0</v>
      </c>
      <c r="AE151" s="54">
        <v>0</v>
      </c>
      <c r="AF151" s="54">
        <v>0</v>
      </c>
      <c r="AG151" s="54">
        <v>0</v>
      </c>
      <c r="AH151" s="54">
        <v>2434</v>
      </c>
      <c r="AI151" s="54">
        <v>2413</v>
      </c>
      <c r="AJ151" s="54">
        <v>21</v>
      </c>
      <c r="AK151" s="54">
        <v>0</v>
      </c>
      <c r="AL151" s="54">
        <v>46387</v>
      </c>
      <c r="AM151" s="54">
        <v>46387</v>
      </c>
      <c r="AN151" s="54">
        <v>0</v>
      </c>
      <c r="AO151" s="9" t="s">
        <v>3064</v>
      </c>
      <c r="AP151" s="52" t="s">
        <v>415</v>
      </c>
      <c r="AQ151" s="9" t="str">
        <f t="shared" si="45"/>
        <v>&amp;#160;&amp;#160;&amp;#160;Chon Buri</v>
      </c>
    </row>
    <row r="152" spans="1:43">
      <c r="A152" s="31" t="s">
        <v>266</v>
      </c>
      <c r="B152" s="41" t="s">
        <v>267</v>
      </c>
      <c r="C152" s="31" t="s">
        <v>188</v>
      </c>
      <c r="D152" s="31" t="s">
        <v>411</v>
      </c>
      <c r="E152" s="31" t="s">
        <v>338</v>
      </c>
      <c r="F152" s="31" t="s">
        <v>82</v>
      </c>
      <c r="G152" s="31">
        <v>2559</v>
      </c>
      <c r="H152" s="31" t="s">
        <v>416</v>
      </c>
      <c r="I152" s="31" t="s">
        <v>2130</v>
      </c>
      <c r="J152" s="31" t="s">
        <v>416</v>
      </c>
      <c r="K152" s="43" t="str">
        <f t="shared" si="31"/>
        <v>17,070</v>
      </c>
      <c r="L152" s="43" t="str">
        <f t="shared" si="32"/>
        <v>0</v>
      </c>
      <c r="M152" s="43" t="str">
        <f t="shared" si="33"/>
        <v>0</v>
      </c>
      <c r="N152" s="43" t="str">
        <f t="shared" si="34"/>
        <v>0</v>
      </c>
      <c r="O152" s="43" t="str">
        <f t="shared" si="35"/>
        <v>0</v>
      </c>
      <c r="P152" s="43" t="str">
        <f t="shared" si="36"/>
        <v>0</v>
      </c>
      <c r="Q152" s="43" t="str">
        <f t="shared" si="37"/>
        <v>0</v>
      </c>
      <c r="R152" s="43" t="str">
        <f t="shared" si="38"/>
        <v>17,070</v>
      </c>
      <c r="S152" s="43" t="str">
        <f t="shared" si="39"/>
        <v>16,136</v>
      </c>
      <c r="T152" s="43" t="str">
        <f t="shared" si="40"/>
        <v>934</v>
      </c>
      <c r="U152" s="43" t="str">
        <f t="shared" si="41"/>
        <v>0</v>
      </c>
      <c r="V152" s="43" t="str">
        <f t="shared" si="42"/>
        <v>422,513</v>
      </c>
      <c r="W152" s="43" t="str">
        <f t="shared" si="43"/>
        <v>414,213</v>
      </c>
      <c r="X152" s="43" t="str">
        <f t="shared" si="44"/>
        <v>8,300</v>
      </c>
      <c r="Y152" s="30" t="s">
        <v>2131</v>
      </c>
      <c r="AA152" s="56">
        <v>17070</v>
      </c>
      <c r="AB152" s="56">
        <v>0</v>
      </c>
      <c r="AC152" s="56">
        <v>0</v>
      </c>
      <c r="AD152" s="56">
        <v>0</v>
      </c>
      <c r="AE152" s="56">
        <v>0</v>
      </c>
      <c r="AF152" s="56">
        <v>0</v>
      </c>
      <c r="AG152" s="56">
        <v>0</v>
      </c>
      <c r="AH152" s="56">
        <v>17070</v>
      </c>
      <c r="AI152" s="56">
        <v>16136</v>
      </c>
      <c r="AJ152" s="56">
        <v>934</v>
      </c>
      <c r="AK152" s="56">
        <v>0</v>
      </c>
      <c r="AL152" s="56">
        <v>422513</v>
      </c>
      <c r="AM152" s="56">
        <v>414213</v>
      </c>
      <c r="AN152" s="56">
        <v>8300</v>
      </c>
      <c r="AO152" s="9" t="s">
        <v>3064</v>
      </c>
      <c r="AP152" s="53" t="s">
        <v>2131</v>
      </c>
      <c r="AQ152" s="9" t="str">
        <f t="shared" si="45"/>
        <v xml:space="preserve">&amp;#160;&amp;#160;&amp;#160;Bang Lamung District </v>
      </c>
    </row>
    <row r="153" spans="1:43">
      <c r="A153" s="31" t="s">
        <v>266</v>
      </c>
      <c r="B153" s="41" t="s">
        <v>267</v>
      </c>
      <c r="C153" s="31" t="s">
        <v>188</v>
      </c>
      <c r="D153" s="31" t="s">
        <v>411</v>
      </c>
      <c r="E153" s="31" t="s">
        <v>338</v>
      </c>
      <c r="F153" s="34">
        <v>3039</v>
      </c>
      <c r="G153" s="31">
        <v>2559</v>
      </c>
      <c r="H153" s="35" t="s">
        <v>416</v>
      </c>
      <c r="I153" s="31" t="s">
        <v>417</v>
      </c>
      <c r="J153" s="36" t="s">
        <v>3163</v>
      </c>
      <c r="K153" s="43" t="str">
        <f t="shared" si="31"/>
        <v>1,166</v>
      </c>
      <c r="L153" s="43" t="str">
        <f t="shared" si="32"/>
        <v>0</v>
      </c>
      <c r="M153" s="43" t="str">
        <f t="shared" si="33"/>
        <v>0</v>
      </c>
      <c r="N153" s="43" t="str">
        <f t="shared" si="34"/>
        <v>0</v>
      </c>
      <c r="O153" s="43" t="str">
        <f t="shared" si="35"/>
        <v>0</v>
      </c>
      <c r="P153" s="43" t="str">
        <f t="shared" si="36"/>
        <v>0</v>
      </c>
      <c r="Q153" s="43" t="str">
        <f t="shared" si="37"/>
        <v>0</v>
      </c>
      <c r="R153" s="43" t="str">
        <f t="shared" si="38"/>
        <v>1,166</v>
      </c>
      <c r="S153" s="43" t="str">
        <f t="shared" si="39"/>
        <v>1,162</v>
      </c>
      <c r="T153" s="43" t="str">
        <f t="shared" si="40"/>
        <v>4</v>
      </c>
      <c r="U153" s="43" t="str">
        <f t="shared" si="41"/>
        <v>0</v>
      </c>
      <c r="V153" s="43" t="str">
        <f t="shared" si="42"/>
        <v>26,297</v>
      </c>
      <c r="W153" s="43" t="str">
        <f t="shared" si="43"/>
        <v>25,937</v>
      </c>
      <c r="X153" s="43" t="str">
        <f t="shared" si="44"/>
        <v>360</v>
      </c>
      <c r="Y153" s="30" t="s">
        <v>2605</v>
      </c>
      <c r="AA153" s="54">
        <v>1166</v>
      </c>
      <c r="AB153" s="54">
        <v>0</v>
      </c>
      <c r="AC153" s="54">
        <v>0</v>
      </c>
      <c r="AD153" s="54">
        <v>0</v>
      </c>
      <c r="AE153" s="54">
        <v>0</v>
      </c>
      <c r="AF153" s="54">
        <v>0</v>
      </c>
      <c r="AG153" s="54">
        <v>0</v>
      </c>
      <c r="AH153" s="54">
        <v>1166</v>
      </c>
      <c r="AI153" s="54">
        <v>1162</v>
      </c>
      <c r="AJ153" s="54">
        <v>4</v>
      </c>
      <c r="AK153" s="54">
        <v>0</v>
      </c>
      <c r="AL153" s="54">
        <v>26297</v>
      </c>
      <c r="AM153" s="54">
        <v>25937</v>
      </c>
      <c r="AN153" s="54">
        <v>360</v>
      </c>
      <c r="AO153" s="9" t="s">
        <v>3064</v>
      </c>
      <c r="AP153" s="52" t="s">
        <v>419</v>
      </c>
      <c r="AQ153" s="9" t="str">
        <f t="shared" si="45"/>
        <v>&amp;#160;&amp;#160;&amp;#160;Bang Lamung</v>
      </c>
    </row>
    <row r="154" spans="1:43">
      <c r="A154" s="31" t="s">
        <v>266</v>
      </c>
      <c r="B154" s="41" t="s">
        <v>267</v>
      </c>
      <c r="C154" s="31" t="s">
        <v>188</v>
      </c>
      <c r="D154" s="31" t="s">
        <v>411</v>
      </c>
      <c r="E154" s="31" t="s">
        <v>338</v>
      </c>
      <c r="F154" s="34">
        <v>3041</v>
      </c>
      <c r="G154" s="31">
        <v>2559</v>
      </c>
      <c r="H154" s="35" t="s">
        <v>416</v>
      </c>
      <c r="I154" s="31" t="s">
        <v>420</v>
      </c>
      <c r="J154" s="36" t="s">
        <v>3164</v>
      </c>
      <c r="K154" s="43" t="str">
        <f t="shared" si="31"/>
        <v>13,706</v>
      </c>
      <c r="L154" s="43" t="str">
        <f t="shared" si="32"/>
        <v>0</v>
      </c>
      <c r="M154" s="43" t="str">
        <f t="shared" si="33"/>
        <v>0</v>
      </c>
      <c r="N154" s="43" t="str">
        <f t="shared" si="34"/>
        <v>0</v>
      </c>
      <c r="O154" s="43" t="str">
        <f t="shared" si="35"/>
        <v>0</v>
      </c>
      <c r="P154" s="43" t="str">
        <f t="shared" si="36"/>
        <v>0</v>
      </c>
      <c r="Q154" s="43" t="str">
        <f t="shared" si="37"/>
        <v>0</v>
      </c>
      <c r="R154" s="43" t="str">
        <f t="shared" si="38"/>
        <v>13,706</v>
      </c>
      <c r="S154" s="43" t="str">
        <f t="shared" si="39"/>
        <v>12,872</v>
      </c>
      <c r="T154" s="43" t="str">
        <f t="shared" si="40"/>
        <v>834</v>
      </c>
      <c r="U154" s="43" t="str">
        <f t="shared" si="41"/>
        <v>0</v>
      </c>
      <c r="V154" s="43" t="str">
        <f t="shared" si="42"/>
        <v>346,103</v>
      </c>
      <c r="W154" s="43" t="str">
        <f t="shared" si="43"/>
        <v>338,523</v>
      </c>
      <c r="X154" s="43" t="str">
        <f t="shared" si="44"/>
        <v>7,580</v>
      </c>
      <c r="Y154" s="30" t="s">
        <v>2606</v>
      </c>
      <c r="AA154" s="56">
        <v>13706</v>
      </c>
      <c r="AB154" s="56">
        <v>0</v>
      </c>
      <c r="AC154" s="56">
        <v>0</v>
      </c>
      <c r="AD154" s="56">
        <v>0</v>
      </c>
      <c r="AE154" s="56">
        <v>0</v>
      </c>
      <c r="AF154" s="56">
        <v>0</v>
      </c>
      <c r="AG154" s="56">
        <v>0</v>
      </c>
      <c r="AH154" s="56">
        <v>13706</v>
      </c>
      <c r="AI154" s="56">
        <v>12872</v>
      </c>
      <c r="AJ154" s="56">
        <v>834</v>
      </c>
      <c r="AK154" s="56">
        <v>0</v>
      </c>
      <c r="AL154" s="56">
        <v>346103</v>
      </c>
      <c r="AM154" s="56">
        <v>338523</v>
      </c>
      <c r="AN154" s="56">
        <v>7580</v>
      </c>
      <c r="AO154" s="9" t="s">
        <v>3064</v>
      </c>
      <c r="AP154" s="53" t="s">
        <v>421</v>
      </c>
      <c r="AQ154" s="9" t="str">
        <f t="shared" si="45"/>
        <v xml:space="preserve">&amp;#160;&amp;#160;&amp;#160;Pattaya  </v>
      </c>
    </row>
    <row r="155" spans="1:43">
      <c r="A155" s="31" t="s">
        <v>266</v>
      </c>
      <c r="B155" s="41" t="s">
        <v>267</v>
      </c>
      <c r="C155" s="31" t="s">
        <v>188</v>
      </c>
      <c r="D155" s="31" t="s">
        <v>411</v>
      </c>
      <c r="E155" s="31" t="s">
        <v>338</v>
      </c>
      <c r="F155" s="34">
        <v>3042</v>
      </c>
      <c r="G155" s="31">
        <v>2559</v>
      </c>
      <c r="H155" s="35" t="s">
        <v>416</v>
      </c>
      <c r="I155" s="31" t="s">
        <v>422</v>
      </c>
      <c r="J155" s="36" t="s">
        <v>3165</v>
      </c>
      <c r="K155" s="43" t="str">
        <f t="shared" si="31"/>
        <v>7</v>
      </c>
      <c r="L155" s="43" t="str">
        <f t="shared" si="32"/>
        <v>0</v>
      </c>
      <c r="M155" s="43" t="str">
        <f t="shared" si="33"/>
        <v>0</v>
      </c>
      <c r="N155" s="43" t="str">
        <f t="shared" si="34"/>
        <v>0</v>
      </c>
      <c r="O155" s="43" t="str">
        <f t="shared" si="35"/>
        <v>0</v>
      </c>
      <c r="P155" s="43" t="str">
        <f t="shared" si="36"/>
        <v>0</v>
      </c>
      <c r="Q155" s="43" t="str">
        <f t="shared" si="37"/>
        <v>0</v>
      </c>
      <c r="R155" s="43" t="str">
        <f t="shared" si="38"/>
        <v>7</v>
      </c>
      <c r="S155" s="43" t="str">
        <f t="shared" si="39"/>
        <v>2</v>
      </c>
      <c r="T155" s="43" t="str">
        <f t="shared" si="40"/>
        <v>5</v>
      </c>
      <c r="U155" s="43" t="str">
        <f t="shared" si="41"/>
        <v>0</v>
      </c>
      <c r="V155" s="43" t="str">
        <f t="shared" si="42"/>
        <v>175</v>
      </c>
      <c r="W155" s="43" t="str">
        <f t="shared" si="43"/>
        <v>175</v>
      </c>
      <c r="X155" s="43" t="str">
        <f t="shared" si="44"/>
        <v>0</v>
      </c>
      <c r="Y155" s="30" t="s">
        <v>2607</v>
      </c>
      <c r="AA155" s="54">
        <v>7</v>
      </c>
      <c r="AB155" s="54">
        <v>0</v>
      </c>
      <c r="AC155" s="54">
        <v>0</v>
      </c>
      <c r="AD155" s="54">
        <v>0</v>
      </c>
      <c r="AE155" s="54">
        <v>0</v>
      </c>
      <c r="AF155" s="54">
        <v>0</v>
      </c>
      <c r="AG155" s="54">
        <v>0</v>
      </c>
      <c r="AH155" s="54">
        <v>7</v>
      </c>
      <c r="AI155" s="54">
        <v>2</v>
      </c>
      <c r="AJ155" s="54">
        <v>5</v>
      </c>
      <c r="AK155" s="54">
        <v>0</v>
      </c>
      <c r="AL155" s="54">
        <v>175</v>
      </c>
      <c r="AM155" s="54">
        <v>175</v>
      </c>
      <c r="AN155" s="54">
        <v>0</v>
      </c>
      <c r="AO155" s="9" t="s">
        <v>3064</v>
      </c>
      <c r="AP155" s="52" t="s">
        <v>423</v>
      </c>
      <c r="AQ155" s="9" t="str">
        <f t="shared" si="45"/>
        <v>&amp;#160;&amp;#160;&amp;#160;Unmanned station Pattaya Tai</v>
      </c>
    </row>
    <row r="156" spans="1:43">
      <c r="A156" s="31" t="s">
        <v>266</v>
      </c>
      <c r="B156" s="41" t="s">
        <v>267</v>
      </c>
      <c r="C156" s="31" t="s">
        <v>188</v>
      </c>
      <c r="D156" s="31" t="s">
        <v>411</v>
      </c>
      <c r="E156" s="31" t="s">
        <v>338</v>
      </c>
      <c r="F156" s="34">
        <v>3043</v>
      </c>
      <c r="G156" s="31">
        <v>2559</v>
      </c>
      <c r="H156" s="35" t="s">
        <v>416</v>
      </c>
      <c r="I156" s="31" t="s">
        <v>424</v>
      </c>
      <c r="J156" s="36" t="s">
        <v>3166</v>
      </c>
      <c r="K156" s="43" t="str">
        <f t="shared" si="31"/>
        <v>1,027</v>
      </c>
      <c r="L156" s="43" t="str">
        <f t="shared" si="32"/>
        <v>0</v>
      </c>
      <c r="M156" s="43" t="str">
        <f t="shared" si="33"/>
        <v>0</v>
      </c>
      <c r="N156" s="43" t="str">
        <f t="shared" si="34"/>
        <v>0</v>
      </c>
      <c r="O156" s="43" t="str">
        <f t="shared" si="35"/>
        <v>0</v>
      </c>
      <c r="P156" s="43" t="str">
        <f t="shared" si="36"/>
        <v>0</v>
      </c>
      <c r="Q156" s="43" t="str">
        <f t="shared" si="37"/>
        <v>0</v>
      </c>
      <c r="R156" s="43" t="str">
        <f t="shared" si="38"/>
        <v>1,027</v>
      </c>
      <c r="S156" s="43" t="str">
        <f t="shared" si="39"/>
        <v>996</v>
      </c>
      <c r="T156" s="43" t="str">
        <f t="shared" si="40"/>
        <v>31</v>
      </c>
      <c r="U156" s="43" t="str">
        <f t="shared" si="41"/>
        <v>0</v>
      </c>
      <c r="V156" s="43" t="str">
        <f t="shared" si="42"/>
        <v>26,192</v>
      </c>
      <c r="W156" s="43" t="str">
        <f t="shared" si="43"/>
        <v>26,012</v>
      </c>
      <c r="X156" s="43" t="str">
        <f t="shared" si="44"/>
        <v>180</v>
      </c>
      <c r="Y156" s="30" t="s">
        <v>2608</v>
      </c>
      <c r="AA156" s="56">
        <v>1027</v>
      </c>
      <c r="AB156" s="56">
        <v>0</v>
      </c>
      <c r="AC156" s="56">
        <v>0</v>
      </c>
      <c r="AD156" s="56">
        <v>0</v>
      </c>
      <c r="AE156" s="56">
        <v>0</v>
      </c>
      <c r="AF156" s="56">
        <v>0</v>
      </c>
      <c r="AG156" s="56">
        <v>0</v>
      </c>
      <c r="AH156" s="56">
        <v>1027</v>
      </c>
      <c r="AI156" s="56">
        <v>996</v>
      </c>
      <c r="AJ156" s="56">
        <v>31</v>
      </c>
      <c r="AK156" s="56">
        <v>0</v>
      </c>
      <c r="AL156" s="56">
        <v>26192</v>
      </c>
      <c r="AM156" s="56">
        <v>26012</v>
      </c>
      <c r="AN156" s="56">
        <v>180</v>
      </c>
      <c r="AO156" s="9" t="s">
        <v>3064</v>
      </c>
      <c r="AP156" s="53" t="s">
        <v>425</v>
      </c>
      <c r="AQ156" s="9" t="str">
        <f t="shared" si="45"/>
        <v>&amp;#160;&amp;#160;&amp;#160;Ban Huai Khwang</v>
      </c>
    </row>
    <row r="157" spans="1:43">
      <c r="A157" s="31" t="s">
        <v>266</v>
      </c>
      <c r="B157" s="41" t="s">
        <v>267</v>
      </c>
      <c r="C157" s="31" t="s">
        <v>188</v>
      </c>
      <c r="D157" s="31" t="s">
        <v>411</v>
      </c>
      <c r="E157" s="31" t="s">
        <v>338</v>
      </c>
      <c r="F157" s="34">
        <v>3124</v>
      </c>
      <c r="G157" s="31">
        <v>2559</v>
      </c>
      <c r="H157" s="35" t="s">
        <v>416</v>
      </c>
      <c r="I157" s="31" t="s">
        <v>426</v>
      </c>
      <c r="J157" s="36" t="s">
        <v>3167</v>
      </c>
      <c r="K157" s="43" t="str">
        <f t="shared" si="31"/>
        <v>351</v>
      </c>
      <c r="L157" s="43" t="str">
        <f t="shared" si="32"/>
        <v>0</v>
      </c>
      <c r="M157" s="43" t="str">
        <f t="shared" si="33"/>
        <v>0</v>
      </c>
      <c r="N157" s="43" t="str">
        <f t="shared" si="34"/>
        <v>0</v>
      </c>
      <c r="O157" s="43" t="str">
        <f t="shared" si="35"/>
        <v>0</v>
      </c>
      <c r="P157" s="43" t="str">
        <f t="shared" si="36"/>
        <v>0</v>
      </c>
      <c r="Q157" s="43" t="str">
        <f t="shared" si="37"/>
        <v>0</v>
      </c>
      <c r="R157" s="43" t="str">
        <f t="shared" si="38"/>
        <v>351</v>
      </c>
      <c r="S157" s="43" t="str">
        <f t="shared" si="39"/>
        <v>297</v>
      </c>
      <c r="T157" s="43" t="str">
        <f t="shared" si="40"/>
        <v>54</v>
      </c>
      <c r="U157" s="43" t="str">
        <f t="shared" si="41"/>
        <v>0</v>
      </c>
      <c r="V157" s="43" t="str">
        <f t="shared" si="42"/>
        <v>3,105</v>
      </c>
      <c r="W157" s="43" t="str">
        <f t="shared" si="43"/>
        <v>3,105</v>
      </c>
      <c r="X157" s="43" t="str">
        <f t="shared" si="44"/>
        <v>0</v>
      </c>
      <c r="Y157" s="30" t="s">
        <v>2609</v>
      </c>
      <c r="AA157" s="54">
        <v>351</v>
      </c>
      <c r="AB157" s="54">
        <v>0</v>
      </c>
      <c r="AC157" s="54">
        <v>0</v>
      </c>
      <c r="AD157" s="54">
        <v>0</v>
      </c>
      <c r="AE157" s="54">
        <v>0</v>
      </c>
      <c r="AF157" s="54">
        <v>0</v>
      </c>
      <c r="AG157" s="54">
        <v>0</v>
      </c>
      <c r="AH157" s="54">
        <v>351</v>
      </c>
      <c r="AI157" s="54">
        <v>297</v>
      </c>
      <c r="AJ157" s="54">
        <v>54</v>
      </c>
      <c r="AK157" s="54">
        <v>0</v>
      </c>
      <c r="AL157" s="54">
        <v>3105</v>
      </c>
      <c r="AM157" s="54">
        <v>3105</v>
      </c>
      <c r="AN157" s="54">
        <v>0</v>
      </c>
      <c r="AO157" s="9" t="s">
        <v>3064</v>
      </c>
      <c r="AP157" s="52" t="s">
        <v>427</v>
      </c>
      <c r="AQ157" s="9" t="str">
        <f t="shared" si="45"/>
        <v>&amp;#160;&amp;#160;&amp;#160;Unmanned station Talat Nam 4 Phak</v>
      </c>
    </row>
    <row r="158" spans="1:43">
      <c r="A158" s="31" t="s">
        <v>266</v>
      </c>
      <c r="B158" s="41" t="s">
        <v>267</v>
      </c>
      <c r="C158" s="31" t="s">
        <v>188</v>
      </c>
      <c r="D158" s="31" t="s">
        <v>411</v>
      </c>
      <c r="E158" s="31" t="s">
        <v>338</v>
      </c>
      <c r="F158" s="34">
        <v>3123</v>
      </c>
      <c r="G158" s="31">
        <v>2559</v>
      </c>
      <c r="H158" s="35" t="s">
        <v>416</v>
      </c>
      <c r="I158" s="31" t="s">
        <v>428</v>
      </c>
      <c r="J158" s="36" t="s">
        <v>3168</v>
      </c>
      <c r="K158" s="43" t="str">
        <f t="shared" si="31"/>
        <v>813</v>
      </c>
      <c r="L158" s="43" t="str">
        <f t="shared" si="32"/>
        <v>0</v>
      </c>
      <c r="M158" s="43" t="str">
        <f t="shared" si="33"/>
        <v>0</v>
      </c>
      <c r="N158" s="43" t="str">
        <f t="shared" si="34"/>
        <v>0</v>
      </c>
      <c r="O158" s="43" t="str">
        <f t="shared" si="35"/>
        <v>0</v>
      </c>
      <c r="P158" s="43" t="str">
        <f t="shared" si="36"/>
        <v>0</v>
      </c>
      <c r="Q158" s="43" t="str">
        <f t="shared" si="37"/>
        <v>0</v>
      </c>
      <c r="R158" s="43" t="str">
        <f t="shared" si="38"/>
        <v>813</v>
      </c>
      <c r="S158" s="43" t="str">
        <f t="shared" si="39"/>
        <v>807</v>
      </c>
      <c r="T158" s="43" t="str">
        <f t="shared" si="40"/>
        <v>6</v>
      </c>
      <c r="U158" s="43" t="str">
        <f t="shared" si="41"/>
        <v>0</v>
      </c>
      <c r="V158" s="43" t="str">
        <f t="shared" si="42"/>
        <v>20,641</v>
      </c>
      <c r="W158" s="43" t="str">
        <f t="shared" si="43"/>
        <v>20,461</v>
      </c>
      <c r="X158" s="43" t="str">
        <f t="shared" si="44"/>
        <v>180</v>
      </c>
      <c r="Y158" s="30" t="s">
        <v>2610</v>
      </c>
      <c r="AA158" s="56">
        <v>813</v>
      </c>
      <c r="AB158" s="56">
        <v>0</v>
      </c>
      <c r="AC158" s="56">
        <v>0</v>
      </c>
      <c r="AD158" s="56">
        <v>0</v>
      </c>
      <c r="AE158" s="56">
        <v>0</v>
      </c>
      <c r="AF158" s="56">
        <v>0</v>
      </c>
      <c r="AG158" s="56">
        <v>0</v>
      </c>
      <c r="AH158" s="56">
        <v>813</v>
      </c>
      <c r="AI158" s="56">
        <v>807</v>
      </c>
      <c r="AJ158" s="56">
        <v>6</v>
      </c>
      <c r="AK158" s="56">
        <v>0</v>
      </c>
      <c r="AL158" s="56">
        <v>20641</v>
      </c>
      <c r="AM158" s="56">
        <v>20461</v>
      </c>
      <c r="AN158" s="56">
        <v>180</v>
      </c>
      <c r="AO158" s="9" t="s">
        <v>3064</v>
      </c>
      <c r="AP158" s="53" t="s">
        <v>429</v>
      </c>
      <c r="AQ158" s="9" t="str">
        <f t="shared" si="45"/>
        <v>&amp;#160;&amp;#160;&amp;#160;Yanasangwararam</v>
      </c>
    </row>
    <row r="159" spans="1:43">
      <c r="A159" s="31" t="s">
        <v>266</v>
      </c>
      <c r="B159" s="41" t="s">
        <v>267</v>
      </c>
      <c r="C159" s="31" t="s">
        <v>188</v>
      </c>
      <c r="D159" s="31" t="s">
        <v>411</v>
      </c>
      <c r="E159" s="31" t="s">
        <v>388</v>
      </c>
      <c r="F159" s="31" t="s">
        <v>82</v>
      </c>
      <c r="G159" s="31">
        <v>2559</v>
      </c>
      <c r="H159" s="31" t="s">
        <v>430</v>
      </c>
      <c r="I159" s="31" t="s">
        <v>2471</v>
      </c>
      <c r="J159" s="31" t="s">
        <v>430</v>
      </c>
      <c r="K159" s="43" t="str">
        <f t="shared" si="31"/>
        <v>1,221</v>
      </c>
      <c r="L159" s="43" t="str">
        <f t="shared" si="32"/>
        <v>0</v>
      </c>
      <c r="M159" s="43" t="str">
        <f t="shared" si="33"/>
        <v>0</v>
      </c>
      <c r="N159" s="43" t="str">
        <f t="shared" si="34"/>
        <v>0</v>
      </c>
      <c r="O159" s="43" t="str">
        <f t="shared" si="35"/>
        <v>0</v>
      </c>
      <c r="P159" s="43" t="str">
        <f t="shared" si="36"/>
        <v>0</v>
      </c>
      <c r="Q159" s="43" t="str">
        <f t="shared" si="37"/>
        <v>0</v>
      </c>
      <c r="R159" s="43" t="str">
        <f t="shared" si="38"/>
        <v>1,221</v>
      </c>
      <c r="S159" s="43" t="str">
        <f t="shared" si="39"/>
        <v>1,208</v>
      </c>
      <c r="T159" s="43" t="str">
        <f t="shared" si="40"/>
        <v>13</v>
      </c>
      <c r="U159" s="43" t="str">
        <f t="shared" si="41"/>
        <v>0</v>
      </c>
      <c r="V159" s="43" t="str">
        <f t="shared" si="42"/>
        <v>23,029</v>
      </c>
      <c r="W159" s="43" t="str">
        <f t="shared" si="43"/>
        <v>23,029</v>
      </c>
      <c r="X159" s="43" t="str">
        <f t="shared" si="44"/>
        <v>0</v>
      </c>
      <c r="Y159" s="30" t="s">
        <v>2402</v>
      </c>
      <c r="AA159" s="54">
        <v>1221</v>
      </c>
      <c r="AB159" s="54">
        <v>0</v>
      </c>
      <c r="AC159" s="54">
        <v>0</v>
      </c>
      <c r="AD159" s="54">
        <v>0</v>
      </c>
      <c r="AE159" s="54">
        <v>0</v>
      </c>
      <c r="AF159" s="54">
        <v>0</v>
      </c>
      <c r="AG159" s="54">
        <v>0</v>
      </c>
      <c r="AH159" s="54">
        <v>1221</v>
      </c>
      <c r="AI159" s="54">
        <v>1208</v>
      </c>
      <c r="AJ159" s="54">
        <v>13</v>
      </c>
      <c r="AK159" s="54">
        <v>0</v>
      </c>
      <c r="AL159" s="54">
        <v>23029</v>
      </c>
      <c r="AM159" s="54">
        <v>23029</v>
      </c>
      <c r="AN159" s="54">
        <v>0</v>
      </c>
      <c r="AO159" s="9" t="s">
        <v>3064</v>
      </c>
      <c r="AP159" s="52" t="s">
        <v>2402</v>
      </c>
      <c r="AQ159" s="9" t="str">
        <f t="shared" si="45"/>
        <v xml:space="preserve">&amp;#160;&amp;#160;&amp;#160;Phan Thong District </v>
      </c>
    </row>
    <row r="160" spans="1:43">
      <c r="A160" s="31" t="s">
        <v>266</v>
      </c>
      <c r="B160" s="41" t="s">
        <v>267</v>
      </c>
      <c r="C160" s="31" t="s">
        <v>188</v>
      </c>
      <c r="D160" s="31" t="s">
        <v>411</v>
      </c>
      <c r="E160" s="31" t="s">
        <v>388</v>
      </c>
      <c r="F160" s="34">
        <v>3029</v>
      </c>
      <c r="G160" s="31">
        <v>2559</v>
      </c>
      <c r="H160" s="35" t="s">
        <v>430</v>
      </c>
      <c r="I160" s="31" t="s">
        <v>431</v>
      </c>
      <c r="J160" s="36" t="s">
        <v>3169</v>
      </c>
      <c r="K160" s="43" t="str">
        <f t="shared" si="31"/>
        <v>1,221</v>
      </c>
      <c r="L160" s="43" t="str">
        <f t="shared" si="32"/>
        <v>0</v>
      </c>
      <c r="M160" s="43" t="str">
        <f t="shared" si="33"/>
        <v>0</v>
      </c>
      <c r="N160" s="43" t="str">
        <f t="shared" si="34"/>
        <v>0</v>
      </c>
      <c r="O160" s="43" t="str">
        <f t="shared" si="35"/>
        <v>0</v>
      </c>
      <c r="P160" s="43" t="str">
        <f t="shared" si="36"/>
        <v>0</v>
      </c>
      <c r="Q160" s="43" t="str">
        <f t="shared" si="37"/>
        <v>0</v>
      </c>
      <c r="R160" s="43" t="str">
        <f t="shared" si="38"/>
        <v>1,221</v>
      </c>
      <c r="S160" s="43" t="str">
        <f t="shared" si="39"/>
        <v>1,208</v>
      </c>
      <c r="T160" s="43" t="str">
        <f t="shared" si="40"/>
        <v>13</v>
      </c>
      <c r="U160" s="43" t="str">
        <f t="shared" si="41"/>
        <v>0</v>
      </c>
      <c r="V160" s="43" t="str">
        <f t="shared" si="42"/>
        <v>23,029</v>
      </c>
      <c r="W160" s="43" t="str">
        <f t="shared" si="43"/>
        <v>23,029</v>
      </c>
      <c r="X160" s="43" t="str">
        <f t="shared" si="44"/>
        <v>0</v>
      </c>
      <c r="Y160" s="30" t="s">
        <v>2611</v>
      </c>
      <c r="AA160" s="56">
        <v>1221</v>
      </c>
      <c r="AB160" s="56">
        <v>0</v>
      </c>
      <c r="AC160" s="56">
        <v>0</v>
      </c>
      <c r="AD160" s="56">
        <v>0</v>
      </c>
      <c r="AE160" s="56">
        <v>0</v>
      </c>
      <c r="AF160" s="56">
        <v>0</v>
      </c>
      <c r="AG160" s="56">
        <v>0</v>
      </c>
      <c r="AH160" s="56">
        <v>1221</v>
      </c>
      <c r="AI160" s="56">
        <v>1208</v>
      </c>
      <c r="AJ160" s="56">
        <v>13</v>
      </c>
      <c r="AK160" s="56">
        <v>0</v>
      </c>
      <c r="AL160" s="56">
        <v>23029</v>
      </c>
      <c r="AM160" s="56">
        <v>23029</v>
      </c>
      <c r="AN160" s="56">
        <v>0</v>
      </c>
      <c r="AO160" s="9" t="s">
        <v>3064</v>
      </c>
      <c r="AP160" s="53" t="s">
        <v>432</v>
      </c>
      <c r="AQ160" s="9" t="str">
        <f t="shared" si="45"/>
        <v>&amp;#160;&amp;#160;&amp;#160;Phan Thong</v>
      </c>
    </row>
    <row r="161" spans="1:43">
      <c r="A161" s="31" t="s">
        <v>266</v>
      </c>
      <c r="B161" s="41" t="s">
        <v>267</v>
      </c>
      <c r="C161" s="31" t="s">
        <v>188</v>
      </c>
      <c r="D161" s="31" t="s">
        <v>411</v>
      </c>
      <c r="E161" s="31" t="s">
        <v>79</v>
      </c>
      <c r="F161" s="31" t="s">
        <v>82</v>
      </c>
      <c r="G161" s="31">
        <v>2559</v>
      </c>
      <c r="H161" s="31" t="s">
        <v>433</v>
      </c>
      <c r="I161" s="31" t="s">
        <v>2132</v>
      </c>
      <c r="J161" s="31" t="s">
        <v>433</v>
      </c>
      <c r="K161" s="43" t="str">
        <f t="shared" si="31"/>
        <v>10,180</v>
      </c>
      <c r="L161" s="43" t="str">
        <f t="shared" si="32"/>
        <v>0</v>
      </c>
      <c r="M161" s="43" t="str">
        <f t="shared" si="33"/>
        <v>0</v>
      </c>
      <c r="N161" s="43" t="str">
        <f t="shared" si="34"/>
        <v>0</v>
      </c>
      <c r="O161" s="43" t="str">
        <f t="shared" si="35"/>
        <v>0</v>
      </c>
      <c r="P161" s="43" t="str">
        <f t="shared" si="36"/>
        <v>0</v>
      </c>
      <c r="Q161" s="43" t="str">
        <f t="shared" si="37"/>
        <v>0</v>
      </c>
      <c r="R161" s="43" t="str">
        <f t="shared" si="38"/>
        <v>10,180</v>
      </c>
      <c r="S161" s="43" t="str">
        <f t="shared" si="39"/>
        <v>9,984</v>
      </c>
      <c r="T161" s="43" t="str">
        <f t="shared" si="40"/>
        <v>196</v>
      </c>
      <c r="U161" s="43" t="str">
        <f t="shared" si="41"/>
        <v>0</v>
      </c>
      <c r="V161" s="43" t="str">
        <f t="shared" si="42"/>
        <v>190,866</v>
      </c>
      <c r="W161" s="43" t="str">
        <f t="shared" si="43"/>
        <v>188,796</v>
      </c>
      <c r="X161" s="43" t="str">
        <f t="shared" si="44"/>
        <v>2,070</v>
      </c>
      <c r="Y161" s="30" t="s">
        <v>2133</v>
      </c>
      <c r="AA161" s="54">
        <v>10180</v>
      </c>
      <c r="AB161" s="54">
        <v>0</v>
      </c>
      <c r="AC161" s="54">
        <v>0</v>
      </c>
      <c r="AD161" s="54">
        <v>0</v>
      </c>
      <c r="AE161" s="54">
        <v>0</v>
      </c>
      <c r="AF161" s="54">
        <v>0</v>
      </c>
      <c r="AG161" s="54">
        <v>0</v>
      </c>
      <c r="AH161" s="54">
        <v>10180</v>
      </c>
      <c r="AI161" s="54">
        <v>9984</v>
      </c>
      <c r="AJ161" s="54">
        <v>196</v>
      </c>
      <c r="AK161" s="54">
        <v>0</v>
      </c>
      <c r="AL161" s="54">
        <v>190866</v>
      </c>
      <c r="AM161" s="54">
        <v>188796</v>
      </c>
      <c r="AN161" s="54">
        <v>2070</v>
      </c>
      <c r="AO161" s="9" t="s">
        <v>3064</v>
      </c>
      <c r="AP161" s="52" t="s">
        <v>2133</v>
      </c>
      <c r="AQ161" s="9" t="str">
        <f t="shared" si="45"/>
        <v xml:space="preserve">&amp;#160;&amp;#160;&amp;#160;Si Racha District </v>
      </c>
    </row>
    <row r="162" spans="1:43">
      <c r="A162" s="31" t="s">
        <v>266</v>
      </c>
      <c r="B162" s="41" t="s">
        <v>267</v>
      </c>
      <c r="C162" s="31" t="s">
        <v>188</v>
      </c>
      <c r="D162" s="31" t="s">
        <v>411</v>
      </c>
      <c r="E162" s="31" t="s">
        <v>79</v>
      </c>
      <c r="F162" s="34">
        <v>3034</v>
      </c>
      <c r="G162" s="31">
        <v>2559</v>
      </c>
      <c r="H162" s="35" t="s">
        <v>433</v>
      </c>
      <c r="I162" s="31" t="s">
        <v>434</v>
      </c>
      <c r="J162" s="36" t="s">
        <v>3170</v>
      </c>
      <c r="K162" s="43" t="str">
        <f t="shared" si="31"/>
        <v>2,287</v>
      </c>
      <c r="L162" s="43" t="str">
        <f t="shared" si="32"/>
        <v>0</v>
      </c>
      <c r="M162" s="43" t="str">
        <f t="shared" si="33"/>
        <v>0</v>
      </c>
      <c r="N162" s="43" t="str">
        <f t="shared" si="34"/>
        <v>0</v>
      </c>
      <c r="O162" s="43" t="str">
        <f t="shared" si="35"/>
        <v>0</v>
      </c>
      <c r="P162" s="43" t="str">
        <f t="shared" si="36"/>
        <v>0</v>
      </c>
      <c r="Q162" s="43" t="str">
        <f t="shared" si="37"/>
        <v>0</v>
      </c>
      <c r="R162" s="43" t="str">
        <f t="shared" si="38"/>
        <v>2,287</v>
      </c>
      <c r="S162" s="43" t="str">
        <f t="shared" si="39"/>
        <v>2,284</v>
      </c>
      <c r="T162" s="43" t="str">
        <f t="shared" si="40"/>
        <v>3</v>
      </c>
      <c r="U162" s="43" t="str">
        <f t="shared" si="41"/>
        <v>0</v>
      </c>
      <c r="V162" s="43" t="str">
        <f t="shared" si="42"/>
        <v>37,934</v>
      </c>
      <c r="W162" s="43" t="str">
        <f t="shared" si="43"/>
        <v>37,394</v>
      </c>
      <c r="X162" s="43" t="str">
        <f t="shared" si="44"/>
        <v>540</v>
      </c>
      <c r="Y162" s="30" t="s">
        <v>2612</v>
      </c>
      <c r="AA162" s="56">
        <v>2287</v>
      </c>
      <c r="AB162" s="56">
        <v>0</v>
      </c>
      <c r="AC162" s="56">
        <v>0</v>
      </c>
      <c r="AD162" s="56">
        <v>0</v>
      </c>
      <c r="AE162" s="56">
        <v>0</v>
      </c>
      <c r="AF162" s="56">
        <v>0</v>
      </c>
      <c r="AG162" s="56">
        <v>0</v>
      </c>
      <c r="AH162" s="56">
        <v>2287</v>
      </c>
      <c r="AI162" s="56">
        <v>2284</v>
      </c>
      <c r="AJ162" s="56">
        <v>3</v>
      </c>
      <c r="AK162" s="56">
        <v>0</v>
      </c>
      <c r="AL162" s="56">
        <v>37934</v>
      </c>
      <c r="AM162" s="56">
        <v>37394</v>
      </c>
      <c r="AN162" s="56">
        <v>540</v>
      </c>
      <c r="AO162" s="9" t="s">
        <v>3064</v>
      </c>
      <c r="AP162" s="53" t="s">
        <v>435</v>
      </c>
      <c r="AQ162" s="9" t="str">
        <f t="shared" si="45"/>
        <v>&amp;#160;&amp;#160;&amp;#160;Bang Phra</v>
      </c>
    </row>
    <row r="163" spans="1:43">
      <c r="A163" s="31" t="s">
        <v>266</v>
      </c>
      <c r="B163" s="41" t="s">
        <v>267</v>
      </c>
      <c r="C163" s="31" t="s">
        <v>188</v>
      </c>
      <c r="D163" s="31" t="s">
        <v>411</v>
      </c>
      <c r="E163" s="31" t="s">
        <v>79</v>
      </c>
      <c r="F163" s="34">
        <v>3035</v>
      </c>
      <c r="G163" s="31">
        <v>2559</v>
      </c>
      <c r="H163" s="35" t="s">
        <v>433</v>
      </c>
      <c r="I163" s="31" t="s">
        <v>436</v>
      </c>
      <c r="J163" s="36" t="s">
        <v>3171</v>
      </c>
      <c r="K163" s="43" t="str">
        <f t="shared" si="31"/>
        <v>380</v>
      </c>
      <c r="L163" s="43" t="str">
        <f t="shared" si="32"/>
        <v>0</v>
      </c>
      <c r="M163" s="43" t="str">
        <f t="shared" si="33"/>
        <v>0</v>
      </c>
      <c r="N163" s="43" t="str">
        <f t="shared" si="34"/>
        <v>0</v>
      </c>
      <c r="O163" s="43" t="str">
        <f t="shared" si="35"/>
        <v>0</v>
      </c>
      <c r="P163" s="43" t="str">
        <f t="shared" si="36"/>
        <v>0</v>
      </c>
      <c r="Q163" s="43" t="str">
        <f t="shared" si="37"/>
        <v>0</v>
      </c>
      <c r="R163" s="43" t="str">
        <f t="shared" si="38"/>
        <v>380</v>
      </c>
      <c r="S163" s="43" t="str">
        <f t="shared" si="39"/>
        <v>371</v>
      </c>
      <c r="T163" s="43" t="str">
        <f t="shared" si="40"/>
        <v>9</v>
      </c>
      <c r="U163" s="43" t="str">
        <f t="shared" si="41"/>
        <v>0</v>
      </c>
      <c r="V163" s="43" t="str">
        <f t="shared" si="42"/>
        <v>2,365</v>
      </c>
      <c r="W163" s="43" t="str">
        <f t="shared" si="43"/>
        <v>2,365</v>
      </c>
      <c r="X163" s="43" t="str">
        <f t="shared" si="44"/>
        <v>0</v>
      </c>
      <c r="Y163" s="30" t="s">
        <v>2613</v>
      </c>
      <c r="AA163" s="54">
        <v>380</v>
      </c>
      <c r="AB163" s="54">
        <v>0</v>
      </c>
      <c r="AC163" s="54">
        <v>0</v>
      </c>
      <c r="AD163" s="54">
        <v>0</v>
      </c>
      <c r="AE163" s="54">
        <v>0</v>
      </c>
      <c r="AF163" s="54">
        <v>0</v>
      </c>
      <c r="AG163" s="54">
        <v>0</v>
      </c>
      <c r="AH163" s="54">
        <v>380</v>
      </c>
      <c r="AI163" s="54">
        <v>371</v>
      </c>
      <c r="AJ163" s="54">
        <v>9</v>
      </c>
      <c r="AK163" s="54">
        <v>0</v>
      </c>
      <c r="AL163" s="54">
        <v>2365</v>
      </c>
      <c r="AM163" s="54">
        <v>2365</v>
      </c>
      <c r="AN163" s="54">
        <v>0</v>
      </c>
      <c r="AO163" s="9" t="s">
        <v>3064</v>
      </c>
      <c r="AP163" s="52" t="s">
        <v>437</v>
      </c>
      <c r="AQ163" s="9" t="str">
        <f t="shared" si="45"/>
        <v>&amp;#160;&amp;#160;&amp;#160;Unmanned station Khao Phra Bat</v>
      </c>
    </row>
    <row r="164" spans="1:43">
      <c r="A164" s="31" t="s">
        <v>266</v>
      </c>
      <c r="B164" s="41" t="s">
        <v>267</v>
      </c>
      <c r="C164" s="31" t="s">
        <v>188</v>
      </c>
      <c r="D164" s="31" t="s">
        <v>411</v>
      </c>
      <c r="E164" s="31" t="s">
        <v>79</v>
      </c>
      <c r="F164" s="34">
        <v>3036</v>
      </c>
      <c r="G164" s="31">
        <v>2559</v>
      </c>
      <c r="H164" s="35" t="s">
        <v>433</v>
      </c>
      <c r="I164" s="31" t="s">
        <v>438</v>
      </c>
      <c r="J164" s="36" t="s">
        <v>3172</v>
      </c>
      <c r="K164" s="43" t="str">
        <f t="shared" si="31"/>
        <v>7,513</v>
      </c>
      <c r="L164" s="43" t="str">
        <f t="shared" si="32"/>
        <v>0</v>
      </c>
      <c r="M164" s="43" t="str">
        <f t="shared" si="33"/>
        <v>0</v>
      </c>
      <c r="N164" s="43" t="str">
        <f t="shared" si="34"/>
        <v>0</v>
      </c>
      <c r="O164" s="43" t="str">
        <f t="shared" si="35"/>
        <v>0</v>
      </c>
      <c r="P164" s="43" t="str">
        <f t="shared" si="36"/>
        <v>0</v>
      </c>
      <c r="Q164" s="43" t="str">
        <f t="shared" si="37"/>
        <v>0</v>
      </c>
      <c r="R164" s="43" t="str">
        <f t="shared" si="38"/>
        <v>7,513</v>
      </c>
      <c r="S164" s="43" t="str">
        <f t="shared" si="39"/>
        <v>7,329</v>
      </c>
      <c r="T164" s="43" t="str">
        <f t="shared" si="40"/>
        <v>184</v>
      </c>
      <c r="U164" s="43" t="str">
        <f t="shared" si="41"/>
        <v>0</v>
      </c>
      <c r="V164" s="43" t="str">
        <f t="shared" si="42"/>
        <v>150,567</v>
      </c>
      <c r="W164" s="43" t="str">
        <f t="shared" si="43"/>
        <v>149,037</v>
      </c>
      <c r="X164" s="43" t="str">
        <f t="shared" si="44"/>
        <v>1,530</v>
      </c>
      <c r="Y164" s="30" t="s">
        <v>2614</v>
      </c>
      <c r="AA164" s="56">
        <v>7513</v>
      </c>
      <c r="AB164" s="56">
        <v>0</v>
      </c>
      <c r="AC164" s="56">
        <v>0</v>
      </c>
      <c r="AD164" s="56">
        <v>0</v>
      </c>
      <c r="AE164" s="56">
        <v>0</v>
      </c>
      <c r="AF164" s="56">
        <v>0</v>
      </c>
      <c r="AG164" s="56">
        <v>0</v>
      </c>
      <c r="AH164" s="56">
        <v>7513</v>
      </c>
      <c r="AI164" s="56">
        <v>7329</v>
      </c>
      <c r="AJ164" s="56">
        <v>184</v>
      </c>
      <c r="AK164" s="56">
        <v>0</v>
      </c>
      <c r="AL164" s="56">
        <v>150567</v>
      </c>
      <c r="AM164" s="56">
        <v>149037</v>
      </c>
      <c r="AN164" s="56">
        <v>1530</v>
      </c>
      <c r="AO164" s="9" t="s">
        <v>3064</v>
      </c>
      <c r="AP164" s="53" t="s">
        <v>440</v>
      </c>
      <c r="AQ164" s="9" t="str">
        <f t="shared" si="45"/>
        <v>&amp;#160;&amp;#160;&amp;#160;Si Racha Junction</v>
      </c>
    </row>
    <row r="165" spans="1:43">
      <c r="A165" s="31" t="s">
        <v>266</v>
      </c>
      <c r="B165" s="41" t="s">
        <v>267</v>
      </c>
      <c r="C165" s="31" t="s">
        <v>188</v>
      </c>
      <c r="D165" s="31" t="s">
        <v>411</v>
      </c>
      <c r="E165" s="31" t="s">
        <v>80</v>
      </c>
      <c r="F165" s="31" t="s">
        <v>82</v>
      </c>
      <c r="G165" s="31">
        <v>2559</v>
      </c>
      <c r="H165" s="31" t="s">
        <v>441</v>
      </c>
      <c r="I165" s="31" t="s">
        <v>2472</v>
      </c>
      <c r="J165" s="31" t="s">
        <v>441</v>
      </c>
      <c r="K165" s="43" t="str">
        <f t="shared" si="31"/>
        <v>15,435</v>
      </c>
      <c r="L165" s="43" t="str">
        <f t="shared" si="32"/>
        <v>0</v>
      </c>
      <c r="M165" s="43" t="str">
        <f t="shared" si="33"/>
        <v>0</v>
      </c>
      <c r="N165" s="43" t="str">
        <f t="shared" si="34"/>
        <v>0</v>
      </c>
      <c r="O165" s="43" t="str">
        <f t="shared" si="35"/>
        <v>0</v>
      </c>
      <c r="P165" s="43" t="str">
        <f t="shared" si="36"/>
        <v>0</v>
      </c>
      <c r="Q165" s="43" t="str">
        <f t="shared" si="37"/>
        <v>0</v>
      </c>
      <c r="R165" s="43" t="str">
        <f t="shared" si="38"/>
        <v>15,435</v>
      </c>
      <c r="S165" s="43" t="str">
        <f t="shared" si="39"/>
        <v>14,379</v>
      </c>
      <c r="T165" s="43" t="str">
        <f t="shared" si="40"/>
        <v>1,056</v>
      </c>
      <c r="U165" s="43" t="str">
        <f t="shared" si="41"/>
        <v>0</v>
      </c>
      <c r="V165" s="43" t="str">
        <f t="shared" si="42"/>
        <v>340,621</v>
      </c>
      <c r="W165" s="43" t="str">
        <f t="shared" si="43"/>
        <v>335,391</v>
      </c>
      <c r="X165" s="43" t="str">
        <f t="shared" si="44"/>
        <v>5,230</v>
      </c>
      <c r="Y165" s="30" t="s">
        <v>2403</v>
      </c>
      <c r="AA165" s="54">
        <v>15435</v>
      </c>
      <c r="AB165" s="54">
        <v>0</v>
      </c>
      <c r="AC165" s="54">
        <v>0</v>
      </c>
      <c r="AD165" s="54">
        <v>0</v>
      </c>
      <c r="AE165" s="54">
        <v>0</v>
      </c>
      <c r="AF165" s="54">
        <v>0</v>
      </c>
      <c r="AG165" s="54">
        <v>0</v>
      </c>
      <c r="AH165" s="54">
        <v>15435</v>
      </c>
      <c r="AI165" s="54">
        <v>14379</v>
      </c>
      <c r="AJ165" s="54">
        <v>1056</v>
      </c>
      <c r="AK165" s="54">
        <v>0</v>
      </c>
      <c r="AL165" s="54">
        <v>340621</v>
      </c>
      <c r="AM165" s="54">
        <v>335391</v>
      </c>
      <c r="AN165" s="54">
        <v>5230</v>
      </c>
      <c r="AO165" s="9" t="s">
        <v>3064</v>
      </c>
      <c r="AP165" s="52" t="s">
        <v>2403</v>
      </c>
      <c r="AQ165" s="9" t="str">
        <f t="shared" si="45"/>
        <v xml:space="preserve">&amp;#160;&amp;#160;&amp;#160;Sattahip District </v>
      </c>
    </row>
    <row r="166" spans="1:43">
      <c r="A166" s="31" t="s">
        <v>266</v>
      </c>
      <c r="B166" s="41" t="s">
        <v>267</v>
      </c>
      <c r="C166" s="31" t="s">
        <v>188</v>
      </c>
      <c r="D166" s="31" t="s">
        <v>411</v>
      </c>
      <c r="E166" s="31" t="s">
        <v>80</v>
      </c>
      <c r="F166" s="34">
        <v>3044</v>
      </c>
      <c r="G166" s="31">
        <v>2559</v>
      </c>
      <c r="H166" s="35" t="s">
        <v>441</v>
      </c>
      <c r="I166" s="31" t="s">
        <v>442</v>
      </c>
      <c r="J166" s="36" t="s">
        <v>3173</v>
      </c>
      <c r="K166" s="43" t="str">
        <f t="shared" si="31"/>
        <v>574</v>
      </c>
      <c r="L166" s="43" t="str">
        <f t="shared" si="32"/>
        <v>0</v>
      </c>
      <c r="M166" s="43" t="str">
        <f t="shared" si="33"/>
        <v>0</v>
      </c>
      <c r="N166" s="43" t="str">
        <f t="shared" si="34"/>
        <v>0</v>
      </c>
      <c r="O166" s="43" t="str">
        <f t="shared" si="35"/>
        <v>0</v>
      </c>
      <c r="P166" s="43" t="str">
        <f t="shared" si="36"/>
        <v>0</v>
      </c>
      <c r="Q166" s="43" t="str">
        <f t="shared" si="37"/>
        <v>0</v>
      </c>
      <c r="R166" s="43" t="str">
        <f t="shared" si="38"/>
        <v>574</v>
      </c>
      <c r="S166" s="43" t="str">
        <f t="shared" si="39"/>
        <v>561</v>
      </c>
      <c r="T166" s="43" t="str">
        <f t="shared" si="40"/>
        <v>13</v>
      </c>
      <c r="U166" s="43" t="str">
        <f t="shared" si="41"/>
        <v>0</v>
      </c>
      <c r="V166" s="43" t="str">
        <f t="shared" si="42"/>
        <v>18,506</v>
      </c>
      <c r="W166" s="43" t="str">
        <f t="shared" si="43"/>
        <v>18,506</v>
      </c>
      <c r="X166" s="43" t="str">
        <f t="shared" si="44"/>
        <v>0</v>
      </c>
      <c r="Y166" s="30" t="s">
        <v>2615</v>
      </c>
      <c r="AA166" s="56">
        <v>574</v>
      </c>
      <c r="AB166" s="56">
        <v>0</v>
      </c>
      <c r="AC166" s="56">
        <v>0</v>
      </c>
      <c r="AD166" s="56">
        <v>0</v>
      </c>
      <c r="AE166" s="56">
        <v>0</v>
      </c>
      <c r="AF166" s="56">
        <v>0</v>
      </c>
      <c r="AG166" s="56">
        <v>0</v>
      </c>
      <c r="AH166" s="56">
        <v>574</v>
      </c>
      <c r="AI166" s="56">
        <v>561</v>
      </c>
      <c r="AJ166" s="56">
        <v>13</v>
      </c>
      <c r="AK166" s="56">
        <v>0</v>
      </c>
      <c r="AL166" s="56">
        <v>18506</v>
      </c>
      <c r="AM166" s="56">
        <v>18506</v>
      </c>
      <c r="AN166" s="56">
        <v>0</v>
      </c>
      <c r="AO166" s="9" t="s">
        <v>3064</v>
      </c>
      <c r="AP166" s="53" t="s">
        <v>443</v>
      </c>
      <c r="AQ166" s="9" t="str">
        <f t="shared" si="45"/>
        <v>&amp;#160;&amp;#160;&amp;#160;Unmanned station Suan Nongnut</v>
      </c>
    </row>
    <row r="167" spans="1:43">
      <c r="A167" s="31" t="s">
        <v>266</v>
      </c>
      <c r="B167" s="41" t="s">
        <v>267</v>
      </c>
      <c r="C167" s="31" t="s">
        <v>188</v>
      </c>
      <c r="D167" s="31" t="s">
        <v>411</v>
      </c>
      <c r="E167" s="31" t="s">
        <v>80</v>
      </c>
      <c r="F167" s="34">
        <v>3045</v>
      </c>
      <c r="G167" s="31">
        <v>2559</v>
      </c>
      <c r="H167" s="35" t="s">
        <v>441</v>
      </c>
      <c r="I167" s="31" t="s">
        <v>444</v>
      </c>
      <c r="J167" s="36" t="s">
        <v>3174</v>
      </c>
      <c r="K167" s="43" t="str">
        <f t="shared" si="31"/>
        <v>902</v>
      </c>
      <c r="L167" s="43" t="str">
        <f t="shared" si="32"/>
        <v>0</v>
      </c>
      <c r="M167" s="43" t="str">
        <f t="shared" si="33"/>
        <v>0</v>
      </c>
      <c r="N167" s="43" t="str">
        <f t="shared" si="34"/>
        <v>0</v>
      </c>
      <c r="O167" s="43" t="str">
        <f t="shared" si="35"/>
        <v>0</v>
      </c>
      <c r="P167" s="43" t="str">
        <f t="shared" si="36"/>
        <v>0</v>
      </c>
      <c r="Q167" s="43" t="str">
        <f t="shared" si="37"/>
        <v>0</v>
      </c>
      <c r="R167" s="43" t="str">
        <f t="shared" si="38"/>
        <v>902</v>
      </c>
      <c r="S167" s="43" t="str">
        <f t="shared" si="39"/>
        <v>902</v>
      </c>
      <c r="T167" s="43" t="str">
        <f t="shared" si="40"/>
        <v>0</v>
      </c>
      <c r="U167" s="43" t="str">
        <f t="shared" si="41"/>
        <v>0</v>
      </c>
      <c r="V167" s="43" t="str">
        <f t="shared" si="42"/>
        <v>30,472</v>
      </c>
      <c r="W167" s="43" t="str">
        <f t="shared" si="43"/>
        <v>30,472</v>
      </c>
      <c r="X167" s="43" t="str">
        <f t="shared" si="44"/>
        <v>0</v>
      </c>
      <c r="Y167" s="30" t="s">
        <v>2616</v>
      </c>
      <c r="AA167" s="54">
        <v>902</v>
      </c>
      <c r="AB167" s="54">
        <v>0</v>
      </c>
      <c r="AC167" s="54">
        <v>0</v>
      </c>
      <c r="AD167" s="54">
        <v>0</v>
      </c>
      <c r="AE167" s="54">
        <v>0</v>
      </c>
      <c r="AF167" s="54">
        <v>0</v>
      </c>
      <c r="AG167" s="54">
        <v>0</v>
      </c>
      <c r="AH167" s="54">
        <v>902</v>
      </c>
      <c r="AI167" s="54">
        <v>902</v>
      </c>
      <c r="AJ167" s="54">
        <v>0</v>
      </c>
      <c r="AK167" s="54">
        <v>0</v>
      </c>
      <c r="AL167" s="54">
        <v>30472</v>
      </c>
      <c r="AM167" s="54">
        <v>30472</v>
      </c>
      <c r="AN167" s="54">
        <v>0</v>
      </c>
      <c r="AO167" s="9" t="s">
        <v>3064</v>
      </c>
      <c r="AP167" s="52" t="s">
        <v>445</v>
      </c>
      <c r="AQ167" s="9" t="str">
        <f t="shared" si="45"/>
        <v>&amp;#160;&amp;#160;&amp;#160;Khao Chi Chan Junction</v>
      </c>
    </row>
    <row r="168" spans="1:43">
      <c r="A168" s="31" t="s">
        <v>266</v>
      </c>
      <c r="B168" s="41" t="s">
        <v>267</v>
      </c>
      <c r="C168" s="31" t="s">
        <v>188</v>
      </c>
      <c r="D168" s="31" t="s">
        <v>411</v>
      </c>
      <c r="E168" s="31" t="s">
        <v>80</v>
      </c>
      <c r="F168" s="34">
        <v>3047</v>
      </c>
      <c r="G168" s="31">
        <v>2559</v>
      </c>
      <c r="H168" s="35" t="s">
        <v>441</v>
      </c>
      <c r="I168" s="31" t="s">
        <v>446</v>
      </c>
      <c r="J168" s="36" t="s">
        <v>3175</v>
      </c>
      <c r="K168" s="43" t="str">
        <f t="shared" si="31"/>
        <v>13,959</v>
      </c>
      <c r="L168" s="43" t="str">
        <f t="shared" si="32"/>
        <v>0</v>
      </c>
      <c r="M168" s="43" t="str">
        <f t="shared" si="33"/>
        <v>0</v>
      </c>
      <c r="N168" s="43" t="str">
        <f t="shared" si="34"/>
        <v>0</v>
      </c>
      <c r="O168" s="43" t="str">
        <f t="shared" si="35"/>
        <v>0</v>
      </c>
      <c r="P168" s="43" t="str">
        <f t="shared" si="36"/>
        <v>0</v>
      </c>
      <c r="Q168" s="43" t="str">
        <f t="shared" si="37"/>
        <v>0</v>
      </c>
      <c r="R168" s="43" t="str">
        <f t="shared" si="38"/>
        <v>13,959</v>
      </c>
      <c r="S168" s="43" t="str">
        <f t="shared" si="39"/>
        <v>12,916</v>
      </c>
      <c r="T168" s="43" t="str">
        <f t="shared" si="40"/>
        <v>1,043</v>
      </c>
      <c r="U168" s="43" t="str">
        <f t="shared" si="41"/>
        <v>0</v>
      </c>
      <c r="V168" s="43" t="str">
        <f t="shared" si="42"/>
        <v>291,643</v>
      </c>
      <c r="W168" s="43" t="str">
        <f t="shared" si="43"/>
        <v>286,413</v>
      </c>
      <c r="X168" s="43" t="str">
        <f t="shared" si="44"/>
        <v>5,230</v>
      </c>
      <c r="Y168" s="30" t="s">
        <v>2617</v>
      </c>
      <c r="AA168" s="56">
        <v>13959</v>
      </c>
      <c r="AB168" s="56">
        <v>0</v>
      </c>
      <c r="AC168" s="56">
        <v>0</v>
      </c>
      <c r="AD168" s="56">
        <v>0</v>
      </c>
      <c r="AE168" s="56">
        <v>0</v>
      </c>
      <c r="AF168" s="56">
        <v>0</v>
      </c>
      <c r="AG168" s="56">
        <v>0</v>
      </c>
      <c r="AH168" s="56">
        <v>13959</v>
      </c>
      <c r="AI168" s="56">
        <v>12916</v>
      </c>
      <c r="AJ168" s="56">
        <v>1043</v>
      </c>
      <c r="AK168" s="56">
        <v>0</v>
      </c>
      <c r="AL168" s="56">
        <v>291643</v>
      </c>
      <c r="AM168" s="56">
        <v>286413</v>
      </c>
      <c r="AN168" s="56">
        <v>5230</v>
      </c>
      <c r="AO168" s="9" t="s">
        <v>3064</v>
      </c>
      <c r="AP168" s="53" t="s">
        <v>447</v>
      </c>
      <c r="AQ168" s="9" t="str">
        <f t="shared" si="45"/>
        <v xml:space="preserve">&amp;#160;&amp;#160;&amp;#160;Ban Phlu Ta Luang </v>
      </c>
    </row>
    <row r="169" spans="1:43">
      <c r="A169" s="31" t="s">
        <v>266</v>
      </c>
      <c r="B169" s="41" t="s">
        <v>267</v>
      </c>
      <c r="C169" s="31" t="s">
        <v>448</v>
      </c>
      <c r="D169" s="31" t="s">
        <v>449</v>
      </c>
      <c r="E169" s="31" t="s">
        <v>77</v>
      </c>
      <c r="F169" s="31" t="s">
        <v>82</v>
      </c>
      <c r="G169" s="31">
        <v>2559</v>
      </c>
      <c r="H169" s="31" t="s">
        <v>449</v>
      </c>
      <c r="I169" s="31" t="s">
        <v>450</v>
      </c>
      <c r="J169" s="32" t="s">
        <v>3063</v>
      </c>
      <c r="K169" s="43" t="str">
        <f t="shared" si="31"/>
        <v>1,031,106</v>
      </c>
      <c r="L169" s="43" t="str">
        <f t="shared" si="32"/>
        <v>0</v>
      </c>
      <c r="M169" s="43" t="str">
        <f t="shared" si="33"/>
        <v>0</v>
      </c>
      <c r="N169" s="43" t="str">
        <f t="shared" si="34"/>
        <v>0</v>
      </c>
      <c r="O169" s="43" t="str">
        <f t="shared" si="35"/>
        <v>0</v>
      </c>
      <c r="P169" s="43" t="str">
        <f t="shared" si="36"/>
        <v>0</v>
      </c>
      <c r="Q169" s="43" t="str">
        <f t="shared" si="37"/>
        <v>0</v>
      </c>
      <c r="R169" s="43" t="str">
        <f t="shared" si="38"/>
        <v>1,031,106</v>
      </c>
      <c r="S169" s="43" t="str">
        <f t="shared" si="39"/>
        <v>936,008</v>
      </c>
      <c r="T169" s="43" t="str">
        <f t="shared" si="40"/>
        <v>95,098</v>
      </c>
      <c r="U169" s="43" t="str">
        <f t="shared" si="41"/>
        <v>0</v>
      </c>
      <c r="V169" s="43" t="str">
        <f t="shared" si="42"/>
        <v>12,152,098</v>
      </c>
      <c r="W169" s="43" t="str">
        <f t="shared" si="43"/>
        <v>12,117,428</v>
      </c>
      <c r="X169" s="43" t="str">
        <f t="shared" si="44"/>
        <v>34,670</v>
      </c>
      <c r="Y169" s="30" t="s">
        <v>2507</v>
      </c>
      <c r="AA169" s="54">
        <v>1031106</v>
      </c>
      <c r="AB169" s="54">
        <v>0</v>
      </c>
      <c r="AC169" s="54">
        <v>0</v>
      </c>
      <c r="AD169" s="54">
        <v>0</v>
      </c>
      <c r="AE169" s="54">
        <v>0</v>
      </c>
      <c r="AF169" s="54">
        <v>0</v>
      </c>
      <c r="AG169" s="54">
        <v>0</v>
      </c>
      <c r="AH169" s="54">
        <v>1031106</v>
      </c>
      <c r="AI169" s="54">
        <v>936008</v>
      </c>
      <c r="AJ169" s="54">
        <v>95098</v>
      </c>
      <c r="AK169" s="54">
        <v>0</v>
      </c>
      <c r="AL169" s="54">
        <v>12152098</v>
      </c>
      <c r="AM169" s="54">
        <v>12117428</v>
      </c>
      <c r="AN169" s="54">
        <v>34670</v>
      </c>
      <c r="AO169" s="9" t="s">
        <v>3064</v>
      </c>
      <c r="AP169" s="52" t="s">
        <v>3065</v>
      </c>
      <c r="AQ169" s="9" t="str">
        <f t="shared" si="45"/>
        <v>&amp;#160;&amp;#160;&amp;#160;&amp;#160;&amp;#160;&amp;#160; Total</v>
      </c>
    </row>
    <row r="170" spans="1:43">
      <c r="A170" s="31" t="s">
        <v>266</v>
      </c>
      <c r="B170" s="41" t="s">
        <v>267</v>
      </c>
      <c r="C170" s="31" t="s">
        <v>448</v>
      </c>
      <c r="D170" s="31" t="s">
        <v>449</v>
      </c>
      <c r="E170" s="31" t="s">
        <v>271</v>
      </c>
      <c r="F170" s="31" t="s">
        <v>82</v>
      </c>
      <c r="G170" s="31">
        <v>2559</v>
      </c>
      <c r="H170" s="31" t="s">
        <v>451</v>
      </c>
      <c r="I170" s="31" t="s">
        <v>2134</v>
      </c>
      <c r="J170" s="31" t="s">
        <v>451</v>
      </c>
      <c r="K170" s="43" t="str">
        <f t="shared" si="31"/>
        <v>962,443</v>
      </c>
      <c r="L170" s="43" t="str">
        <f t="shared" si="32"/>
        <v>0</v>
      </c>
      <c r="M170" s="43" t="str">
        <f t="shared" si="33"/>
        <v>0</v>
      </c>
      <c r="N170" s="43" t="str">
        <f t="shared" si="34"/>
        <v>0</v>
      </c>
      <c r="O170" s="43" t="str">
        <f t="shared" si="35"/>
        <v>0</v>
      </c>
      <c r="P170" s="43" t="str">
        <f t="shared" si="36"/>
        <v>0</v>
      </c>
      <c r="Q170" s="43" t="str">
        <f t="shared" si="37"/>
        <v>0</v>
      </c>
      <c r="R170" s="43" t="str">
        <f t="shared" si="38"/>
        <v>962,443</v>
      </c>
      <c r="S170" s="43" t="str">
        <f t="shared" si="39"/>
        <v>882,147</v>
      </c>
      <c r="T170" s="43" t="str">
        <f t="shared" si="40"/>
        <v>80,296</v>
      </c>
      <c r="U170" s="43" t="str">
        <f t="shared" si="41"/>
        <v>0</v>
      </c>
      <c r="V170" s="43" t="str">
        <f t="shared" si="42"/>
        <v>11,331,341</v>
      </c>
      <c r="W170" s="43" t="str">
        <f t="shared" si="43"/>
        <v>11,296,851</v>
      </c>
      <c r="X170" s="43" t="str">
        <f t="shared" si="44"/>
        <v>34,490</v>
      </c>
      <c r="Y170" s="30" t="s">
        <v>2135</v>
      </c>
      <c r="AA170" s="56">
        <v>962443</v>
      </c>
      <c r="AB170" s="56">
        <v>0</v>
      </c>
      <c r="AC170" s="56">
        <v>0</v>
      </c>
      <c r="AD170" s="56">
        <v>0</v>
      </c>
      <c r="AE170" s="56">
        <v>0</v>
      </c>
      <c r="AF170" s="56">
        <v>0</v>
      </c>
      <c r="AG170" s="56">
        <v>0</v>
      </c>
      <c r="AH170" s="56">
        <v>962443</v>
      </c>
      <c r="AI170" s="56">
        <v>882147</v>
      </c>
      <c r="AJ170" s="56">
        <v>80296</v>
      </c>
      <c r="AK170" s="56">
        <v>0</v>
      </c>
      <c r="AL170" s="56">
        <v>11331341</v>
      </c>
      <c r="AM170" s="56">
        <v>11296851</v>
      </c>
      <c r="AN170" s="56">
        <v>34490</v>
      </c>
      <c r="AO170" s="9" t="s">
        <v>3064</v>
      </c>
      <c r="AP170" s="53" t="s">
        <v>2135</v>
      </c>
      <c r="AQ170" s="9" t="str">
        <f t="shared" si="45"/>
        <v xml:space="preserve">&amp;#160;&amp;#160;&amp;#160;Muang Chachoengsao District </v>
      </c>
    </row>
    <row r="171" spans="1:43">
      <c r="A171" s="31" t="s">
        <v>266</v>
      </c>
      <c r="B171" s="41" t="s">
        <v>267</v>
      </c>
      <c r="C171" s="31" t="s">
        <v>448</v>
      </c>
      <c r="D171" s="31" t="s">
        <v>449</v>
      </c>
      <c r="E171" s="31" t="s">
        <v>271</v>
      </c>
      <c r="F171" s="34">
        <v>3018</v>
      </c>
      <c r="G171" s="31">
        <v>2559</v>
      </c>
      <c r="H171" s="35" t="s">
        <v>451</v>
      </c>
      <c r="I171" s="31" t="s">
        <v>452</v>
      </c>
      <c r="J171" s="36" t="s">
        <v>3176</v>
      </c>
      <c r="K171" s="43" t="str">
        <f t="shared" si="31"/>
        <v>6</v>
      </c>
      <c r="L171" s="43" t="str">
        <f t="shared" si="32"/>
        <v>0</v>
      </c>
      <c r="M171" s="43" t="str">
        <f t="shared" si="33"/>
        <v>0</v>
      </c>
      <c r="N171" s="43" t="str">
        <f t="shared" si="34"/>
        <v>0</v>
      </c>
      <c r="O171" s="43" t="str">
        <f t="shared" si="35"/>
        <v>0</v>
      </c>
      <c r="P171" s="43" t="str">
        <f t="shared" si="36"/>
        <v>0</v>
      </c>
      <c r="Q171" s="43" t="str">
        <f t="shared" si="37"/>
        <v>0</v>
      </c>
      <c r="R171" s="43" t="str">
        <f t="shared" si="38"/>
        <v>6</v>
      </c>
      <c r="S171" s="43" t="str">
        <f t="shared" si="39"/>
        <v>0</v>
      </c>
      <c r="T171" s="43" t="str">
        <f t="shared" si="40"/>
        <v>6</v>
      </c>
      <c r="U171" s="43" t="str">
        <f t="shared" si="41"/>
        <v>0</v>
      </c>
      <c r="V171" s="43" t="str">
        <f t="shared" si="42"/>
        <v>39</v>
      </c>
      <c r="W171" s="43" t="str">
        <f t="shared" si="43"/>
        <v>39</v>
      </c>
      <c r="X171" s="43" t="str">
        <f t="shared" si="44"/>
        <v>0</v>
      </c>
      <c r="Y171" s="30" t="s">
        <v>2618</v>
      </c>
      <c r="AA171" s="54">
        <v>6</v>
      </c>
      <c r="AB171" s="54">
        <v>0</v>
      </c>
      <c r="AC171" s="54">
        <v>0</v>
      </c>
      <c r="AD171" s="54">
        <v>0</v>
      </c>
      <c r="AE171" s="54">
        <v>0</v>
      </c>
      <c r="AF171" s="54">
        <v>0</v>
      </c>
      <c r="AG171" s="54">
        <v>0</v>
      </c>
      <c r="AH171" s="54">
        <v>6</v>
      </c>
      <c r="AI171" s="54">
        <v>0</v>
      </c>
      <c r="AJ171" s="54">
        <v>6</v>
      </c>
      <c r="AK171" s="54">
        <v>0</v>
      </c>
      <c r="AL171" s="54">
        <v>39</v>
      </c>
      <c r="AM171" s="54">
        <v>39</v>
      </c>
      <c r="AN171" s="54">
        <v>0</v>
      </c>
      <c r="AO171" s="9" t="s">
        <v>3064</v>
      </c>
      <c r="AP171" s="52" t="s">
        <v>453</v>
      </c>
      <c r="AQ171" s="9" t="str">
        <f t="shared" si="45"/>
        <v>&amp;#160;&amp;#160;&amp;#160;Halt Khlong Udom Chonlachon</v>
      </c>
    </row>
    <row r="172" spans="1:43">
      <c r="A172" s="31" t="s">
        <v>266</v>
      </c>
      <c r="B172" s="41" t="s">
        <v>267</v>
      </c>
      <c r="C172" s="31" t="s">
        <v>448</v>
      </c>
      <c r="D172" s="31" t="s">
        <v>449</v>
      </c>
      <c r="E172" s="31" t="s">
        <v>271</v>
      </c>
      <c r="F172" s="34">
        <v>3019</v>
      </c>
      <c r="G172" s="31">
        <v>2559</v>
      </c>
      <c r="H172" s="35" t="s">
        <v>451</v>
      </c>
      <c r="I172" s="31" t="s">
        <v>454</v>
      </c>
      <c r="J172" s="36" t="s">
        <v>3177</v>
      </c>
      <c r="K172" s="43" t="str">
        <f t="shared" si="31"/>
        <v>90,345</v>
      </c>
      <c r="L172" s="43" t="str">
        <f t="shared" si="32"/>
        <v>0</v>
      </c>
      <c r="M172" s="43" t="str">
        <f t="shared" si="33"/>
        <v>0</v>
      </c>
      <c r="N172" s="43" t="str">
        <f t="shared" si="34"/>
        <v>0</v>
      </c>
      <c r="O172" s="43" t="str">
        <f t="shared" si="35"/>
        <v>0</v>
      </c>
      <c r="P172" s="43" t="str">
        <f t="shared" si="36"/>
        <v>0</v>
      </c>
      <c r="Q172" s="43" t="str">
        <f t="shared" si="37"/>
        <v>0</v>
      </c>
      <c r="R172" s="43" t="str">
        <f t="shared" si="38"/>
        <v>90,345</v>
      </c>
      <c r="S172" s="43" t="str">
        <f t="shared" si="39"/>
        <v>57,622</v>
      </c>
      <c r="T172" s="43" t="str">
        <f t="shared" si="40"/>
        <v>32,723</v>
      </c>
      <c r="U172" s="43" t="str">
        <f t="shared" si="41"/>
        <v>0</v>
      </c>
      <c r="V172" s="43" t="str">
        <f t="shared" si="42"/>
        <v>732,341</v>
      </c>
      <c r="W172" s="43" t="str">
        <f t="shared" si="43"/>
        <v>731,621</v>
      </c>
      <c r="X172" s="43" t="str">
        <f t="shared" si="44"/>
        <v>720</v>
      </c>
      <c r="Y172" s="30" t="s">
        <v>2619</v>
      </c>
      <c r="AA172" s="56">
        <v>90345</v>
      </c>
      <c r="AB172" s="56">
        <v>0</v>
      </c>
      <c r="AC172" s="56">
        <v>0</v>
      </c>
      <c r="AD172" s="56">
        <v>0</v>
      </c>
      <c r="AE172" s="56">
        <v>0</v>
      </c>
      <c r="AF172" s="56">
        <v>0</v>
      </c>
      <c r="AG172" s="56">
        <v>0</v>
      </c>
      <c r="AH172" s="56">
        <v>90345</v>
      </c>
      <c r="AI172" s="56">
        <v>57622</v>
      </c>
      <c r="AJ172" s="56">
        <v>32723</v>
      </c>
      <c r="AK172" s="56">
        <v>0</v>
      </c>
      <c r="AL172" s="56">
        <v>732341</v>
      </c>
      <c r="AM172" s="56">
        <v>731621</v>
      </c>
      <c r="AN172" s="56">
        <v>720</v>
      </c>
      <c r="AO172" s="9" t="s">
        <v>3064</v>
      </c>
      <c r="AP172" s="53" t="s">
        <v>456</v>
      </c>
      <c r="AQ172" s="9" t="str">
        <f t="shared" si="45"/>
        <v xml:space="preserve">&amp;#160;&amp;#160;&amp;#160;Preng </v>
      </c>
    </row>
    <row r="173" spans="1:43">
      <c r="A173" s="31" t="s">
        <v>266</v>
      </c>
      <c r="B173" s="41" t="s">
        <v>267</v>
      </c>
      <c r="C173" s="31" t="s">
        <v>448</v>
      </c>
      <c r="D173" s="31" t="s">
        <v>449</v>
      </c>
      <c r="E173" s="31" t="s">
        <v>271</v>
      </c>
      <c r="F173" s="34">
        <v>3020</v>
      </c>
      <c r="G173" s="31">
        <v>2559</v>
      </c>
      <c r="H173" s="35" t="s">
        <v>451</v>
      </c>
      <c r="I173" s="31" t="s">
        <v>457</v>
      </c>
      <c r="J173" s="36" t="s">
        <v>3178</v>
      </c>
      <c r="K173" s="43" t="str">
        <f t="shared" si="31"/>
        <v>33</v>
      </c>
      <c r="L173" s="43" t="str">
        <f t="shared" si="32"/>
        <v>0</v>
      </c>
      <c r="M173" s="43" t="str">
        <f t="shared" si="33"/>
        <v>0</v>
      </c>
      <c r="N173" s="43" t="str">
        <f t="shared" si="34"/>
        <v>0</v>
      </c>
      <c r="O173" s="43" t="str">
        <f t="shared" si="35"/>
        <v>0</v>
      </c>
      <c r="P173" s="43" t="str">
        <f t="shared" si="36"/>
        <v>0</v>
      </c>
      <c r="Q173" s="43" t="str">
        <f t="shared" si="37"/>
        <v>0</v>
      </c>
      <c r="R173" s="43" t="str">
        <f t="shared" si="38"/>
        <v>33</v>
      </c>
      <c r="S173" s="43" t="str">
        <f t="shared" si="39"/>
        <v>7</v>
      </c>
      <c r="T173" s="43" t="str">
        <f t="shared" si="40"/>
        <v>26</v>
      </c>
      <c r="U173" s="43" t="str">
        <f t="shared" si="41"/>
        <v>0</v>
      </c>
      <c r="V173" s="43" t="str">
        <f t="shared" si="42"/>
        <v>213</v>
      </c>
      <c r="W173" s="43" t="str">
        <f t="shared" si="43"/>
        <v>213</v>
      </c>
      <c r="X173" s="43" t="str">
        <f t="shared" si="44"/>
        <v>0</v>
      </c>
      <c r="Y173" s="30" t="s">
        <v>2620</v>
      </c>
      <c r="AA173" s="54">
        <v>33</v>
      </c>
      <c r="AB173" s="54">
        <v>0</v>
      </c>
      <c r="AC173" s="54">
        <v>0</v>
      </c>
      <c r="AD173" s="54">
        <v>0</v>
      </c>
      <c r="AE173" s="54">
        <v>0</v>
      </c>
      <c r="AF173" s="54">
        <v>0</v>
      </c>
      <c r="AG173" s="54">
        <v>0</v>
      </c>
      <c r="AH173" s="54">
        <v>33</v>
      </c>
      <c r="AI173" s="54">
        <v>7</v>
      </c>
      <c r="AJ173" s="54">
        <v>26</v>
      </c>
      <c r="AK173" s="54">
        <v>0</v>
      </c>
      <c r="AL173" s="54">
        <v>213</v>
      </c>
      <c r="AM173" s="54">
        <v>213</v>
      </c>
      <c r="AN173" s="54">
        <v>0</v>
      </c>
      <c r="AO173" s="9" t="s">
        <v>3064</v>
      </c>
      <c r="AP173" s="52" t="s">
        <v>458</v>
      </c>
      <c r="AQ173" s="9" t="str">
        <f t="shared" si="45"/>
        <v>&amp;#160;&amp;#160;&amp;#160;Halt Khlong Khwaeng Klan</v>
      </c>
    </row>
    <row r="174" spans="1:43">
      <c r="A174" s="31" t="s">
        <v>266</v>
      </c>
      <c r="B174" s="41" t="s">
        <v>267</v>
      </c>
      <c r="C174" s="31" t="s">
        <v>448</v>
      </c>
      <c r="D174" s="31" t="s">
        <v>449</v>
      </c>
      <c r="E174" s="31" t="s">
        <v>271</v>
      </c>
      <c r="F174" s="34">
        <v>3021</v>
      </c>
      <c r="G174" s="31">
        <v>2559</v>
      </c>
      <c r="H174" s="35" t="s">
        <v>451</v>
      </c>
      <c r="I174" s="31" t="s">
        <v>459</v>
      </c>
      <c r="J174" s="36" t="s">
        <v>3179</v>
      </c>
      <c r="K174" s="43" t="str">
        <f t="shared" si="31"/>
        <v>55,814</v>
      </c>
      <c r="L174" s="43" t="str">
        <f t="shared" si="32"/>
        <v>0</v>
      </c>
      <c r="M174" s="43" t="str">
        <f t="shared" si="33"/>
        <v>0</v>
      </c>
      <c r="N174" s="43" t="str">
        <f t="shared" si="34"/>
        <v>0</v>
      </c>
      <c r="O174" s="43" t="str">
        <f t="shared" si="35"/>
        <v>0</v>
      </c>
      <c r="P174" s="43" t="str">
        <f t="shared" si="36"/>
        <v>0</v>
      </c>
      <c r="Q174" s="43" t="str">
        <f t="shared" si="37"/>
        <v>0</v>
      </c>
      <c r="R174" s="43" t="str">
        <f t="shared" si="38"/>
        <v>55,814</v>
      </c>
      <c r="S174" s="43" t="str">
        <f t="shared" si="39"/>
        <v>38,294</v>
      </c>
      <c r="T174" s="43" t="str">
        <f t="shared" si="40"/>
        <v>17,520</v>
      </c>
      <c r="U174" s="43" t="str">
        <f t="shared" si="41"/>
        <v>0</v>
      </c>
      <c r="V174" s="43" t="str">
        <f t="shared" si="42"/>
        <v>562,961</v>
      </c>
      <c r="W174" s="43" t="str">
        <f t="shared" si="43"/>
        <v>562,781</v>
      </c>
      <c r="X174" s="43" t="str">
        <f t="shared" si="44"/>
        <v>180</v>
      </c>
      <c r="Y174" s="30" t="s">
        <v>2621</v>
      </c>
      <c r="AA174" s="56">
        <v>55814</v>
      </c>
      <c r="AB174" s="56">
        <v>0</v>
      </c>
      <c r="AC174" s="56">
        <v>0</v>
      </c>
      <c r="AD174" s="56">
        <v>0</v>
      </c>
      <c r="AE174" s="56">
        <v>0</v>
      </c>
      <c r="AF174" s="56">
        <v>0</v>
      </c>
      <c r="AG174" s="56">
        <v>0</v>
      </c>
      <c r="AH174" s="56">
        <v>55814</v>
      </c>
      <c r="AI174" s="56">
        <v>38294</v>
      </c>
      <c r="AJ174" s="56">
        <v>17520</v>
      </c>
      <c r="AK174" s="56">
        <v>0</v>
      </c>
      <c r="AL174" s="56">
        <v>562961</v>
      </c>
      <c r="AM174" s="56">
        <v>562781</v>
      </c>
      <c r="AN174" s="56">
        <v>180</v>
      </c>
      <c r="AO174" s="9" t="s">
        <v>3064</v>
      </c>
      <c r="AP174" s="53" t="s">
        <v>460</v>
      </c>
      <c r="AQ174" s="9" t="str">
        <f t="shared" si="45"/>
        <v>&amp;#160;&amp;#160;&amp;#160;Khlong Bang Phra</v>
      </c>
    </row>
    <row r="175" spans="1:43">
      <c r="A175" s="31" t="s">
        <v>266</v>
      </c>
      <c r="B175" s="41" t="s">
        <v>267</v>
      </c>
      <c r="C175" s="31" t="s">
        <v>448</v>
      </c>
      <c r="D175" s="31" t="s">
        <v>449</v>
      </c>
      <c r="E175" s="31" t="s">
        <v>271</v>
      </c>
      <c r="F175" s="34">
        <v>3022</v>
      </c>
      <c r="G175" s="31">
        <v>2559</v>
      </c>
      <c r="H175" s="35" t="s">
        <v>451</v>
      </c>
      <c r="I175" s="31" t="s">
        <v>461</v>
      </c>
      <c r="J175" s="36" t="s">
        <v>3180</v>
      </c>
      <c r="K175" s="43" t="str">
        <f t="shared" si="31"/>
        <v>1</v>
      </c>
      <c r="L175" s="43" t="str">
        <f t="shared" si="32"/>
        <v>0</v>
      </c>
      <c r="M175" s="43" t="str">
        <f t="shared" si="33"/>
        <v>0</v>
      </c>
      <c r="N175" s="43" t="str">
        <f t="shared" si="34"/>
        <v>0</v>
      </c>
      <c r="O175" s="43" t="str">
        <f t="shared" si="35"/>
        <v>0</v>
      </c>
      <c r="P175" s="43" t="str">
        <f t="shared" si="36"/>
        <v>0</v>
      </c>
      <c r="Q175" s="43" t="str">
        <f t="shared" si="37"/>
        <v>0</v>
      </c>
      <c r="R175" s="43" t="str">
        <f t="shared" si="38"/>
        <v>1</v>
      </c>
      <c r="S175" s="43" t="str">
        <f t="shared" si="39"/>
        <v>1</v>
      </c>
      <c r="T175" s="43" t="str">
        <f t="shared" si="40"/>
        <v>0</v>
      </c>
      <c r="U175" s="43" t="str">
        <f t="shared" si="41"/>
        <v>0</v>
      </c>
      <c r="V175" s="43" t="str">
        <f t="shared" si="42"/>
        <v>27</v>
      </c>
      <c r="W175" s="43" t="str">
        <f t="shared" si="43"/>
        <v>27</v>
      </c>
      <c r="X175" s="43" t="str">
        <f t="shared" si="44"/>
        <v>0</v>
      </c>
      <c r="Y175" s="30" t="s">
        <v>2622</v>
      </c>
      <c r="AA175" s="54">
        <v>1</v>
      </c>
      <c r="AB175" s="54">
        <v>0</v>
      </c>
      <c r="AC175" s="54">
        <v>0</v>
      </c>
      <c r="AD175" s="54">
        <v>0</v>
      </c>
      <c r="AE175" s="54">
        <v>0</v>
      </c>
      <c r="AF175" s="54">
        <v>0</v>
      </c>
      <c r="AG175" s="54">
        <v>0</v>
      </c>
      <c r="AH175" s="54">
        <v>1</v>
      </c>
      <c r="AI175" s="54">
        <v>1</v>
      </c>
      <c r="AJ175" s="54">
        <v>0</v>
      </c>
      <c r="AK175" s="54">
        <v>0</v>
      </c>
      <c r="AL175" s="54">
        <v>27</v>
      </c>
      <c r="AM175" s="54">
        <v>27</v>
      </c>
      <c r="AN175" s="54">
        <v>0</v>
      </c>
      <c r="AO175" s="9" t="s">
        <v>3064</v>
      </c>
      <c r="AP175" s="52" t="s">
        <v>462</v>
      </c>
      <c r="AQ175" s="9" t="str">
        <f t="shared" si="45"/>
        <v>&amp;#160;&amp;#160;&amp;#160;Halt Bang Toei</v>
      </c>
    </row>
    <row r="176" spans="1:43">
      <c r="A176" s="31" t="s">
        <v>266</v>
      </c>
      <c r="B176" s="41" t="s">
        <v>267</v>
      </c>
      <c r="C176" s="31" t="s">
        <v>448</v>
      </c>
      <c r="D176" s="31" t="s">
        <v>449</v>
      </c>
      <c r="E176" s="31" t="s">
        <v>271</v>
      </c>
      <c r="F176" s="34">
        <v>3023</v>
      </c>
      <c r="G176" s="31">
        <v>2559</v>
      </c>
      <c r="H176" s="35" t="s">
        <v>451</v>
      </c>
      <c r="I176" s="31" t="s">
        <v>463</v>
      </c>
      <c r="J176" s="36" t="s">
        <v>3181</v>
      </c>
      <c r="K176" s="43" t="str">
        <f t="shared" si="31"/>
        <v>816,211</v>
      </c>
      <c r="L176" s="43" t="str">
        <f t="shared" si="32"/>
        <v>0</v>
      </c>
      <c r="M176" s="43" t="str">
        <f t="shared" si="33"/>
        <v>0</v>
      </c>
      <c r="N176" s="43" t="str">
        <f t="shared" si="34"/>
        <v>0</v>
      </c>
      <c r="O176" s="43" t="str">
        <f t="shared" si="35"/>
        <v>0</v>
      </c>
      <c r="P176" s="43" t="str">
        <f t="shared" si="36"/>
        <v>0</v>
      </c>
      <c r="Q176" s="43" t="str">
        <f t="shared" si="37"/>
        <v>0</v>
      </c>
      <c r="R176" s="43" t="str">
        <f t="shared" si="38"/>
        <v>816,211</v>
      </c>
      <c r="S176" s="43" t="str">
        <f t="shared" si="39"/>
        <v>786,223</v>
      </c>
      <c r="T176" s="43" t="str">
        <f t="shared" si="40"/>
        <v>29,988</v>
      </c>
      <c r="U176" s="43" t="str">
        <f t="shared" si="41"/>
        <v>0</v>
      </c>
      <c r="V176" s="43" t="str">
        <f t="shared" si="42"/>
        <v>10,035,681</v>
      </c>
      <c r="W176" s="43" t="str">
        <f t="shared" si="43"/>
        <v>10,002,091</v>
      </c>
      <c r="X176" s="43" t="str">
        <f t="shared" si="44"/>
        <v>33,590</v>
      </c>
      <c r="Y176" s="30" t="s">
        <v>2623</v>
      </c>
      <c r="AA176" s="56">
        <v>816211</v>
      </c>
      <c r="AB176" s="56">
        <v>0</v>
      </c>
      <c r="AC176" s="56">
        <v>0</v>
      </c>
      <c r="AD176" s="56">
        <v>0</v>
      </c>
      <c r="AE176" s="56">
        <v>0</v>
      </c>
      <c r="AF176" s="56">
        <v>0</v>
      </c>
      <c r="AG176" s="56">
        <v>0</v>
      </c>
      <c r="AH176" s="56">
        <v>816211</v>
      </c>
      <c r="AI176" s="56">
        <v>786223</v>
      </c>
      <c r="AJ176" s="56">
        <v>29988</v>
      </c>
      <c r="AK176" s="56">
        <v>0</v>
      </c>
      <c r="AL176" s="56">
        <v>10035681</v>
      </c>
      <c r="AM176" s="56">
        <v>10002091</v>
      </c>
      <c r="AN176" s="56">
        <v>33590</v>
      </c>
      <c r="AO176" s="9" t="s">
        <v>3064</v>
      </c>
      <c r="AP176" s="53" t="s">
        <v>465</v>
      </c>
      <c r="AQ176" s="9" t="str">
        <f t="shared" si="45"/>
        <v>&amp;#160;&amp;#160;&amp;#160;Chachoengsao Junction</v>
      </c>
    </row>
    <row r="177" spans="1:43">
      <c r="A177" s="31" t="s">
        <v>266</v>
      </c>
      <c r="B177" s="41" t="s">
        <v>267</v>
      </c>
      <c r="C177" s="31" t="s">
        <v>448</v>
      </c>
      <c r="D177" s="31" t="s">
        <v>449</v>
      </c>
      <c r="E177" s="31" t="s">
        <v>271</v>
      </c>
      <c r="F177" s="34">
        <v>3025</v>
      </c>
      <c r="G177" s="31">
        <v>2559</v>
      </c>
      <c r="H177" s="35" t="s">
        <v>451</v>
      </c>
      <c r="I177" s="31" t="s">
        <v>466</v>
      </c>
      <c r="J177" s="36" t="s">
        <v>3182</v>
      </c>
      <c r="K177" s="43" t="str">
        <f t="shared" si="31"/>
        <v>33</v>
      </c>
      <c r="L177" s="43" t="str">
        <f t="shared" si="32"/>
        <v>0</v>
      </c>
      <c r="M177" s="43" t="str">
        <f t="shared" si="33"/>
        <v>0</v>
      </c>
      <c r="N177" s="43" t="str">
        <f t="shared" si="34"/>
        <v>0</v>
      </c>
      <c r="O177" s="43" t="str">
        <f t="shared" si="35"/>
        <v>0</v>
      </c>
      <c r="P177" s="43" t="str">
        <f t="shared" si="36"/>
        <v>0</v>
      </c>
      <c r="Q177" s="43" t="str">
        <f t="shared" si="37"/>
        <v>0</v>
      </c>
      <c r="R177" s="43" t="str">
        <f t="shared" si="38"/>
        <v>33</v>
      </c>
      <c r="S177" s="43" t="str">
        <f t="shared" si="39"/>
        <v>0</v>
      </c>
      <c r="T177" s="43" t="str">
        <f t="shared" si="40"/>
        <v>33</v>
      </c>
      <c r="U177" s="43" t="str">
        <f t="shared" si="41"/>
        <v>0</v>
      </c>
      <c r="V177" s="43" t="str">
        <f t="shared" si="42"/>
        <v>79</v>
      </c>
      <c r="W177" s="43" t="str">
        <f t="shared" si="43"/>
        <v>79</v>
      </c>
      <c r="X177" s="43" t="str">
        <f t="shared" si="44"/>
        <v>0</v>
      </c>
      <c r="Y177" s="30" t="s">
        <v>2624</v>
      </c>
      <c r="AA177" s="54">
        <v>33</v>
      </c>
      <c r="AB177" s="54">
        <v>0</v>
      </c>
      <c r="AC177" s="54">
        <v>0</v>
      </c>
      <c r="AD177" s="54">
        <v>0</v>
      </c>
      <c r="AE177" s="54">
        <v>0</v>
      </c>
      <c r="AF177" s="54">
        <v>0</v>
      </c>
      <c r="AG177" s="54">
        <v>0</v>
      </c>
      <c r="AH177" s="54">
        <v>33</v>
      </c>
      <c r="AI177" s="54">
        <v>0</v>
      </c>
      <c r="AJ177" s="54">
        <v>33</v>
      </c>
      <c r="AK177" s="54">
        <v>0</v>
      </c>
      <c r="AL177" s="54">
        <v>79</v>
      </c>
      <c r="AM177" s="54">
        <v>79</v>
      </c>
      <c r="AN177" s="54">
        <v>0</v>
      </c>
      <c r="AO177" s="9" t="s">
        <v>3064</v>
      </c>
      <c r="AP177" s="52" t="s">
        <v>467</v>
      </c>
      <c r="AQ177" s="9" t="str">
        <f t="shared" si="45"/>
        <v>&amp;#160;&amp;#160;&amp;#160;Unmanned station Paet Riu</v>
      </c>
    </row>
    <row r="178" spans="1:43">
      <c r="A178" s="31" t="s">
        <v>266</v>
      </c>
      <c r="B178" s="41" t="s">
        <v>267</v>
      </c>
      <c r="C178" s="31" t="s">
        <v>448</v>
      </c>
      <c r="D178" s="31" t="s">
        <v>449</v>
      </c>
      <c r="E178" s="31" t="s">
        <v>297</v>
      </c>
      <c r="F178" s="31" t="s">
        <v>82</v>
      </c>
      <c r="G178" s="31">
        <v>2559</v>
      </c>
      <c r="H178" s="31" t="s">
        <v>468</v>
      </c>
      <c r="I178" s="31" t="s">
        <v>2473</v>
      </c>
      <c r="J178" s="31" t="s">
        <v>468</v>
      </c>
      <c r="K178" s="43" t="str">
        <f t="shared" si="31"/>
        <v>67,767</v>
      </c>
      <c r="L178" s="43" t="str">
        <f t="shared" si="32"/>
        <v>0</v>
      </c>
      <c r="M178" s="43" t="str">
        <f t="shared" si="33"/>
        <v>0</v>
      </c>
      <c r="N178" s="43" t="str">
        <f t="shared" si="34"/>
        <v>0</v>
      </c>
      <c r="O178" s="43" t="str">
        <f t="shared" si="35"/>
        <v>0</v>
      </c>
      <c r="P178" s="43" t="str">
        <f t="shared" si="36"/>
        <v>0</v>
      </c>
      <c r="Q178" s="43" t="str">
        <f t="shared" si="37"/>
        <v>0</v>
      </c>
      <c r="R178" s="43" t="str">
        <f t="shared" si="38"/>
        <v>67,767</v>
      </c>
      <c r="S178" s="43" t="str">
        <f t="shared" si="39"/>
        <v>52,974</v>
      </c>
      <c r="T178" s="43" t="str">
        <f t="shared" si="40"/>
        <v>14,793</v>
      </c>
      <c r="U178" s="43" t="str">
        <f t="shared" si="41"/>
        <v>0</v>
      </c>
      <c r="V178" s="43" t="str">
        <f t="shared" si="42"/>
        <v>806,076</v>
      </c>
      <c r="W178" s="43" t="str">
        <f t="shared" si="43"/>
        <v>805,896</v>
      </c>
      <c r="X178" s="43" t="str">
        <f t="shared" si="44"/>
        <v>180</v>
      </c>
      <c r="Y178" s="30" t="s">
        <v>2404</v>
      </c>
      <c r="AA178" s="56">
        <v>67767</v>
      </c>
      <c r="AB178" s="56">
        <v>0</v>
      </c>
      <c r="AC178" s="56">
        <v>0</v>
      </c>
      <c r="AD178" s="56">
        <v>0</v>
      </c>
      <c r="AE178" s="56">
        <v>0</v>
      </c>
      <c r="AF178" s="56">
        <v>0</v>
      </c>
      <c r="AG178" s="56">
        <v>0</v>
      </c>
      <c r="AH178" s="56">
        <v>67767</v>
      </c>
      <c r="AI178" s="56">
        <v>52974</v>
      </c>
      <c r="AJ178" s="56">
        <v>14793</v>
      </c>
      <c r="AK178" s="56">
        <v>0</v>
      </c>
      <c r="AL178" s="56">
        <v>806076</v>
      </c>
      <c r="AM178" s="56">
        <v>805896</v>
      </c>
      <c r="AN178" s="56">
        <v>180</v>
      </c>
      <c r="AO178" s="9" t="s">
        <v>3064</v>
      </c>
      <c r="AP178" s="53" t="s">
        <v>2404</v>
      </c>
      <c r="AQ178" s="9" t="str">
        <f t="shared" si="45"/>
        <v xml:space="preserve">&amp;#160;&amp;#160;&amp;#160;Bang Nam Prieo District </v>
      </c>
    </row>
    <row r="179" spans="1:43">
      <c r="A179" s="31" t="s">
        <v>266</v>
      </c>
      <c r="B179" s="41" t="s">
        <v>267</v>
      </c>
      <c r="C179" s="31" t="s">
        <v>448</v>
      </c>
      <c r="D179" s="31" t="s">
        <v>449</v>
      </c>
      <c r="E179" s="31" t="s">
        <v>297</v>
      </c>
      <c r="F179" s="34">
        <v>3053</v>
      </c>
      <c r="G179" s="31">
        <v>2559</v>
      </c>
      <c r="H179" s="35" t="s">
        <v>468</v>
      </c>
      <c r="I179" s="31" t="s">
        <v>469</v>
      </c>
      <c r="J179" s="36" t="s">
        <v>3183</v>
      </c>
      <c r="K179" s="43" t="str">
        <f t="shared" si="31"/>
        <v>12</v>
      </c>
      <c r="L179" s="43" t="str">
        <f t="shared" si="32"/>
        <v>0</v>
      </c>
      <c r="M179" s="43" t="str">
        <f t="shared" si="33"/>
        <v>0</v>
      </c>
      <c r="N179" s="43" t="str">
        <f t="shared" si="34"/>
        <v>0</v>
      </c>
      <c r="O179" s="43" t="str">
        <f t="shared" si="35"/>
        <v>0</v>
      </c>
      <c r="P179" s="43" t="str">
        <f t="shared" si="36"/>
        <v>0</v>
      </c>
      <c r="Q179" s="43" t="str">
        <f t="shared" si="37"/>
        <v>0</v>
      </c>
      <c r="R179" s="43" t="str">
        <f t="shared" si="38"/>
        <v>12</v>
      </c>
      <c r="S179" s="43" t="str">
        <f t="shared" si="39"/>
        <v>10</v>
      </c>
      <c r="T179" s="43" t="str">
        <f t="shared" si="40"/>
        <v>2</v>
      </c>
      <c r="U179" s="43" t="str">
        <f t="shared" si="41"/>
        <v>0</v>
      </c>
      <c r="V179" s="43" t="str">
        <f t="shared" si="42"/>
        <v>142</v>
      </c>
      <c r="W179" s="43" t="str">
        <f t="shared" si="43"/>
        <v>142</v>
      </c>
      <c r="X179" s="43" t="str">
        <f t="shared" si="44"/>
        <v>0</v>
      </c>
      <c r="Y179" s="30" t="s">
        <v>2625</v>
      </c>
      <c r="AA179" s="54">
        <v>12</v>
      </c>
      <c r="AB179" s="54">
        <v>0</v>
      </c>
      <c r="AC179" s="54">
        <v>0</v>
      </c>
      <c r="AD179" s="54">
        <v>0</v>
      </c>
      <c r="AE179" s="54">
        <v>0</v>
      </c>
      <c r="AF179" s="54">
        <v>0</v>
      </c>
      <c r="AG179" s="54">
        <v>0</v>
      </c>
      <c r="AH179" s="54">
        <v>12</v>
      </c>
      <c r="AI179" s="54">
        <v>10</v>
      </c>
      <c r="AJ179" s="54">
        <v>2</v>
      </c>
      <c r="AK179" s="54">
        <v>0</v>
      </c>
      <c r="AL179" s="54">
        <v>142</v>
      </c>
      <c r="AM179" s="54">
        <v>142</v>
      </c>
      <c r="AN179" s="54">
        <v>0</v>
      </c>
      <c r="AO179" s="9" t="s">
        <v>3064</v>
      </c>
      <c r="AP179" s="52" t="s">
        <v>470</v>
      </c>
      <c r="AQ179" s="9" t="str">
        <f t="shared" si="45"/>
        <v>&amp;#160;&amp;#160;&amp;#160;Unmanned station Phrong Akat</v>
      </c>
    </row>
    <row r="180" spans="1:43">
      <c r="A180" s="31" t="s">
        <v>266</v>
      </c>
      <c r="B180" s="41" t="s">
        <v>267</v>
      </c>
      <c r="C180" s="31" t="s">
        <v>448</v>
      </c>
      <c r="D180" s="31" t="s">
        <v>449</v>
      </c>
      <c r="E180" s="31" t="s">
        <v>297</v>
      </c>
      <c r="F180" s="34">
        <v>3055</v>
      </c>
      <c r="G180" s="31">
        <v>2559</v>
      </c>
      <c r="H180" s="35" t="s">
        <v>468</v>
      </c>
      <c r="I180" s="31" t="s">
        <v>471</v>
      </c>
      <c r="J180" s="36" t="s">
        <v>3184</v>
      </c>
      <c r="K180" s="43" t="str">
        <f t="shared" si="31"/>
        <v>25,363</v>
      </c>
      <c r="L180" s="43" t="str">
        <f t="shared" si="32"/>
        <v>0</v>
      </c>
      <c r="M180" s="43" t="str">
        <f t="shared" si="33"/>
        <v>0</v>
      </c>
      <c r="N180" s="43" t="str">
        <f t="shared" si="34"/>
        <v>0</v>
      </c>
      <c r="O180" s="43" t="str">
        <f t="shared" si="35"/>
        <v>0</v>
      </c>
      <c r="P180" s="43" t="str">
        <f t="shared" si="36"/>
        <v>0</v>
      </c>
      <c r="Q180" s="43" t="str">
        <f t="shared" si="37"/>
        <v>0</v>
      </c>
      <c r="R180" s="43" t="str">
        <f t="shared" si="38"/>
        <v>25,363</v>
      </c>
      <c r="S180" s="43" t="str">
        <f t="shared" si="39"/>
        <v>22,063</v>
      </c>
      <c r="T180" s="43" t="str">
        <f t="shared" si="40"/>
        <v>3,300</v>
      </c>
      <c r="U180" s="43" t="str">
        <f t="shared" si="41"/>
        <v>0</v>
      </c>
      <c r="V180" s="43" t="str">
        <f t="shared" si="42"/>
        <v>350,504</v>
      </c>
      <c r="W180" s="43" t="str">
        <f t="shared" si="43"/>
        <v>350,504</v>
      </c>
      <c r="X180" s="43" t="str">
        <f t="shared" si="44"/>
        <v>0</v>
      </c>
      <c r="Y180" s="30" t="s">
        <v>2626</v>
      </c>
      <c r="AA180" s="56">
        <v>25363</v>
      </c>
      <c r="AB180" s="56">
        <v>0</v>
      </c>
      <c r="AC180" s="56">
        <v>0</v>
      </c>
      <c r="AD180" s="56">
        <v>0</v>
      </c>
      <c r="AE180" s="56">
        <v>0</v>
      </c>
      <c r="AF180" s="56">
        <v>0</v>
      </c>
      <c r="AG180" s="56">
        <v>0</v>
      </c>
      <c r="AH180" s="56">
        <v>25363</v>
      </c>
      <c r="AI180" s="56">
        <v>22063</v>
      </c>
      <c r="AJ180" s="56">
        <v>3300</v>
      </c>
      <c r="AK180" s="56">
        <v>0</v>
      </c>
      <c r="AL180" s="56">
        <v>350504</v>
      </c>
      <c r="AM180" s="56">
        <v>350504</v>
      </c>
      <c r="AN180" s="56">
        <v>0</v>
      </c>
      <c r="AO180" s="9" t="s">
        <v>3064</v>
      </c>
      <c r="AP180" s="53" t="s">
        <v>472</v>
      </c>
      <c r="AQ180" s="9" t="str">
        <f t="shared" si="45"/>
        <v>&amp;#160;&amp;#160;&amp;#160;Bang Nam Priao</v>
      </c>
    </row>
    <row r="181" spans="1:43">
      <c r="A181" s="31" t="s">
        <v>266</v>
      </c>
      <c r="B181" s="41" t="s">
        <v>267</v>
      </c>
      <c r="C181" s="31" t="s">
        <v>448</v>
      </c>
      <c r="D181" s="31" t="s">
        <v>449</v>
      </c>
      <c r="E181" s="31" t="s">
        <v>297</v>
      </c>
      <c r="F181" s="34">
        <v>3057</v>
      </c>
      <c r="G181" s="31">
        <v>2559</v>
      </c>
      <c r="H181" s="35" t="s">
        <v>468</v>
      </c>
      <c r="I181" s="31" t="s">
        <v>473</v>
      </c>
      <c r="J181" s="36" t="s">
        <v>3185</v>
      </c>
      <c r="K181" s="43" t="str">
        <f t="shared" si="31"/>
        <v>42,380</v>
      </c>
      <c r="L181" s="43" t="str">
        <f t="shared" si="32"/>
        <v>0</v>
      </c>
      <c r="M181" s="43" t="str">
        <f t="shared" si="33"/>
        <v>0</v>
      </c>
      <c r="N181" s="43" t="str">
        <f t="shared" si="34"/>
        <v>0</v>
      </c>
      <c r="O181" s="43" t="str">
        <f t="shared" si="35"/>
        <v>0</v>
      </c>
      <c r="P181" s="43" t="str">
        <f t="shared" si="36"/>
        <v>0</v>
      </c>
      <c r="Q181" s="43" t="str">
        <f t="shared" si="37"/>
        <v>0</v>
      </c>
      <c r="R181" s="43" t="str">
        <f t="shared" si="38"/>
        <v>42,380</v>
      </c>
      <c r="S181" s="43" t="str">
        <f t="shared" si="39"/>
        <v>30,901</v>
      </c>
      <c r="T181" s="43" t="str">
        <f t="shared" si="40"/>
        <v>11,479</v>
      </c>
      <c r="U181" s="43" t="str">
        <f t="shared" si="41"/>
        <v>0</v>
      </c>
      <c r="V181" s="43" t="str">
        <f t="shared" si="42"/>
        <v>455,320</v>
      </c>
      <c r="W181" s="43" t="str">
        <f t="shared" si="43"/>
        <v>455,140</v>
      </c>
      <c r="X181" s="43" t="str">
        <f t="shared" si="44"/>
        <v>180</v>
      </c>
      <c r="Y181" s="30" t="s">
        <v>2627</v>
      </c>
      <c r="AA181" s="54">
        <v>42380</v>
      </c>
      <c r="AB181" s="54">
        <v>0</v>
      </c>
      <c r="AC181" s="54">
        <v>0</v>
      </c>
      <c r="AD181" s="54">
        <v>0</v>
      </c>
      <c r="AE181" s="54">
        <v>0</v>
      </c>
      <c r="AF181" s="54">
        <v>0</v>
      </c>
      <c r="AG181" s="54">
        <v>0</v>
      </c>
      <c r="AH181" s="54">
        <v>42380</v>
      </c>
      <c r="AI181" s="54">
        <v>30901</v>
      </c>
      <c r="AJ181" s="54">
        <v>11479</v>
      </c>
      <c r="AK181" s="54">
        <v>0</v>
      </c>
      <c r="AL181" s="54">
        <v>455320</v>
      </c>
      <c r="AM181" s="54">
        <v>455140</v>
      </c>
      <c r="AN181" s="54">
        <v>180</v>
      </c>
      <c r="AO181" s="9" t="s">
        <v>3064</v>
      </c>
      <c r="AP181" s="52" t="s">
        <v>474</v>
      </c>
      <c r="AQ181" s="9" t="str">
        <f t="shared" si="45"/>
        <v>&amp;#160;&amp;#160;&amp;#160;Khlong Sip Kao Junction</v>
      </c>
    </row>
    <row r="182" spans="1:43">
      <c r="A182" s="31" t="s">
        <v>266</v>
      </c>
      <c r="B182" s="41" t="s">
        <v>267</v>
      </c>
      <c r="C182" s="31" t="s">
        <v>448</v>
      </c>
      <c r="D182" s="31" t="s">
        <v>449</v>
      </c>
      <c r="E182" s="31" t="s">
        <v>297</v>
      </c>
      <c r="F182" s="34">
        <v>3058</v>
      </c>
      <c r="G182" s="31">
        <v>2559</v>
      </c>
      <c r="H182" s="35" t="s">
        <v>468</v>
      </c>
      <c r="I182" s="31" t="s">
        <v>475</v>
      </c>
      <c r="J182" s="36" t="s">
        <v>3186</v>
      </c>
      <c r="K182" s="43" t="str">
        <f t="shared" si="31"/>
        <v>12</v>
      </c>
      <c r="L182" s="43" t="str">
        <f t="shared" si="32"/>
        <v>0</v>
      </c>
      <c r="M182" s="43" t="str">
        <f t="shared" si="33"/>
        <v>0</v>
      </c>
      <c r="N182" s="43" t="str">
        <f t="shared" si="34"/>
        <v>0</v>
      </c>
      <c r="O182" s="43" t="str">
        <f t="shared" si="35"/>
        <v>0</v>
      </c>
      <c r="P182" s="43" t="str">
        <f t="shared" si="36"/>
        <v>0</v>
      </c>
      <c r="Q182" s="43" t="str">
        <f t="shared" si="37"/>
        <v>0</v>
      </c>
      <c r="R182" s="43" t="str">
        <f t="shared" si="38"/>
        <v>12</v>
      </c>
      <c r="S182" s="43" t="str">
        <f t="shared" si="39"/>
        <v>0</v>
      </c>
      <c r="T182" s="43" t="str">
        <f t="shared" si="40"/>
        <v>12</v>
      </c>
      <c r="U182" s="43" t="str">
        <f t="shared" si="41"/>
        <v>0</v>
      </c>
      <c r="V182" s="43" t="str">
        <f t="shared" si="42"/>
        <v>110</v>
      </c>
      <c r="W182" s="43" t="str">
        <f t="shared" si="43"/>
        <v>110</v>
      </c>
      <c r="X182" s="43" t="str">
        <f t="shared" si="44"/>
        <v>0</v>
      </c>
      <c r="Y182" s="30" t="s">
        <v>2628</v>
      </c>
      <c r="AA182" s="56">
        <v>12</v>
      </c>
      <c r="AB182" s="56">
        <v>0</v>
      </c>
      <c r="AC182" s="56">
        <v>0</v>
      </c>
      <c r="AD182" s="56">
        <v>0</v>
      </c>
      <c r="AE182" s="56">
        <v>0</v>
      </c>
      <c r="AF182" s="56">
        <v>0</v>
      </c>
      <c r="AG182" s="56">
        <v>0</v>
      </c>
      <c r="AH182" s="56">
        <v>12</v>
      </c>
      <c r="AI182" s="56">
        <v>0</v>
      </c>
      <c r="AJ182" s="56">
        <v>12</v>
      </c>
      <c r="AK182" s="56">
        <v>0</v>
      </c>
      <c r="AL182" s="56">
        <v>110</v>
      </c>
      <c r="AM182" s="56">
        <v>110</v>
      </c>
      <c r="AN182" s="56">
        <v>0</v>
      </c>
      <c r="AO182" s="9" t="s">
        <v>3064</v>
      </c>
      <c r="AP182" s="53" t="s">
        <v>476</v>
      </c>
      <c r="AQ182" s="9" t="str">
        <f t="shared" si="45"/>
        <v>&amp;#160;&amp;#160;&amp;#160;Unmanned station Khlong Yi Sip Et</v>
      </c>
    </row>
    <row r="183" spans="1:43">
      <c r="A183" s="31" t="s">
        <v>266</v>
      </c>
      <c r="B183" s="41" t="s">
        <v>267</v>
      </c>
      <c r="C183" s="31" t="s">
        <v>448</v>
      </c>
      <c r="D183" s="31" t="s">
        <v>449</v>
      </c>
      <c r="E183" s="31" t="s">
        <v>388</v>
      </c>
      <c r="F183" s="31" t="s">
        <v>82</v>
      </c>
      <c r="G183" s="31">
        <v>2559</v>
      </c>
      <c r="H183" s="31" t="s">
        <v>477</v>
      </c>
      <c r="I183" s="31" t="s">
        <v>2474</v>
      </c>
      <c r="J183" s="31" t="s">
        <v>477</v>
      </c>
      <c r="K183" s="43" t="str">
        <f t="shared" si="31"/>
        <v>896</v>
      </c>
      <c r="L183" s="43" t="str">
        <f t="shared" si="32"/>
        <v>0</v>
      </c>
      <c r="M183" s="43" t="str">
        <f t="shared" si="33"/>
        <v>0</v>
      </c>
      <c r="N183" s="43" t="str">
        <f t="shared" si="34"/>
        <v>0</v>
      </c>
      <c r="O183" s="43" t="str">
        <f t="shared" si="35"/>
        <v>0</v>
      </c>
      <c r="P183" s="43" t="str">
        <f t="shared" si="36"/>
        <v>0</v>
      </c>
      <c r="Q183" s="43" t="str">
        <f t="shared" si="37"/>
        <v>0</v>
      </c>
      <c r="R183" s="43" t="str">
        <f t="shared" si="38"/>
        <v>896</v>
      </c>
      <c r="S183" s="43" t="str">
        <f t="shared" si="39"/>
        <v>887</v>
      </c>
      <c r="T183" s="43" t="str">
        <f t="shared" si="40"/>
        <v>9</v>
      </c>
      <c r="U183" s="43" t="str">
        <f t="shared" si="41"/>
        <v>0</v>
      </c>
      <c r="V183" s="43" t="str">
        <f t="shared" si="42"/>
        <v>14,681</v>
      </c>
      <c r="W183" s="43" t="str">
        <f t="shared" si="43"/>
        <v>14,681</v>
      </c>
      <c r="X183" s="43" t="str">
        <f t="shared" si="44"/>
        <v>0</v>
      </c>
      <c r="Y183" s="30" t="s">
        <v>2405</v>
      </c>
      <c r="AA183" s="54">
        <v>896</v>
      </c>
      <c r="AB183" s="54">
        <v>0</v>
      </c>
      <c r="AC183" s="54">
        <v>0</v>
      </c>
      <c r="AD183" s="54">
        <v>0</v>
      </c>
      <c r="AE183" s="54">
        <v>0</v>
      </c>
      <c r="AF183" s="54">
        <v>0</v>
      </c>
      <c r="AG183" s="54">
        <v>0</v>
      </c>
      <c r="AH183" s="54">
        <v>896</v>
      </c>
      <c r="AI183" s="54">
        <v>887</v>
      </c>
      <c r="AJ183" s="54">
        <v>9</v>
      </c>
      <c r="AK183" s="54">
        <v>0</v>
      </c>
      <c r="AL183" s="54">
        <v>14681</v>
      </c>
      <c r="AM183" s="54">
        <v>14681</v>
      </c>
      <c r="AN183" s="54">
        <v>0</v>
      </c>
      <c r="AO183" s="9" t="s">
        <v>3064</v>
      </c>
      <c r="AP183" s="52" t="s">
        <v>2405</v>
      </c>
      <c r="AQ183" s="9" t="str">
        <f t="shared" si="45"/>
        <v xml:space="preserve">&amp;#160;&amp;#160;&amp;#160;Ban Pho District </v>
      </c>
    </row>
    <row r="184" spans="1:43">
      <c r="A184" s="31" t="s">
        <v>266</v>
      </c>
      <c r="B184" s="41" t="s">
        <v>267</v>
      </c>
      <c r="C184" s="31" t="s">
        <v>448</v>
      </c>
      <c r="D184" s="31" t="s">
        <v>449</v>
      </c>
      <c r="E184" s="31" t="s">
        <v>388</v>
      </c>
      <c r="F184" s="34">
        <v>3026</v>
      </c>
      <c r="G184" s="31">
        <v>2559</v>
      </c>
      <c r="H184" s="35" t="s">
        <v>477</v>
      </c>
      <c r="I184" s="31" t="s">
        <v>478</v>
      </c>
      <c r="J184" s="36" t="s">
        <v>3187</v>
      </c>
      <c r="K184" s="43" t="str">
        <f t="shared" si="31"/>
        <v>896</v>
      </c>
      <c r="L184" s="43" t="str">
        <f t="shared" si="32"/>
        <v>0</v>
      </c>
      <c r="M184" s="43" t="str">
        <f t="shared" si="33"/>
        <v>0</v>
      </c>
      <c r="N184" s="43" t="str">
        <f t="shared" si="34"/>
        <v>0</v>
      </c>
      <c r="O184" s="43" t="str">
        <f t="shared" si="35"/>
        <v>0</v>
      </c>
      <c r="P184" s="43" t="str">
        <f t="shared" si="36"/>
        <v>0</v>
      </c>
      <c r="Q184" s="43" t="str">
        <f t="shared" si="37"/>
        <v>0</v>
      </c>
      <c r="R184" s="43" t="str">
        <f t="shared" si="38"/>
        <v>896</v>
      </c>
      <c r="S184" s="43" t="str">
        <f t="shared" si="39"/>
        <v>887</v>
      </c>
      <c r="T184" s="43" t="str">
        <f t="shared" si="40"/>
        <v>9</v>
      </c>
      <c r="U184" s="43" t="str">
        <f t="shared" si="41"/>
        <v>0</v>
      </c>
      <c r="V184" s="43" t="str">
        <f t="shared" si="42"/>
        <v>14,681</v>
      </c>
      <c r="W184" s="43" t="str">
        <f t="shared" si="43"/>
        <v>14,681</v>
      </c>
      <c r="X184" s="43" t="str">
        <f t="shared" si="44"/>
        <v>0</v>
      </c>
      <c r="Y184" s="30" t="s">
        <v>2629</v>
      </c>
      <c r="AA184" s="56">
        <v>896</v>
      </c>
      <c r="AB184" s="56">
        <v>0</v>
      </c>
      <c r="AC184" s="56">
        <v>0</v>
      </c>
      <c r="AD184" s="56">
        <v>0</v>
      </c>
      <c r="AE184" s="56">
        <v>0</v>
      </c>
      <c r="AF184" s="56">
        <v>0</v>
      </c>
      <c r="AG184" s="56">
        <v>0</v>
      </c>
      <c r="AH184" s="56">
        <v>896</v>
      </c>
      <c r="AI184" s="56">
        <v>887</v>
      </c>
      <c r="AJ184" s="56">
        <v>9</v>
      </c>
      <c r="AK184" s="56">
        <v>0</v>
      </c>
      <c r="AL184" s="56">
        <v>14681</v>
      </c>
      <c r="AM184" s="56">
        <v>14681</v>
      </c>
      <c r="AN184" s="56">
        <v>0</v>
      </c>
      <c r="AO184" s="9" t="s">
        <v>3064</v>
      </c>
      <c r="AP184" s="53" t="s">
        <v>479</v>
      </c>
      <c r="AQ184" s="9" t="str">
        <f t="shared" si="45"/>
        <v>&amp;#160;&amp;#160;&amp;#160;Don Si Non</v>
      </c>
    </row>
    <row r="185" spans="1:43">
      <c r="A185" s="31" t="s">
        <v>266</v>
      </c>
      <c r="B185" s="41" t="s">
        <v>267</v>
      </c>
      <c r="C185" s="31" t="s">
        <v>201</v>
      </c>
      <c r="D185" s="31" t="s">
        <v>480</v>
      </c>
      <c r="E185" s="31" t="s">
        <v>77</v>
      </c>
      <c r="F185" s="31" t="s">
        <v>82</v>
      </c>
      <c r="G185" s="31">
        <v>2559</v>
      </c>
      <c r="H185" s="31" t="s">
        <v>480</v>
      </c>
      <c r="I185" s="31" t="s">
        <v>481</v>
      </c>
      <c r="J185" s="32" t="s">
        <v>3063</v>
      </c>
      <c r="K185" s="46" t="str">
        <f t="shared" si="31"/>
        <v>570,470</v>
      </c>
      <c r="L185" s="46" t="str">
        <f t="shared" si="32"/>
        <v>0</v>
      </c>
      <c r="M185" s="46" t="str">
        <f t="shared" si="33"/>
        <v>0</v>
      </c>
      <c r="N185" s="46" t="str">
        <f t="shared" si="34"/>
        <v>0</v>
      </c>
      <c r="O185" s="46" t="str">
        <f t="shared" si="35"/>
        <v>0</v>
      </c>
      <c r="P185" s="46" t="str">
        <f t="shared" si="36"/>
        <v>0</v>
      </c>
      <c r="Q185" s="46" t="str">
        <f t="shared" si="37"/>
        <v>0</v>
      </c>
      <c r="R185" s="46" t="str">
        <f t="shared" si="38"/>
        <v>570,470</v>
      </c>
      <c r="S185" s="46" t="str">
        <f t="shared" si="39"/>
        <v>536,990</v>
      </c>
      <c r="T185" s="46" t="str">
        <f t="shared" si="40"/>
        <v>33,480</v>
      </c>
      <c r="U185" s="46" t="str">
        <f t="shared" si="41"/>
        <v>0</v>
      </c>
      <c r="V185" s="46" t="str">
        <f t="shared" si="42"/>
        <v>8,041,167</v>
      </c>
      <c r="W185" s="46" t="str">
        <f t="shared" si="43"/>
        <v>8,015,297</v>
      </c>
      <c r="X185" s="46" t="str">
        <f t="shared" si="44"/>
        <v>25,870</v>
      </c>
      <c r="Y185" s="30" t="s">
        <v>2507</v>
      </c>
      <c r="AA185" s="62">
        <v>570470</v>
      </c>
      <c r="AB185" s="62">
        <v>0</v>
      </c>
      <c r="AC185" s="62">
        <v>0</v>
      </c>
      <c r="AD185" s="62">
        <v>0</v>
      </c>
      <c r="AE185" s="62">
        <v>0</v>
      </c>
      <c r="AF185" s="62">
        <v>0</v>
      </c>
      <c r="AG185" s="62">
        <v>0</v>
      </c>
      <c r="AH185" s="62">
        <v>570470</v>
      </c>
      <c r="AI185" s="62">
        <v>536990</v>
      </c>
      <c r="AJ185" s="62">
        <v>33480</v>
      </c>
      <c r="AK185" s="62">
        <v>0</v>
      </c>
      <c r="AL185" s="62">
        <v>8041167</v>
      </c>
      <c r="AM185" s="62">
        <v>8015297</v>
      </c>
      <c r="AN185" s="62">
        <v>25870</v>
      </c>
      <c r="AO185" s="9" t="s">
        <v>3064</v>
      </c>
      <c r="AP185" s="52" t="s">
        <v>3065</v>
      </c>
      <c r="AQ185" s="9" t="str">
        <f t="shared" si="45"/>
        <v>&amp;#160;&amp;#160;&amp;#160;&amp;#160;&amp;#160;&amp;#160; Total</v>
      </c>
    </row>
    <row r="186" spans="1:43">
      <c r="A186" s="31" t="s">
        <v>266</v>
      </c>
      <c r="B186" s="41" t="s">
        <v>267</v>
      </c>
      <c r="C186" s="31" t="s">
        <v>201</v>
      </c>
      <c r="D186" s="31" t="s">
        <v>480</v>
      </c>
      <c r="E186" s="31" t="s">
        <v>271</v>
      </c>
      <c r="F186" s="31" t="s">
        <v>82</v>
      </c>
      <c r="G186" s="31">
        <v>2559</v>
      </c>
      <c r="H186" s="31" t="s">
        <v>482</v>
      </c>
      <c r="I186" s="31" t="s">
        <v>2136</v>
      </c>
      <c r="J186" s="31" t="s">
        <v>482</v>
      </c>
      <c r="K186" s="43" t="str">
        <f t="shared" si="31"/>
        <v>259,331</v>
      </c>
      <c r="L186" s="43" t="str">
        <f t="shared" si="32"/>
        <v>0</v>
      </c>
      <c r="M186" s="43" t="str">
        <f t="shared" si="33"/>
        <v>0</v>
      </c>
      <c r="N186" s="43" t="str">
        <f t="shared" si="34"/>
        <v>0</v>
      </c>
      <c r="O186" s="43" t="str">
        <f t="shared" si="35"/>
        <v>0</v>
      </c>
      <c r="P186" s="43" t="str">
        <f t="shared" si="36"/>
        <v>0</v>
      </c>
      <c r="Q186" s="43" t="str">
        <f t="shared" si="37"/>
        <v>0</v>
      </c>
      <c r="R186" s="43" t="str">
        <f t="shared" si="38"/>
        <v>259,331</v>
      </c>
      <c r="S186" s="43" t="str">
        <f t="shared" si="39"/>
        <v>246,551</v>
      </c>
      <c r="T186" s="43" t="str">
        <f t="shared" si="40"/>
        <v>12,780</v>
      </c>
      <c r="U186" s="43" t="str">
        <f t="shared" si="41"/>
        <v>0</v>
      </c>
      <c r="V186" s="43" t="str">
        <f t="shared" si="42"/>
        <v>3,707,688</v>
      </c>
      <c r="W186" s="43" t="str">
        <f t="shared" si="43"/>
        <v>3,693,868</v>
      </c>
      <c r="X186" s="43" t="str">
        <f t="shared" si="44"/>
        <v>13,820</v>
      </c>
      <c r="Y186" s="30" t="s">
        <v>2137</v>
      </c>
      <c r="AA186" s="56">
        <v>259331</v>
      </c>
      <c r="AB186" s="56">
        <v>0</v>
      </c>
      <c r="AC186" s="56">
        <v>0</v>
      </c>
      <c r="AD186" s="56">
        <v>0</v>
      </c>
      <c r="AE186" s="56">
        <v>0</v>
      </c>
      <c r="AF186" s="56">
        <v>0</v>
      </c>
      <c r="AG186" s="56">
        <v>0</v>
      </c>
      <c r="AH186" s="56">
        <v>259331</v>
      </c>
      <c r="AI186" s="56">
        <v>246551</v>
      </c>
      <c r="AJ186" s="56">
        <v>12780</v>
      </c>
      <c r="AK186" s="56">
        <v>0</v>
      </c>
      <c r="AL186" s="56">
        <v>3707688</v>
      </c>
      <c r="AM186" s="56">
        <v>3693868</v>
      </c>
      <c r="AN186" s="56">
        <v>13820</v>
      </c>
      <c r="AO186" s="9" t="s">
        <v>3064</v>
      </c>
      <c r="AP186" s="53" t="s">
        <v>2137</v>
      </c>
      <c r="AQ186" s="9" t="str">
        <f t="shared" si="45"/>
        <v xml:space="preserve">&amp;#160;&amp;#160;&amp;#160;Muang Prachin Buri District </v>
      </c>
    </row>
    <row r="187" spans="1:43">
      <c r="A187" s="31" t="s">
        <v>266</v>
      </c>
      <c r="B187" s="41" t="s">
        <v>267</v>
      </c>
      <c r="C187" s="31" t="s">
        <v>201</v>
      </c>
      <c r="D187" s="31" t="s">
        <v>480</v>
      </c>
      <c r="E187" s="31" t="s">
        <v>271</v>
      </c>
      <c r="F187" s="34">
        <v>3066</v>
      </c>
      <c r="G187" s="31">
        <v>2559</v>
      </c>
      <c r="H187" s="35" t="s">
        <v>482</v>
      </c>
      <c r="I187" s="31" t="s">
        <v>483</v>
      </c>
      <c r="J187" s="36" t="s">
        <v>3188</v>
      </c>
      <c r="K187" s="43" t="str">
        <f t="shared" si="31"/>
        <v>240,998</v>
      </c>
      <c r="L187" s="43" t="str">
        <f t="shared" si="32"/>
        <v>0</v>
      </c>
      <c r="M187" s="43" t="str">
        <f t="shared" si="33"/>
        <v>0</v>
      </c>
      <c r="N187" s="43" t="str">
        <f t="shared" si="34"/>
        <v>0</v>
      </c>
      <c r="O187" s="43" t="str">
        <f t="shared" si="35"/>
        <v>0</v>
      </c>
      <c r="P187" s="43" t="str">
        <f t="shared" si="36"/>
        <v>0</v>
      </c>
      <c r="Q187" s="43" t="str">
        <f t="shared" si="37"/>
        <v>0</v>
      </c>
      <c r="R187" s="43" t="str">
        <f t="shared" si="38"/>
        <v>240,998</v>
      </c>
      <c r="S187" s="43" t="str">
        <f t="shared" si="39"/>
        <v>231,120</v>
      </c>
      <c r="T187" s="43" t="str">
        <f t="shared" si="40"/>
        <v>9,878</v>
      </c>
      <c r="U187" s="43" t="str">
        <f t="shared" si="41"/>
        <v>0</v>
      </c>
      <c r="V187" s="43" t="str">
        <f t="shared" si="42"/>
        <v>3,382,255</v>
      </c>
      <c r="W187" s="43" t="str">
        <f t="shared" si="43"/>
        <v>3,368,435</v>
      </c>
      <c r="X187" s="43" t="str">
        <f t="shared" si="44"/>
        <v>13,820</v>
      </c>
      <c r="Y187" s="30" t="s">
        <v>2630</v>
      </c>
      <c r="AA187" s="54">
        <v>240998</v>
      </c>
      <c r="AB187" s="54">
        <v>0</v>
      </c>
      <c r="AC187" s="54">
        <v>0</v>
      </c>
      <c r="AD187" s="54">
        <v>0</v>
      </c>
      <c r="AE187" s="54">
        <v>0</v>
      </c>
      <c r="AF187" s="54">
        <v>0</v>
      </c>
      <c r="AG187" s="54">
        <v>0</v>
      </c>
      <c r="AH187" s="54">
        <v>240998</v>
      </c>
      <c r="AI187" s="54">
        <v>231120</v>
      </c>
      <c r="AJ187" s="54">
        <v>9878</v>
      </c>
      <c r="AK187" s="54">
        <v>0</v>
      </c>
      <c r="AL187" s="54">
        <v>3382255</v>
      </c>
      <c r="AM187" s="54">
        <v>3368435</v>
      </c>
      <c r="AN187" s="54">
        <v>13820</v>
      </c>
      <c r="AO187" s="9" t="s">
        <v>3064</v>
      </c>
      <c r="AP187" s="52" t="s">
        <v>485</v>
      </c>
      <c r="AQ187" s="9" t="str">
        <f t="shared" si="45"/>
        <v>&amp;#160;&amp;#160;&amp;#160;Prachin Buri</v>
      </c>
    </row>
    <row r="188" spans="1:43">
      <c r="A188" s="31" t="s">
        <v>266</v>
      </c>
      <c r="B188" s="41" t="s">
        <v>267</v>
      </c>
      <c r="C188" s="31" t="s">
        <v>201</v>
      </c>
      <c r="D188" s="31" t="s">
        <v>480</v>
      </c>
      <c r="E188" s="31" t="s">
        <v>271</v>
      </c>
      <c r="F188" s="34">
        <v>3068</v>
      </c>
      <c r="G188" s="31">
        <v>2559</v>
      </c>
      <c r="H188" s="35" t="s">
        <v>482</v>
      </c>
      <c r="I188" s="31" t="s">
        <v>486</v>
      </c>
      <c r="J188" s="36" t="s">
        <v>3189</v>
      </c>
      <c r="K188" s="43" t="str">
        <f t="shared" si="31"/>
        <v>18,333</v>
      </c>
      <c r="L188" s="43" t="str">
        <f t="shared" si="32"/>
        <v>0</v>
      </c>
      <c r="M188" s="43" t="str">
        <f t="shared" si="33"/>
        <v>0</v>
      </c>
      <c r="N188" s="43" t="str">
        <f t="shared" si="34"/>
        <v>0</v>
      </c>
      <c r="O188" s="43" t="str">
        <f t="shared" si="35"/>
        <v>0</v>
      </c>
      <c r="P188" s="43" t="str">
        <f t="shared" si="36"/>
        <v>0</v>
      </c>
      <c r="Q188" s="43" t="str">
        <f t="shared" si="37"/>
        <v>0</v>
      </c>
      <c r="R188" s="43" t="str">
        <f t="shared" si="38"/>
        <v>18,333</v>
      </c>
      <c r="S188" s="43" t="str">
        <f t="shared" si="39"/>
        <v>15,431</v>
      </c>
      <c r="T188" s="43" t="str">
        <f t="shared" si="40"/>
        <v>2,902</v>
      </c>
      <c r="U188" s="43" t="str">
        <f t="shared" si="41"/>
        <v>0</v>
      </c>
      <c r="V188" s="43" t="str">
        <f t="shared" si="42"/>
        <v>325,433</v>
      </c>
      <c r="W188" s="43" t="str">
        <f t="shared" si="43"/>
        <v>325,433</v>
      </c>
      <c r="X188" s="43" t="str">
        <f t="shared" si="44"/>
        <v>0</v>
      </c>
      <c r="Y188" s="30" t="s">
        <v>2631</v>
      </c>
      <c r="AA188" s="56">
        <v>18333</v>
      </c>
      <c r="AB188" s="56">
        <v>0</v>
      </c>
      <c r="AC188" s="56">
        <v>0</v>
      </c>
      <c r="AD188" s="56">
        <v>0</v>
      </c>
      <c r="AE188" s="56">
        <v>0</v>
      </c>
      <c r="AF188" s="56">
        <v>0</v>
      </c>
      <c r="AG188" s="56">
        <v>0</v>
      </c>
      <c r="AH188" s="56">
        <v>18333</v>
      </c>
      <c r="AI188" s="56">
        <v>15431</v>
      </c>
      <c r="AJ188" s="56">
        <v>2902</v>
      </c>
      <c r="AK188" s="56">
        <v>0</v>
      </c>
      <c r="AL188" s="56">
        <v>325433</v>
      </c>
      <c r="AM188" s="56">
        <v>325433</v>
      </c>
      <c r="AN188" s="56">
        <v>0</v>
      </c>
      <c r="AO188" s="9" t="s">
        <v>3064</v>
      </c>
      <c r="AP188" s="53" t="s">
        <v>487</v>
      </c>
      <c r="AQ188" s="9" t="str">
        <f t="shared" si="45"/>
        <v>&amp;#160;&amp;#160;&amp;#160;Khok Makok</v>
      </c>
    </row>
    <row r="189" spans="1:43">
      <c r="A189" s="31" t="s">
        <v>266</v>
      </c>
      <c r="B189" s="41" t="s">
        <v>267</v>
      </c>
      <c r="C189" s="31" t="s">
        <v>201</v>
      </c>
      <c r="D189" s="31" t="s">
        <v>480</v>
      </c>
      <c r="E189" s="31" t="s">
        <v>139</v>
      </c>
      <c r="F189" s="31" t="s">
        <v>82</v>
      </c>
      <c r="G189" s="31">
        <v>2559</v>
      </c>
      <c r="H189" s="31" t="s">
        <v>488</v>
      </c>
      <c r="I189" s="31" t="s">
        <v>2138</v>
      </c>
      <c r="J189" s="31" t="s">
        <v>488</v>
      </c>
      <c r="K189" s="43" t="str">
        <f t="shared" si="31"/>
        <v>178,126</v>
      </c>
      <c r="L189" s="43" t="str">
        <f t="shared" si="32"/>
        <v>0</v>
      </c>
      <c r="M189" s="43" t="str">
        <f t="shared" si="33"/>
        <v>0</v>
      </c>
      <c r="N189" s="43" t="str">
        <f t="shared" si="34"/>
        <v>0</v>
      </c>
      <c r="O189" s="43" t="str">
        <f t="shared" si="35"/>
        <v>0</v>
      </c>
      <c r="P189" s="43" t="str">
        <f t="shared" si="36"/>
        <v>0</v>
      </c>
      <c r="Q189" s="43" t="str">
        <f t="shared" si="37"/>
        <v>0</v>
      </c>
      <c r="R189" s="43" t="str">
        <f t="shared" si="38"/>
        <v>178,126</v>
      </c>
      <c r="S189" s="43" t="str">
        <f t="shared" si="39"/>
        <v>174,049</v>
      </c>
      <c r="T189" s="43" t="str">
        <f t="shared" si="40"/>
        <v>4,077</v>
      </c>
      <c r="U189" s="43" t="str">
        <f t="shared" si="41"/>
        <v>0</v>
      </c>
      <c r="V189" s="43" t="str">
        <f t="shared" si="42"/>
        <v>2,243,207</v>
      </c>
      <c r="W189" s="43" t="str">
        <f t="shared" si="43"/>
        <v>2,237,307</v>
      </c>
      <c r="X189" s="43" t="str">
        <f t="shared" si="44"/>
        <v>5,900</v>
      </c>
      <c r="Y189" s="30" t="s">
        <v>2139</v>
      </c>
      <c r="AA189" s="54">
        <v>178126</v>
      </c>
      <c r="AB189" s="54">
        <v>0</v>
      </c>
      <c r="AC189" s="54">
        <v>0</v>
      </c>
      <c r="AD189" s="54">
        <v>0</v>
      </c>
      <c r="AE189" s="54">
        <v>0</v>
      </c>
      <c r="AF189" s="54">
        <v>0</v>
      </c>
      <c r="AG189" s="54">
        <v>0</v>
      </c>
      <c r="AH189" s="54">
        <v>178126</v>
      </c>
      <c r="AI189" s="54">
        <v>174049</v>
      </c>
      <c r="AJ189" s="54">
        <v>4077</v>
      </c>
      <c r="AK189" s="54">
        <v>0</v>
      </c>
      <c r="AL189" s="54">
        <v>2243207</v>
      </c>
      <c r="AM189" s="54">
        <v>2237307</v>
      </c>
      <c r="AN189" s="54">
        <v>5900</v>
      </c>
      <c r="AO189" s="9" t="s">
        <v>3064</v>
      </c>
      <c r="AP189" s="52" t="s">
        <v>2139</v>
      </c>
      <c r="AQ189" s="9" t="str">
        <f t="shared" si="45"/>
        <v xml:space="preserve">&amp;#160;&amp;#160;&amp;#160;Kabin Buri District </v>
      </c>
    </row>
    <row r="190" spans="1:43">
      <c r="A190" s="31" t="s">
        <v>266</v>
      </c>
      <c r="B190" s="41" t="s">
        <v>267</v>
      </c>
      <c r="C190" s="31" t="s">
        <v>201</v>
      </c>
      <c r="D190" s="31" t="s">
        <v>480</v>
      </c>
      <c r="E190" s="31" t="s">
        <v>139</v>
      </c>
      <c r="F190" s="34">
        <v>3073</v>
      </c>
      <c r="G190" s="31">
        <v>2559</v>
      </c>
      <c r="H190" s="35" t="s">
        <v>488</v>
      </c>
      <c r="I190" s="31" t="s">
        <v>489</v>
      </c>
      <c r="J190" s="36" t="s">
        <v>3190</v>
      </c>
      <c r="K190" s="43" t="str">
        <f t="shared" si="31"/>
        <v>4</v>
      </c>
      <c r="L190" s="43" t="str">
        <f t="shared" si="32"/>
        <v>0</v>
      </c>
      <c r="M190" s="43" t="str">
        <f t="shared" si="33"/>
        <v>0</v>
      </c>
      <c r="N190" s="43" t="str">
        <f t="shared" si="34"/>
        <v>0</v>
      </c>
      <c r="O190" s="43" t="str">
        <f t="shared" si="35"/>
        <v>0</v>
      </c>
      <c r="P190" s="43" t="str">
        <f t="shared" si="36"/>
        <v>0</v>
      </c>
      <c r="Q190" s="43" t="str">
        <f t="shared" si="37"/>
        <v>0</v>
      </c>
      <c r="R190" s="43" t="str">
        <f t="shared" si="38"/>
        <v>4</v>
      </c>
      <c r="S190" s="43" t="str">
        <f t="shared" si="39"/>
        <v>0</v>
      </c>
      <c r="T190" s="43" t="str">
        <f t="shared" si="40"/>
        <v>4</v>
      </c>
      <c r="U190" s="43" t="str">
        <f t="shared" si="41"/>
        <v>0</v>
      </c>
      <c r="V190" s="43" t="str">
        <f t="shared" si="42"/>
        <v>37</v>
      </c>
      <c r="W190" s="43" t="str">
        <f t="shared" si="43"/>
        <v>37</v>
      </c>
      <c r="X190" s="43" t="str">
        <f t="shared" si="44"/>
        <v>0</v>
      </c>
      <c r="Y190" s="30" t="s">
        <v>2632</v>
      </c>
      <c r="AA190" s="56">
        <v>4</v>
      </c>
      <c r="AB190" s="56">
        <v>0</v>
      </c>
      <c r="AC190" s="56">
        <v>0</v>
      </c>
      <c r="AD190" s="56">
        <v>0</v>
      </c>
      <c r="AE190" s="56">
        <v>0</v>
      </c>
      <c r="AF190" s="56">
        <v>0</v>
      </c>
      <c r="AG190" s="56">
        <v>0</v>
      </c>
      <c r="AH190" s="56">
        <v>4</v>
      </c>
      <c r="AI190" s="56">
        <v>0</v>
      </c>
      <c r="AJ190" s="56">
        <v>4</v>
      </c>
      <c r="AK190" s="56">
        <v>0</v>
      </c>
      <c r="AL190" s="56">
        <v>37</v>
      </c>
      <c r="AM190" s="56">
        <v>37</v>
      </c>
      <c r="AN190" s="56">
        <v>0</v>
      </c>
      <c r="AO190" s="9" t="s">
        <v>3064</v>
      </c>
      <c r="AP190" s="53" t="s">
        <v>490</v>
      </c>
      <c r="AQ190" s="9" t="str">
        <f t="shared" si="45"/>
        <v xml:space="preserve">&amp;#160;&amp;#160;&amp;#160;Unmanned station Ban Phrom Saeng </v>
      </c>
    </row>
    <row r="191" spans="1:43">
      <c r="A191" s="31" t="s">
        <v>266</v>
      </c>
      <c r="B191" s="41" t="s">
        <v>267</v>
      </c>
      <c r="C191" s="31" t="s">
        <v>201</v>
      </c>
      <c r="D191" s="31" t="s">
        <v>480</v>
      </c>
      <c r="E191" s="31" t="s">
        <v>139</v>
      </c>
      <c r="F191" s="34">
        <v>3075</v>
      </c>
      <c r="G191" s="31">
        <v>2559</v>
      </c>
      <c r="H191" s="35" t="s">
        <v>488</v>
      </c>
      <c r="I191" s="31" t="s">
        <v>491</v>
      </c>
      <c r="J191" s="36" t="s">
        <v>3191</v>
      </c>
      <c r="K191" s="43" t="str">
        <f t="shared" si="31"/>
        <v>172,605</v>
      </c>
      <c r="L191" s="43" t="str">
        <f t="shared" si="32"/>
        <v>0</v>
      </c>
      <c r="M191" s="43" t="str">
        <f t="shared" si="33"/>
        <v>0</v>
      </c>
      <c r="N191" s="43" t="str">
        <f t="shared" si="34"/>
        <v>0</v>
      </c>
      <c r="O191" s="43" t="str">
        <f t="shared" si="35"/>
        <v>0</v>
      </c>
      <c r="P191" s="43" t="str">
        <f t="shared" si="36"/>
        <v>0</v>
      </c>
      <c r="Q191" s="43" t="str">
        <f t="shared" si="37"/>
        <v>0</v>
      </c>
      <c r="R191" s="43" t="str">
        <f t="shared" si="38"/>
        <v>172,605</v>
      </c>
      <c r="S191" s="43" t="str">
        <f t="shared" si="39"/>
        <v>169,107</v>
      </c>
      <c r="T191" s="43" t="str">
        <f t="shared" si="40"/>
        <v>3,498</v>
      </c>
      <c r="U191" s="43" t="str">
        <f t="shared" si="41"/>
        <v>0</v>
      </c>
      <c r="V191" s="43" t="str">
        <f t="shared" si="42"/>
        <v>2,153,895</v>
      </c>
      <c r="W191" s="43" t="str">
        <f t="shared" si="43"/>
        <v>2,148,175</v>
      </c>
      <c r="X191" s="43" t="str">
        <f t="shared" si="44"/>
        <v>5,720</v>
      </c>
      <c r="Y191" s="30" t="s">
        <v>2633</v>
      </c>
      <c r="AA191" s="54">
        <v>172605</v>
      </c>
      <c r="AB191" s="54">
        <v>0</v>
      </c>
      <c r="AC191" s="54">
        <v>0</v>
      </c>
      <c r="AD191" s="54">
        <v>0</v>
      </c>
      <c r="AE191" s="54">
        <v>0</v>
      </c>
      <c r="AF191" s="54">
        <v>0</v>
      </c>
      <c r="AG191" s="54">
        <v>0</v>
      </c>
      <c r="AH191" s="54">
        <v>172605</v>
      </c>
      <c r="AI191" s="54">
        <v>169107</v>
      </c>
      <c r="AJ191" s="54">
        <v>3498</v>
      </c>
      <c r="AK191" s="54">
        <v>0</v>
      </c>
      <c r="AL191" s="54">
        <v>2153895</v>
      </c>
      <c r="AM191" s="54">
        <v>2148175</v>
      </c>
      <c r="AN191" s="54">
        <v>5720</v>
      </c>
      <c r="AO191" s="9" t="s">
        <v>3064</v>
      </c>
      <c r="AP191" s="52" t="s">
        <v>493</v>
      </c>
      <c r="AQ191" s="9" t="str">
        <f t="shared" si="45"/>
        <v>&amp;#160;&amp;#160;&amp;#160;Kabin Buri</v>
      </c>
    </row>
    <row r="192" spans="1:43">
      <c r="A192" s="31" t="s">
        <v>266</v>
      </c>
      <c r="B192" s="41" t="s">
        <v>267</v>
      </c>
      <c r="C192" s="31" t="s">
        <v>201</v>
      </c>
      <c r="D192" s="31" t="s">
        <v>480</v>
      </c>
      <c r="E192" s="31" t="s">
        <v>139</v>
      </c>
      <c r="F192" s="34">
        <v>3076</v>
      </c>
      <c r="G192" s="31">
        <v>2559</v>
      </c>
      <c r="H192" s="35" t="s">
        <v>488</v>
      </c>
      <c r="I192" s="31" t="s">
        <v>494</v>
      </c>
      <c r="J192" s="36" t="s">
        <v>3192</v>
      </c>
      <c r="K192" s="43" t="str">
        <f t="shared" si="31"/>
        <v>8</v>
      </c>
      <c r="L192" s="43" t="str">
        <f t="shared" si="32"/>
        <v>0</v>
      </c>
      <c r="M192" s="43" t="str">
        <f t="shared" si="33"/>
        <v>0</v>
      </c>
      <c r="N192" s="43" t="str">
        <f t="shared" si="34"/>
        <v>0</v>
      </c>
      <c r="O192" s="43" t="str">
        <f t="shared" si="35"/>
        <v>0</v>
      </c>
      <c r="P192" s="43" t="str">
        <f t="shared" si="36"/>
        <v>0</v>
      </c>
      <c r="Q192" s="43" t="str">
        <f t="shared" si="37"/>
        <v>0</v>
      </c>
      <c r="R192" s="43" t="str">
        <f t="shared" si="38"/>
        <v>8</v>
      </c>
      <c r="S192" s="43" t="str">
        <f t="shared" si="39"/>
        <v>0</v>
      </c>
      <c r="T192" s="43" t="str">
        <f t="shared" si="40"/>
        <v>8</v>
      </c>
      <c r="U192" s="43" t="str">
        <f t="shared" si="41"/>
        <v>0</v>
      </c>
      <c r="V192" s="43" t="str">
        <f t="shared" si="42"/>
        <v>64</v>
      </c>
      <c r="W192" s="43" t="str">
        <f t="shared" si="43"/>
        <v>64</v>
      </c>
      <c r="X192" s="43" t="str">
        <f t="shared" si="44"/>
        <v>0</v>
      </c>
      <c r="Y192" s="30" t="s">
        <v>2634</v>
      </c>
      <c r="AA192" s="56">
        <v>8</v>
      </c>
      <c r="AB192" s="56">
        <v>0</v>
      </c>
      <c r="AC192" s="56">
        <v>0</v>
      </c>
      <c r="AD192" s="56">
        <v>0</v>
      </c>
      <c r="AE192" s="56">
        <v>0</v>
      </c>
      <c r="AF192" s="56">
        <v>0</v>
      </c>
      <c r="AG192" s="56">
        <v>0</v>
      </c>
      <c r="AH192" s="56">
        <v>8</v>
      </c>
      <c r="AI192" s="56">
        <v>0</v>
      </c>
      <c r="AJ192" s="56">
        <v>8</v>
      </c>
      <c r="AK192" s="56">
        <v>0</v>
      </c>
      <c r="AL192" s="56">
        <v>64</v>
      </c>
      <c r="AM192" s="56">
        <v>64</v>
      </c>
      <c r="AN192" s="56">
        <v>0</v>
      </c>
      <c r="AO192" s="9" t="s">
        <v>3064</v>
      </c>
      <c r="AP192" s="53" t="s">
        <v>495</v>
      </c>
      <c r="AQ192" s="9" t="str">
        <f t="shared" si="45"/>
        <v>&amp;#160;&amp;#160;&amp;#160;Unmanned station Kabin Kao</v>
      </c>
    </row>
    <row r="193" spans="1:43">
      <c r="A193" s="31" t="s">
        <v>266</v>
      </c>
      <c r="B193" s="41" t="s">
        <v>267</v>
      </c>
      <c r="C193" s="31" t="s">
        <v>201</v>
      </c>
      <c r="D193" s="31" t="s">
        <v>480</v>
      </c>
      <c r="E193" s="31" t="s">
        <v>139</v>
      </c>
      <c r="F193" s="34">
        <v>3078</v>
      </c>
      <c r="G193" s="31">
        <v>2559</v>
      </c>
      <c r="H193" s="35" t="s">
        <v>488</v>
      </c>
      <c r="I193" s="31" t="s">
        <v>496</v>
      </c>
      <c r="J193" s="36" t="s">
        <v>3193</v>
      </c>
      <c r="K193" s="43" t="str">
        <f t="shared" si="31"/>
        <v>5,509</v>
      </c>
      <c r="L193" s="43" t="str">
        <f t="shared" si="32"/>
        <v>0</v>
      </c>
      <c r="M193" s="43" t="str">
        <f t="shared" si="33"/>
        <v>0</v>
      </c>
      <c r="N193" s="43" t="str">
        <f t="shared" si="34"/>
        <v>0</v>
      </c>
      <c r="O193" s="43" t="str">
        <f t="shared" si="35"/>
        <v>0</v>
      </c>
      <c r="P193" s="43" t="str">
        <f t="shared" si="36"/>
        <v>0</v>
      </c>
      <c r="Q193" s="43" t="str">
        <f t="shared" si="37"/>
        <v>0</v>
      </c>
      <c r="R193" s="43" t="str">
        <f t="shared" si="38"/>
        <v>5,509</v>
      </c>
      <c r="S193" s="43" t="str">
        <f t="shared" si="39"/>
        <v>4,942</v>
      </c>
      <c r="T193" s="43" t="str">
        <f t="shared" si="40"/>
        <v>567</v>
      </c>
      <c r="U193" s="43" t="str">
        <f t="shared" si="41"/>
        <v>0</v>
      </c>
      <c r="V193" s="43" t="str">
        <f t="shared" si="42"/>
        <v>89,211</v>
      </c>
      <c r="W193" s="43" t="str">
        <f t="shared" si="43"/>
        <v>89,031</v>
      </c>
      <c r="X193" s="43" t="str">
        <f t="shared" si="44"/>
        <v>180</v>
      </c>
      <c r="Y193" s="30" t="s">
        <v>2635</v>
      </c>
      <c r="AA193" s="54">
        <v>5509</v>
      </c>
      <c r="AB193" s="54">
        <v>0</v>
      </c>
      <c r="AC193" s="54">
        <v>0</v>
      </c>
      <c r="AD193" s="54">
        <v>0</v>
      </c>
      <c r="AE193" s="54">
        <v>0</v>
      </c>
      <c r="AF193" s="54">
        <v>0</v>
      </c>
      <c r="AG193" s="54">
        <v>0</v>
      </c>
      <c r="AH193" s="54">
        <v>5509</v>
      </c>
      <c r="AI193" s="54">
        <v>4942</v>
      </c>
      <c r="AJ193" s="54">
        <v>567</v>
      </c>
      <c r="AK193" s="54">
        <v>0</v>
      </c>
      <c r="AL193" s="54">
        <v>89211</v>
      </c>
      <c r="AM193" s="54">
        <v>89031</v>
      </c>
      <c r="AN193" s="54">
        <v>180</v>
      </c>
      <c r="AO193" s="9" t="s">
        <v>3064</v>
      </c>
      <c r="AP193" s="52" t="s">
        <v>497</v>
      </c>
      <c r="AQ193" s="9" t="str">
        <f t="shared" si="45"/>
        <v xml:space="preserve">&amp;#160;&amp;#160;&amp;#160;Nong Sang </v>
      </c>
    </row>
    <row r="194" spans="1:43">
      <c r="A194" s="31" t="s">
        <v>266</v>
      </c>
      <c r="B194" s="41" t="s">
        <v>267</v>
      </c>
      <c r="C194" s="31" t="s">
        <v>201</v>
      </c>
      <c r="D194" s="31" t="s">
        <v>480</v>
      </c>
      <c r="E194" s="31" t="s">
        <v>78</v>
      </c>
      <c r="F194" s="31" t="s">
        <v>82</v>
      </c>
      <c r="G194" s="31">
        <v>2559</v>
      </c>
      <c r="H194" s="31" t="s">
        <v>498</v>
      </c>
      <c r="I194" s="31" t="s">
        <v>2475</v>
      </c>
      <c r="J194" s="31" t="s">
        <v>498</v>
      </c>
      <c r="K194" s="43" t="str">
        <f t="shared" si="31"/>
        <v>66,549</v>
      </c>
      <c r="L194" s="43" t="str">
        <f t="shared" si="32"/>
        <v>0</v>
      </c>
      <c r="M194" s="43" t="str">
        <f t="shared" si="33"/>
        <v>0</v>
      </c>
      <c r="N194" s="43" t="str">
        <f t="shared" si="34"/>
        <v>0</v>
      </c>
      <c r="O194" s="43" t="str">
        <f t="shared" si="35"/>
        <v>0</v>
      </c>
      <c r="P194" s="43" t="str">
        <f t="shared" si="36"/>
        <v>0</v>
      </c>
      <c r="Q194" s="43" t="str">
        <f t="shared" si="37"/>
        <v>0</v>
      </c>
      <c r="R194" s="43" t="str">
        <f t="shared" si="38"/>
        <v>66,549</v>
      </c>
      <c r="S194" s="43" t="str">
        <f t="shared" si="39"/>
        <v>56,044</v>
      </c>
      <c r="T194" s="43" t="str">
        <f t="shared" si="40"/>
        <v>10,505</v>
      </c>
      <c r="U194" s="43" t="str">
        <f t="shared" si="41"/>
        <v>0</v>
      </c>
      <c r="V194" s="43" t="str">
        <f t="shared" si="42"/>
        <v>928,092</v>
      </c>
      <c r="W194" s="43" t="str">
        <f t="shared" si="43"/>
        <v>925,632</v>
      </c>
      <c r="X194" s="43" t="str">
        <f t="shared" si="44"/>
        <v>2,460</v>
      </c>
      <c r="Y194" s="30" t="s">
        <v>2406</v>
      </c>
      <c r="AA194" s="56">
        <v>66549</v>
      </c>
      <c r="AB194" s="56">
        <v>0</v>
      </c>
      <c r="AC194" s="56">
        <v>0</v>
      </c>
      <c r="AD194" s="56">
        <v>0</v>
      </c>
      <c r="AE194" s="56">
        <v>0</v>
      </c>
      <c r="AF194" s="56">
        <v>0</v>
      </c>
      <c r="AG194" s="56">
        <v>0</v>
      </c>
      <c r="AH194" s="56">
        <v>66549</v>
      </c>
      <c r="AI194" s="56">
        <v>56044</v>
      </c>
      <c r="AJ194" s="56">
        <v>10505</v>
      </c>
      <c r="AK194" s="56">
        <v>0</v>
      </c>
      <c r="AL194" s="56">
        <v>928092</v>
      </c>
      <c r="AM194" s="56">
        <v>925632</v>
      </c>
      <c r="AN194" s="56">
        <v>2460</v>
      </c>
      <c r="AO194" s="9" t="s">
        <v>3064</v>
      </c>
      <c r="AP194" s="53" t="s">
        <v>2406</v>
      </c>
      <c r="AQ194" s="9" t="str">
        <f t="shared" si="45"/>
        <v xml:space="preserve">&amp;#160;&amp;#160;&amp;#160;Ban Sang District </v>
      </c>
    </row>
    <row r="195" spans="1:43">
      <c r="A195" s="31" t="s">
        <v>266</v>
      </c>
      <c r="B195" s="41" t="s">
        <v>267</v>
      </c>
      <c r="C195" s="31" t="s">
        <v>201</v>
      </c>
      <c r="D195" s="31" t="s">
        <v>480</v>
      </c>
      <c r="E195" s="31" t="s">
        <v>78</v>
      </c>
      <c r="F195" s="34">
        <v>3059</v>
      </c>
      <c r="G195" s="31">
        <v>2559</v>
      </c>
      <c r="H195" s="35" t="s">
        <v>498</v>
      </c>
      <c r="I195" s="31" t="s">
        <v>499</v>
      </c>
      <c r="J195" s="36" t="s">
        <v>3194</v>
      </c>
      <c r="K195" s="43" t="str">
        <f t="shared" si="31"/>
        <v>24,681</v>
      </c>
      <c r="L195" s="43" t="str">
        <f t="shared" si="32"/>
        <v>0</v>
      </c>
      <c r="M195" s="43" t="str">
        <f t="shared" si="33"/>
        <v>0</v>
      </c>
      <c r="N195" s="43" t="str">
        <f t="shared" si="34"/>
        <v>0</v>
      </c>
      <c r="O195" s="43" t="str">
        <f t="shared" si="35"/>
        <v>0</v>
      </c>
      <c r="P195" s="43" t="str">
        <f t="shared" si="36"/>
        <v>0</v>
      </c>
      <c r="Q195" s="43" t="str">
        <f t="shared" si="37"/>
        <v>0</v>
      </c>
      <c r="R195" s="43" t="str">
        <f t="shared" si="38"/>
        <v>24,681</v>
      </c>
      <c r="S195" s="43" t="str">
        <f t="shared" si="39"/>
        <v>17,683</v>
      </c>
      <c r="T195" s="43" t="str">
        <f t="shared" si="40"/>
        <v>6,998</v>
      </c>
      <c r="U195" s="43" t="str">
        <f t="shared" si="41"/>
        <v>0</v>
      </c>
      <c r="V195" s="43" t="str">
        <f t="shared" si="42"/>
        <v>290,776</v>
      </c>
      <c r="W195" s="43" t="str">
        <f t="shared" si="43"/>
        <v>289,936</v>
      </c>
      <c r="X195" s="43" t="str">
        <f t="shared" si="44"/>
        <v>840</v>
      </c>
      <c r="Y195" s="30" t="s">
        <v>2636</v>
      </c>
      <c r="AA195" s="54">
        <v>24681</v>
      </c>
      <c r="AB195" s="54">
        <v>0</v>
      </c>
      <c r="AC195" s="54">
        <v>0</v>
      </c>
      <c r="AD195" s="54">
        <v>0</v>
      </c>
      <c r="AE195" s="54">
        <v>0</v>
      </c>
      <c r="AF195" s="54">
        <v>0</v>
      </c>
      <c r="AG195" s="54">
        <v>0</v>
      </c>
      <c r="AH195" s="54">
        <v>24681</v>
      </c>
      <c r="AI195" s="54">
        <v>17683</v>
      </c>
      <c r="AJ195" s="54">
        <v>6998</v>
      </c>
      <c r="AK195" s="54">
        <v>0</v>
      </c>
      <c r="AL195" s="54">
        <v>290776</v>
      </c>
      <c r="AM195" s="54">
        <v>289936</v>
      </c>
      <c r="AN195" s="54">
        <v>840</v>
      </c>
      <c r="AO195" s="9" t="s">
        <v>3064</v>
      </c>
      <c r="AP195" s="52" t="s">
        <v>500</v>
      </c>
      <c r="AQ195" s="9" t="str">
        <f t="shared" si="45"/>
        <v>&amp;#160;&amp;#160;&amp;#160;Yothaka</v>
      </c>
    </row>
    <row r="196" spans="1:43">
      <c r="A196" s="31" t="s">
        <v>266</v>
      </c>
      <c r="B196" s="41" t="s">
        <v>267</v>
      </c>
      <c r="C196" s="31" t="s">
        <v>201</v>
      </c>
      <c r="D196" s="31" t="s">
        <v>480</v>
      </c>
      <c r="E196" s="31" t="s">
        <v>78</v>
      </c>
      <c r="F196" s="34">
        <v>3061</v>
      </c>
      <c r="G196" s="31">
        <v>2559</v>
      </c>
      <c r="H196" s="35" t="s">
        <v>498</v>
      </c>
      <c r="I196" s="31" t="s">
        <v>501</v>
      </c>
      <c r="J196" s="36" t="s">
        <v>3195</v>
      </c>
      <c r="K196" s="43" t="str">
        <f t="shared" si="31"/>
        <v>41,847</v>
      </c>
      <c r="L196" s="43" t="str">
        <f t="shared" si="32"/>
        <v>0</v>
      </c>
      <c r="M196" s="43" t="str">
        <f t="shared" si="33"/>
        <v>0</v>
      </c>
      <c r="N196" s="43" t="str">
        <f t="shared" si="34"/>
        <v>0</v>
      </c>
      <c r="O196" s="43" t="str">
        <f t="shared" si="35"/>
        <v>0</v>
      </c>
      <c r="P196" s="43" t="str">
        <f t="shared" si="36"/>
        <v>0</v>
      </c>
      <c r="Q196" s="43" t="str">
        <f t="shared" si="37"/>
        <v>0</v>
      </c>
      <c r="R196" s="43" t="str">
        <f t="shared" si="38"/>
        <v>41,847</v>
      </c>
      <c r="S196" s="43" t="str">
        <f t="shared" si="39"/>
        <v>38,360</v>
      </c>
      <c r="T196" s="43" t="str">
        <f t="shared" si="40"/>
        <v>3,487</v>
      </c>
      <c r="U196" s="43" t="str">
        <f t="shared" si="41"/>
        <v>0</v>
      </c>
      <c r="V196" s="43" t="str">
        <f t="shared" si="42"/>
        <v>637,055</v>
      </c>
      <c r="W196" s="43" t="str">
        <f t="shared" si="43"/>
        <v>635,435</v>
      </c>
      <c r="X196" s="43" t="str">
        <f t="shared" si="44"/>
        <v>1,620</v>
      </c>
      <c r="Y196" s="30" t="s">
        <v>2637</v>
      </c>
      <c r="AA196" s="56">
        <v>41847</v>
      </c>
      <c r="AB196" s="56">
        <v>0</v>
      </c>
      <c r="AC196" s="56">
        <v>0</v>
      </c>
      <c r="AD196" s="56">
        <v>0</v>
      </c>
      <c r="AE196" s="56">
        <v>0</v>
      </c>
      <c r="AF196" s="56">
        <v>0</v>
      </c>
      <c r="AG196" s="56">
        <v>0</v>
      </c>
      <c r="AH196" s="56">
        <v>41847</v>
      </c>
      <c r="AI196" s="56">
        <v>38360</v>
      </c>
      <c r="AJ196" s="56">
        <v>3487</v>
      </c>
      <c r="AK196" s="56">
        <v>0</v>
      </c>
      <c r="AL196" s="56">
        <v>637055</v>
      </c>
      <c r="AM196" s="56">
        <v>635435</v>
      </c>
      <c r="AN196" s="56">
        <v>1620</v>
      </c>
      <c r="AO196" s="9" t="s">
        <v>3064</v>
      </c>
      <c r="AP196" s="53" t="s">
        <v>502</v>
      </c>
      <c r="AQ196" s="9" t="str">
        <f t="shared" si="45"/>
        <v xml:space="preserve">&amp;#160;&amp;#160;&amp;#160;Ban Sang </v>
      </c>
    </row>
    <row r="197" spans="1:43">
      <c r="A197" s="31" t="s">
        <v>266</v>
      </c>
      <c r="B197" s="41" t="s">
        <v>267</v>
      </c>
      <c r="C197" s="31" t="s">
        <v>201</v>
      </c>
      <c r="D197" s="31" t="s">
        <v>480</v>
      </c>
      <c r="E197" s="31" t="s">
        <v>78</v>
      </c>
      <c r="F197" s="34">
        <v>3063</v>
      </c>
      <c r="G197" s="31">
        <v>2559</v>
      </c>
      <c r="H197" s="35" t="s">
        <v>498</v>
      </c>
      <c r="I197" s="31" t="s">
        <v>503</v>
      </c>
      <c r="J197" s="36" t="s">
        <v>3196</v>
      </c>
      <c r="K197" s="43" t="str">
        <f t="shared" si="31"/>
        <v>21</v>
      </c>
      <c r="L197" s="43" t="str">
        <f t="shared" si="32"/>
        <v>0</v>
      </c>
      <c r="M197" s="43" t="str">
        <f t="shared" si="33"/>
        <v>0</v>
      </c>
      <c r="N197" s="43" t="str">
        <f t="shared" si="34"/>
        <v>0</v>
      </c>
      <c r="O197" s="43" t="str">
        <f t="shared" si="35"/>
        <v>0</v>
      </c>
      <c r="P197" s="43" t="str">
        <f t="shared" si="36"/>
        <v>0</v>
      </c>
      <c r="Q197" s="43" t="str">
        <f t="shared" si="37"/>
        <v>0</v>
      </c>
      <c r="R197" s="43" t="str">
        <f t="shared" si="38"/>
        <v>21</v>
      </c>
      <c r="S197" s="43" t="str">
        <f t="shared" si="39"/>
        <v>1</v>
      </c>
      <c r="T197" s="43" t="str">
        <f t="shared" si="40"/>
        <v>20</v>
      </c>
      <c r="U197" s="43" t="str">
        <f t="shared" si="41"/>
        <v>0</v>
      </c>
      <c r="V197" s="43" t="str">
        <f t="shared" si="42"/>
        <v>261</v>
      </c>
      <c r="W197" s="43" t="str">
        <f t="shared" si="43"/>
        <v>261</v>
      </c>
      <c r="X197" s="43" t="str">
        <f t="shared" si="44"/>
        <v>0</v>
      </c>
      <c r="Y197" s="30" t="s">
        <v>2638</v>
      </c>
      <c r="AA197" s="54">
        <v>21</v>
      </c>
      <c r="AB197" s="54">
        <v>0</v>
      </c>
      <c r="AC197" s="54">
        <v>0</v>
      </c>
      <c r="AD197" s="54">
        <v>0</v>
      </c>
      <c r="AE197" s="54">
        <v>0</v>
      </c>
      <c r="AF197" s="54">
        <v>0</v>
      </c>
      <c r="AG197" s="54">
        <v>0</v>
      </c>
      <c r="AH197" s="54">
        <v>21</v>
      </c>
      <c r="AI197" s="54">
        <v>1</v>
      </c>
      <c r="AJ197" s="54">
        <v>20</v>
      </c>
      <c r="AK197" s="54">
        <v>0</v>
      </c>
      <c r="AL197" s="54">
        <v>261</v>
      </c>
      <c r="AM197" s="54">
        <v>261</v>
      </c>
      <c r="AN197" s="54">
        <v>0</v>
      </c>
      <c r="AO197" s="9" t="s">
        <v>3064</v>
      </c>
      <c r="AP197" s="52" t="s">
        <v>504</v>
      </c>
      <c r="AQ197" s="9" t="str">
        <f t="shared" si="45"/>
        <v>&amp;#160;&amp;#160;&amp;#160;Unmanned station Nong Nam Khao</v>
      </c>
    </row>
    <row r="198" spans="1:43">
      <c r="A198" s="31" t="s">
        <v>266</v>
      </c>
      <c r="B198" s="41" t="s">
        <v>267</v>
      </c>
      <c r="C198" s="31" t="s">
        <v>201</v>
      </c>
      <c r="D198" s="31" t="s">
        <v>480</v>
      </c>
      <c r="E198" s="31" t="s">
        <v>79</v>
      </c>
      <c r="F198" s="31" t="s">
        <v>82</v>
      </c>
      <c r="G198" s="31">
        <v>2559</v>
      </c>
      <c r="H198" s="31" t="s">
        <v>505</v>
      </c>
      <c r="I198" s="31" t="s">
        <v>2140</v>
      </c>
      <c r="J198" s="31" t="s">
        <v>505</v>
      </c>
      <c r="K198" s="43" t="str">
        <f t="shared" si="31"/>
        <v>66,464</v>
      </c>
      <c r="L198" s="43" t="str">
        <f t="shared" si="32"/>
        <v>0</v>
      </c>
      <c r="M198" s="43" t="str">
        <f t="shared" si="33"/>
        <v>0</v>
      </c>
      <c r="N198" s="43" t="str">
        <f t="shared" si="34"/>
        <v>0</v>
      </c>
      <c r="O198" s="43" t="str">
        <f t="shared" si="35"/>
        <v>0</v>
      </c>
      <c r="P198" s="43" t="str">
        <f t="shared" si="36"/>
        <v>0</v>
      </c>
      <c r="Q198" s="43" t="str">
        <f t="shared" si="37"/>
        <v>0</v>
      </c>
      <c r="R198" s="43" t="str">
        <f t="shared" si="38"/>
        <v>66,464</v>
      </c>
      <c r="S198" s="43" t="str">
        <f t="shared" si="39"/>
        <v>60,346</v>
      </c>
      <c r="T198" s="43" t="str">
        <f t="shared" si="40"/>
        <v>6,118</v>
      </c>
      <c r="U198" s="43" t="str">
        <f t="shared" si="41"/>
        <v>0</v>
      </c>
      <c r="V198" s="43" t="str">
        <f t="shared" si="42"/>
        <v>1,162,180</v>
      </c>
      <c r="W198" s="43" t="str">
        <f t="shared" si="43"/>
        <v>1,158,490</v>
      </c>
      <c r="X198" s="43" t="str">
        <f t="shared" si="44"/>
        <v>3,690</v>
      </c>
      <c r="Y198" s="30" t="s">
        <v>2141</v>
      </c>
      <c r="AA198" s="56">
        <v>66464</v>
      </c>
      <c r="AB198" s="56">
        <v>0</v>
      </c>
      <c r="AC198" s="56">
        <v>0</v>
      </c>
      <c r="AD198" s="56">
        <v>0</v>
      </c>
      <c r="AE198" s="56">
        <v>0</v>
      </c>
      <c r="AF198" s="56">
        <v>0</v>
      </c>
      <c r="AG198" s="56">
        <v>0</v>
      </c>
      <c r="AH198" s="56">
        <v>66464</v>
      </c>
      <c r="AI198" s="56">
        <v>60346</v>
      </c>
      <c r="AJ198" s="56">
        <v>6118</v>
      </c>
      <c r="AK198" s="56">
        <v>0</v>
      </c>
      <c r="AL198" s="56">
        <v>1162180</v>
      </c>
      <c r="AM198" s="56">
        <v>1158490</v>
      </c>
      <c r="AN198" s="56">
        <v>3690</v>
      </c>
      <c r="AO198" s="9" t="s">
        <v>3064</v>
      </c>
      <c r="AP198" s="53" t="s">
        <v>2141</v>
      </c>
      <c r="AQ198" s="9" t="str">
        <f t="shared" si="45"/>
        <v xml:space="preserve">&amp;#160;&amp;#160;&amp;#160;Prachantakham District </v>
      </c>
    </row>
    <row r="199" spans="1:43">
      <c r="A199" s="31" t="s">
        <v>266</v>
      </c>
      <c r="B199" s="41" t="s">
        <v>267</v>
      </c>
      <c r="C199" s="31" t="s">
        <v>201</v>
      </c>
      <c r="D199" s="31" t="s">
        <v>480</v>
      </c>
      <c r="E199" s="31" t="s">
        <v>79</v>
      </c>
      <c r="F199" s="34">
        <v>3070</v>
      </c>
      <c r="G199" s="31">
        <v>2559</v>
      </c>
      <c r="H199" s="35" t="s">
        <v>505</v>
      </c>
      <c r="I199" s="31" t="s">
        <v>506</v>
      </c>
      <c r="J199" s="36" t="s">
        <v>3197</v>
      </c>
      <c r="K199" s="43" t="str">
        <f t="shared" si="31"/>
        <v>42,541</v>
      </c>
      <c r="L199" s="43" t="str">
        <f t="shared" si="32"/>
        <v>0</v>
      </c>
      <c r="M199" s="43" t="str">
        <f t="shared" si="33"/>
        <v>0</v>
      </c>
      <c r="N199" s="43" t="str">
        <f t="shared" si="34"/>
        <v>0</v>
      </c>
      <c r="O199" s="43" t="str">
        <f t="shared" si="35"/>
        <v>0</v>
      </c>
      <c r="P199" s="43" t="str">
        <f t="shared" si="36"/>
        <v>0</v>
      </c>
      <c r="Q199" s="43" t="str">
        <f t="shared" si="37"/>
        <v>0</v>
      </c>
      <c r="R199" s="43" t="str">
        <f t="shared" si="38"/>
        <v>42,541</v>
      </c>
      <c r="S199" s="43" t="str">
        <f t="shared" si="39"/>
        <v>39,588</v>
      </c>
      <c r="T199" s="43" t="str">
        <f t="shared" si="40"/>
        <v>2,953</v>
      </c>
      <c r="U199" s="43" t="str">
        <f t="shared" si="41"/>
        <v>0</v>
      </c>
      <c r="V199" s="43" t="str">
        <f t="shared" si="42"/>
        <v>752,463</v>
      </c>
      <c r="W199" s="43" t="str">
        <f t="shared" si="43"/>
        <v>749,223</v>
      </c>
      <c r="X199" s="43" t="str">
        <f t="shared" si="44"/>
        <v>3,240</v>
      </c>
      <c r="Y199" s="30" t="s">
        <v>2639</v>
      </c>
      <c r="AA199" s="54">
        <v>42541</v>
      </c>
      <c r="AB199" s="54">
        <v>0</v>
      </c>
      <c r="AC199" s="54">
        <v>0</v>
      </c>
      <c r="AD199" s="54">
        <v>0</v>
      </c>
      <c r="AE199" s="54">
        <v>0</v>
      </c>
      <c r="AF199" s="54">
        <v>0</v>
      </c>
      <c r="AG199" s="54">
        <v>0</v>
      </c>
      <c r="AH199" s="54">
        <v>42541</v>
      </c>
      <c r="AI199" s="54">
        <v>39588</v>
      </c>
      <c r="AJ199" s="54">
        <v>2953</v>
      </c>
      <c r="AK199" s="54">
        <v>0</v>
      </c>
      <c r="AL199" s="54">
        <v>752463</v>
      </c>
      <c r="AM199" s="54">
        <v>749223</v>
      </c>
      <c r="AN199" s="54">
        <v>3240</v>
      </c>
      <c r="AO199" s="9" t="s">
        <v>3064</v>
      </c>
      <c r="AP199" s="52" t="s">
        <v>508</v>
      </c>
      <c r="AQ199" s="9" t="str">
        <f t="shared" si="45"/>
        <v>&amp;#160;&amp;#160;&amp;#160;Prachantakham</v>
      </c>
    </row>
    <row r="200" spans="1:43">
      <c r="A200" s="31" t="s">
        <v>266</v>
      </c>
      <c r="B200" s="41" t="s">
        <v>267</v>
      </c>
      <c r="C200" s="31" t="s">
        <v>201</v>
      </c>
      <c r="D200" s="31" t="s">
        <v>480</v>
      </c>
      <c r="E200" s="31" t="s">
        <v>79</v>
      </c>
      <c r="F200" s="34">
        <v>3072</v>
      </c>
      <c r="G200" s="31">
        <v>2559</v>
      </c>
      <c r="H200" s="35" t="s">
        <v>505</v>
      </c>
      <c r="I200" s="31" t="s">
        <v>509</v>
      </c>
      <c r="J200" s="36" t="s">
        <v>3198</v>
      </c>
      <c r="K200" s="43" t="str">
        <f t="shared" si="31"/>
        <v>23,923</v>
      </c>
      <c r="L200" s="43" t="str">
        <f t="shared" si="32"/>
        <v>0</v>
      </c>
      <c r="M200" s="43" t="str">
        <f t="shared" si="33"/>
        <v>0</v>
      </c>
      <c r="N200" s="43" t="str">
        <f t="shared" si="34"/>
        <v>0</v>
      </c>
      <c r="O200" s="43" t="str">
        <f t="shared" si="35"/>
        <v>0</v>
      </c>
      <c r="P200" s="43" t="str">
        <f t="shared" si="36"/>
        <v>0</v>
      </c>
      <c r="Q200" s="43" t="str">
        <f t="shared" si="37"/>
        <v>0</v>
      </c>
      <c r="R200" s="43" t="str">
        <f t="shared" si="38"/>
        <v>23,923</v>
      </c>
      <c r="S200" s="43" t="str">
        <f t="shared" si="39"/>
        <v>20,758</v>
      </c>
      <c r="T200" s="43" t="str">
        <f t="shared" si="40"/>
        <v>3,165</v>
      </c>
      <c r="U200" s="43" t="str">
        <f t="shared" si="41"/>
        <v>0</v>
      </c>
      <c r="V200" s="43" t="str">
        <f t="shared" si="42"/>
        <v>409,717</v>
      </c>
      <c r="W200" s="43" t="str">
        <f t="shared" si="43"/>
        <v>409,267</v>
      </c>
      <c r="X200" s="43" t="str">
        <f t="shared" si="44"/>
        <v>450</v>
      </c>
      <c r="Y200" s="30" t="s">
        <v>2640</v>
      </c>
      <c r="AA200" s="56">
        <v>23923</v>
      </c>
      <c r="AB200" s="56">
        <v>0</v>
      </c>
      <c r="AC200" s="56">
        <v>0</v>
      </c>
      <c r="AD200" s="56">
        <v>0</v>
      </c>
      <c r="AE200" s="56">
        <v>0</v>
      </c>
      <c r="AF200" s="56">
        <v>0</v>
      </c>
      <c r="AG200" s="56">
        <v>0</v>
      </c>
      <c r="AH200" s="56">
        <v>23923</v>
      </c>
      <c r="AI200" s="56">
        <v>20758</v>
      </c>
      <c r="AJ200" s="56">
        <v>3165</v>
      </c>
      <c r="AK200" s="56">
        <v>0</v>
      </c>
      <c r="AL200" s="56">
        <v>409717</v>
      </c>
      <c r="AM200" s="56">
        <v>409267</v>
      </c>
      <c r="AN200" s="56">
        <v>450</v>
      </c>
      <c r="AO200" s="9" t="s">
        <v>3064</v>
      </c>
      <c r="AP200" s="53" t="s">
        <v>511</v>
      </c>
      <c r="AQ200" s="9" t="str">
        <f t="shared" si="45"/>
        <v>&amp;#160;&amp;#160;&amp;#160;Ban Dong Bang</v>
      </c>
    </row>
    <row r="201" spans="1:43">
      <c r="A201" s="31" t="s">
        <v>266</v>
      </c>
      <c r="B201" s="41" t="s">
        <v>267</v>
      </c>
      <c r="C201" s="31" t="s">
        <v>512</v>
      </c>
      <c r="D201" s="31" t="s">
        <v>513</v>
      </c>
      <c r="E201" s="31" t="s">
        <v>77</v>
      </c>
      <c r="F201" s="31" t="s">
        <v>82</v>
      </c>
      <c r="G201" s="31">
        <v>2559</v>
      </c>
      <c r="H201" s="31" t="s">
        <v>513</v>
      </c>
      <c r="I201" s="31" t="s">
        <v>514</v>
      </c>
      <c r="J201" s="32" t="s">
        <v>3063</v>
      </c>
      <c r="K201" s="43" t="str">
        <f t="shared" si="31"/>
        <v>7,011</v>
      </c>
      <c r="L201" s="43" t="str">
        <f t="shared" si="32"/>
        <v>0</v>
      </c>
      <c r="M201" s="43" t="str">
        <f t="shared" si="33"/>
        <v>0</v>
      </c>
      <c r="N201" s="43" t="str">
        <f t="shared" si="34"/>
        <v>0</v>
      </c>
      <c r="O201" s="43" t="str">
        <f t="shared" si="35"/>
        <v>0</v>
      </c>
      <c r="P201" s="43" t="str">
        <f t="shared" si="36"/>
        <v>0</v>
      </c>
      <c r="Q201" s="43" t="str">
        <f t="shared" si="37"/>
        <v>0</v>
      </c>
      <c r="R201" s="43" t="str">
        <f t="shared" si="38"/>
        <v>7,011</v>
      </c>
      <c r="S201" s="43" t="str">
        <f t="shared" si="39"/>
        <v>6,156</v>
      </c>
      <c r="T201" s="43" t="str">
        <f t="shared" si="40"/>
        <v>855</v>
      </c>
      <c r="U201" s="43" t="str">
        <f t="shared" si="41"/>
        <v>0</v>
      </c>
      <c r="V201" s="43" t="str">
        <f t="shared" si="42"/>
        <v>122,021</v>
      </c>
      <c r="W201" s="43" t="str">
        <f t="shared" si="43"/>
        <v>122,021</v>
      </c>
      <c r="X201" s="43" t="str">
        <f t="shared" si="44"/>
        <v>0</v>
      </c>
      <c r="Y201" s="30" t="s">
        <v>2507</v>
      </c>
      <c r="AA201" s="54">
        <v>7011</v>
      </c>
      <c r="AB201" s="54">
        <v>0</v>
      </c>
      <c r="AC201" s="54">
        <v>0</v>
      </c>
      <c r="AD201" s="54">
        <v>0</v>
      </c>
      <c r="AE201" s="54">
        <v>0</v>
      </c>
      <c r="AF201" s="54">
        <v>0</v>
      </c>
      <c r="AG201" s="54">
        <v>0</v>
      </c>
      <c r="AH201" s="54">
        <v>7011</v>
      </c>
      <c r="AI201" s="54">
        <v>6156</v>
      </c>
      <c r="AJ201" s="54">
        <v>855</v>
      </c>
      <c r="AK201" s="54">
        <v>0</v>
      </c>
      <c r="AL201" s="54">
        <v>122021</v>
      </c>
      <c r="AM201" s="54">
        <v>122021</v>
      </c>
      <c r="AN201" s="54">
        <v>0</v>
      </c>
      <c r="AO201" s="9" t="s">
        <v>3064</v>
      </c>
      <c r="AP201" s="52" t="s">
        <v>3065</v>
      </c>
      <c r="AQ201" s="9" t="str">
        <f t="shared" si="45"/>
        <v>&amp;#160;&amp;#160;&amp;#160;&amp;#160;&amp;#160;&amp;#160; Total</v>
      </c>
    </row>
    <row r="202" spans="1:43">
      <c r="A202" s="31" t="s">
        <v>266</v>
      </c>
      <c r="B202" s="41" t="s">
        <v>267</v>
      </c>
      <c r="C202" s="31" t="s">
        <v>512</v>
      </c>
      <c r="D202" s="31" t="s">
        <v>513</v>
      </c>
      <c r="E202" s="31" t="s">
        <v>139</v>
      </c>
      <c r="F202" s="31" t="s">
        <v>82</v>
      </c>
      <c r="G202" s="31">
        <v>2559</v>
      </c>
      <c r="H202" s="31" t="s">
        <v>515</v>
      </c>
      <c r="I202" s="31" t="s">
        <v>2142</v>
      </c>
      <c r="J202" s="31" t="s">
        <v>515</v>
      </c>
      <c r="K202" s="43" t="str">
        <f t="shared" si="31"/>
        <v>7,011</v>
      </c>
      <c r="L202" s="43" t="str">
        <f t="shared" si="32"/>
        <v>0</v>
      </c>
      <c r="M202" s="43" t="str">
        <f t="shared" si="33"/>
        <v>0</v>
      </c>
      <c r="N202" s="43" t="str">
        <f t="shared" si="34"/>
        <v>0</v>
      </c>
      <c r="O202" s="43" t="str">
        <f t="shared" si="35"/>
        <v>0</v>
      </c>
      <c r="P202" s="43" t="str">
        <f t="shared" si="36"/>
        <v>0</v>
      </c>
      <c r="Q202" s="43" t="str">
        <f t="shared" si="37"/>
        <v>0</v>
      </c>
      <c r="R202" s="43" t="str">
        <f t="shared" si="38"/>
        <v>7,011</v>
      </c>
      <c r="S202" s="43" t="str">
        <f t="shared" si="39"/>
        <v>6,156</v>
      </c>
      <c r="T202" s="43" t="str">
        <f t="shared" si="40"/>
        <v>855</v>
      </c>
      <c r="U202" s="43" t="str">
        <f t="shared" si="41"/>
        <v>0</v>
      </c>
      <c r="V202" s="43" t="str">
        <f t="shared" si="42"/>
        <v>122,021</v>
      </c>
      <c r="W202" s="43" t="str">
        <f t="shared" si="43"/>
        <v>122,021</v>
      </c>
      <c r="X202" s="43" t="str">
        <f t="shared" si="44"/>
        <v>0</v>
      </c>
      <c r="Y202" s="30" t="s">
        <v>2143</v>
      </c>
      <c r="AA202" s="56">
        <v>7011</v>
      </c>
      <c r="AB202" s="56">
        <v>0</v>
      </c>
      <c r="AC202" s="56">
        <v>0</v>
      </c>
      <c r="AD202" s="56">
        <v>0</v>
      </c>
      <c r="AE202" s="56">
        <v>0</v>
      </c>
      <c r="AF202" s="56">
        <v>0</v>
      </c>
      <c r="AG202" s="56">
        <v>0</v>
      </c>
      <c r="AH202" s="56">
        <v>7011</v>
      </c>
      <c r="AI202" s="56">
        <v>6156</v>
      </c>
      <c r="AJ202" s="56">
        <v>855</v>
      </c>
      <c r="AK202" s="56">
        <v>0</v>
      </c>
      <c r="AL202" s="56">
        <v>122021</v>
      </c>
      <c r="AM202" s="56">
        <v>122021</v>
      </c>
      <c r="AN202" s="56">
        <v>0</v>
      </c>
      <c r="AO202" s="9" t="s">
        <v>3064</v>
      </c>
      <c r="AP202" s="53" t="s">
        <v>2143</v>
      </c>
      <c r="AQ202" s="9" t="str">
        <f t="shared" si="45"/>
        <v xml:space="preserve">&amp;#160;&amp;#160;&amp;#160;Pak Phli District </v>
      </c>
    </row>
    <row r="203" spans="1:43">
      <c r="A203" s="31" t="s">
        <v>266</v>
      </c>
      <c r="B203" s="41" t="s">
        <v>267</v>
      </c>
      <c r="C203" s="31" t="s">
        <v>512</v>
      </c>
      <c r="D203" s="31" t="s">
        <v>513</v>
      </c>
      <c r="E203" s="31" t="s">
        <v>139</v>
      </c>
      <c r="F203" s="34">
        <v>3064</v>
      </c>
      <c r="G203" s="31">
        <v>2559</v>
      </c>
      <c r="H203" s="35" t="s">
        <v>515</v>
      </c>
      <c r="I203" s="31" t="s">
        <v>516</v>
      </c>
      <c r="J203" s="36" t="s">
        <v>3199</v>
      </c>
      <c r="K203" s="43" t="str">
        <f t="shared" si="31"/>
        <v>7,011</v>
      </c>
      <c r="L203" s="43" t="str">
        <f t="shared" si="32"/>
        <v>0</v>
      </c>
      <c r="M203" s="43" t="str">
        <f t="shared" si="33"/>
        <v>0</v>
      </c>
      <c r="N203" s="43" t="str">
        <f t="shared" si="34"/>
        <v>0</v>
      </c>
      <c r="O203" s="43" t="str">
        <f t="shared" si="35"/>
        <v>0</v>
      </c>
      <c r="P203" s="43" t="str">
        <f t="shared" si="36"/>
        <v>0</v>
      </c>
      <c r="Q203" s="43" t="str">
        <f t="shared" si="37"/>
        <v>0</v>
      </c>
      <c r="R203" s="43" t="str">
        <f t="shared" si="38"/>
        <v>7,011</v>
      </c>
      <c r="S203" s="43" t="str">
        <f t="shared" si="39"/>
        <v>6,156</v>
      </c>
      <c r="T203" s="43" t="str">
        <f t="shared" si="40"/>
        <v>855</v>
      </c>
      <c r="U203" s="43" t="str">
        <f t="shared" si="41"/>
        <v>0</v>
      </c>
      <c r="V203" s="43" t="str">
        <f t="shared" si="42"/>
        <v>122,021</v>
      </c>
      <c r="W203" s="43" t="str">
        <f t="shared" si="43"/>
        <v>122,021</v>
      </c>
      <c r="X203" s="43" t="str">
        <f t="shared" si="44"/>
        <v>0</v>
      </c>
      <c r="Y203" s="30" t="s">
        <v>2641</v>
      </c>
      <c r="AA203" s="54">
        <v>7011</v>
      </c>
      <c r="AB203" s="54">
        <v>0</v>
      </c>
      <c r="AC203" s="54">
        <v>0</v>
      </c>
      <c r="AD203" s="54">
        <v>0</v>
      </c>
      <c r="AE203" s="54">
        <v>0</v>
      </c>
      <c r="AF203" s="54">
        <v>0</v>
      </c>
      <c r="AG203" s="54">
        <v>0</v>
      </c>
      <c r="AH203" s="54">
        <v>7011</v>
      </c>
      <c r="AI203" s="54">
        <v>6156</v>
      </c>
      <c r="AJ203" s="54">
        <v>855</v>
      </c>
      <c r="AK203" s="54">
        <v>0</v>
      </c>
      <c r="AL203" s="54">
        <v>122021</v>
      </c>
      <c r="AM203" s="54">
        <v>122021</v>
      </c>
      <c r="AN203" s="54">
        <v>0</v>
      </c>
      <c r="AO203" s="9" t="s">
        <v>3064</v>
      </c>
      <c r="AP203" s="52" t="s">
        <v>518</v>
      </c>
      <c r="AQ203" s="9" t="str">
        <f t="shared" si="45"/>
        <v>&amp;#160;&amp;#160;&amp;#160;Ban Pak Phli</v>
      </c>
    </row>
    <row r="204" spans="1:43">
      <c r="A204" s="31" t="s">
        <v>266</v>
      </c>
      <c r="B204" s="41" t="s">
        <v>267</v>
      </c>
      <c r="C204" s="31" t="s">
        <v>519</v>
      </c>
      <c r="D204" s="31" t="s">
        <v>520</v>
      </c>
      <c r="E204" s="31" t="s">
        <v>77</v>
      </c>
      <c r="F204" s="31" t="s">
        <v>82</v>
      </c>
      <c r="G204" s="31">
        <v>2559</v>
      </c>
      <c r="H204" s="31" t="s">
        <v>520</v>
      </c>
      <c r="I204" s="31" t="s">
        <v>521</v>
      </c>
      <c r="J204" s="32" t="s">
        <v>3063</v>
      </c>
      <c r="K204" s="43" t="str">
        <f t="shared" ref="K204:K267" si="46">FIXED(ROUND(AA204,1),0,0)</f>
        <v>258,545</v>
      </c>
      <c r="L204" s="43" t="str">
        <f t="shared" ref="L204:L267" si="47">FIXED(ROUND(AB204,1),0,0)</f>
        <v>0</v>
      </c>
      <c r="M204" s="43" t="str">
        <f t="shared" ref="M204:M267" si="48">FIXED(ROUND(AC204,1),0,0)</f>
        <v>0</v>
      </c>
      <c r="N204" s="43" t="str">
        <f t="shared" ref="N204:N267" si="49">FIXED(ROUND(AD204,1),0,0)</f>
        <v>0</v>
      </c>
      <c r="O204" s="43" t="str">
        <f t="shared" ref="O204:O267" si="50">FIXED(ROUND(AE204,1),0,0)</f>
        <v>0</v>
      </c>
      <c r="P204" s="43" t="str">
        <f t="shared" ref="P204:P267" si="51">FIXED(ROUND(AF204,1),0,0)</f>
        <v>0</v>
      </c>
      <c r="Q204" s="43" t="str">
        <f t="shared" ref="Q204:Q267" si="52">FIXED(ROUND(AG204,1),0,0)</f>
        <v>0</v>
      </c>
      <c r="R204" s="43" t="str">
        <f t="shared" ref="R204:R267" si="53">FIXED(ROUND(AH204,1),0,0)</f>
        <v>258,545</v>
      </c>
      <c r="S204" s="43" t="str">
        <f t="shared" ref="S204:S267" si="54">FIXED(ROUND(AI204,1),0,0)</f>
        <v>257,646</v>
      </c>
      <c r="T204" s="43" t="str">
        <f t="shared" ref="T204:T267" si="55">FIXED(ROUND(AJ204,1),0,0)</f>
        <v>899</v>
      </c>
      <c r="U204" s="43" t="str">
        <f t="shared" ref="U204:U267" si="56">FIXED(ROUND(AK204,1),0,0)</f>
        <v>0</v>
      </c>
      <c r="V204" s="43" t="str">
        <f t="shared" ref="V204:V267" si="57">FIXED(ROUND(AL204,1),0,0)</f>
        <v>4,917,810</v>
      </c>
      <c r="W204" s="43" t="str">
        <f t="shared" ref="W204:W267" si="58">FIXED(ROUND(AM204,1),0,0)</f>
        <v>4,896,598</v>
      </c>
      <c r="X204" s="43" t="str">
        <f t="shared" ref="X204:X267" si="59">FIXED(ROUND(AN204,1),0,0)</f>
        <v>21,212</v>
      </c>
      <c r="Y204" s="30" t="s">
        <v>2507</v>
      </c>
      <c r="AA204" s="56">
        <v>258545</v>
      </c>
      <c r="AB204" s="56">
        <v>0</v>
      </c>
      <c r="AC204" s="56">
        <v>0</v>
      </c>
      <c r="AD204" s="56">
        <v>0</v>
      </c>
      <c r="AE204" s="56">
        <v>0</v>
      </c>
      <c r="AF204" s="56">
        <v>0</v>
      </c>
      <c r="AG204" s="56">
        <v>0</v>
      </c>
      <c r="AH204" s="56">
        <v>258545</v>
      </c>
      <c r="AI204" s="56">
        <v>257646</v>
      </c>
      <c r="AJ204" s="56">
        <v>899</v>
      </c>
      <c r="AK204" s="56">
        <v>0</v>
      </c>
      <c r="AL204" s="56">
        <v>4917810</v>
      </c>
      <c r="AM204" s="56">
        <v>4896598</v>
      </c>
      <c r="AN204" s="56">
        <v>21212</v>
      </c>
      <c r="AO204" s="9" t="s">
        <v>3064</v>
      </c>
      <c r="AP204" s="53" t="s">
        <v>3065</v>
      </c>
      <c r="AQ204" s="9" t="str">
        <f t="shared" ref="AQ204:AQ267" si="60">AO204&amp;AP204</f>
        <v>&amp;#160;&amp;#160;&amp;#160;&amp;#160;&amp;#160;&amp;#160; Total</v>
      </c>
    </row>
    <row r="205" spans="1:43">
      <c r="A205" s="31" t="s">
        <v>266</v>
      </c>
      <c r="B205" s="41" t="s">
        <v>267</v>
      </c>
      <c r="C205" s="31" t="s">
        <v>519</v>
      </c>
      <c r="D205" s="31" t="s">
        <v>520</v>
      </c>
      <c r="E205" s="31" t="s">
        <v>271</v>
      </c>
      <c r="F205" s="31" t="s">
        <v>82</v>
      </c>
      <c r="G205" s="31">
        <v>2559</v>
      </c>
      <c r="H205" s="31" t="s">
        <v>522</v>
      </c>
      <c r="I205" s="31" t="s">
        <v>2144</v>
      </c>
      <c r="J205" s="31" t="s">
        <v>522</v>
      </c>
      <c r="K205" s="43" t="str">
        <f t="shared" si="46"/>
        <v>21,158</v>
      </c>
      <c r="L205" s="43" t="str">
        <f t="shared" si="47"/>
        <v>0</v>
      </c>
      <c r="M205" s="43" t="str">
        <f t="shared" si="48"/>
        <v>0</v>
      </c>
      <c r="N205" s="43" t="str">
        <f t="shared" si="49"/>
        <v>0</v>
      </c>
      <c r="O205" s="43" t="str">
        <f t="shared" si="50"/>
        <v>0</v>
      </c>
      <c r="P205" s="43" t="str">
        <f t="shared" si="51"/>
        <v>0</v>
      </c>
      <c r="Q205" s="43" t="str">
        <f t="shared" si="52"/>
        <v>0</v>
      </c>
      <c r="R205" s="43" t="str">
        <f t="shared" si="53"/>
        <v>21,158</v>
      </c>
      <c r="S205" s="43" t="str">
        <f t="shared" si="54"/>
        <v>21,060</v>
      </c>
      <c r="T205" s="43" t="str">
        <f t="shared" si="55"/>
        <v>98</v>
      </c>
      <c r="U205" s="43" t="str">
        <f t="shared" si="56"/>
        <v>0</v>
      </c>
      <c r="V205" s="43" t="str">
        <f t="shared" si="57"/>
        <v>595,277</v>
      </c>
      <c r="W205" s="43" t="str">
        <f t="shared" si="58"/>
        <v>588,017</v>
      </c>
      <c r="X205" s="43" t="str">
        <f t="shared" si="59"/>
        <v>7,260</v>
      </c>
      <c r="Y205" s="30" t="s">
        <v>2145</v>
      </c>
      <c r="AA205" s="54">
        <v>21158</v>
      </c>
      <c r="AB205" s="54">
        <v>0</v>
      </c>
      <c r="AC205" s="54">
        <v>0</v>
      </c>
      <c r="AD205" s="54">
        <v>0</v>
      </c>
      <c r="AE205" s="54">
        <v>0</v>
      </c>
      <c r="AF205" s="54">
        <v>0</v>
      </c>
      <c r="AG205" s="54">
        <v>0</v>
      </c>
      <c r="AH205" s="54">
        <v>21158</v>
      </c>
      <c r="AI205" s="54">
        <v>21060</v>
      </c>
      <c r="AJ205" s="54">
        <v>98</v>
      </c>
      <c r="AK205" s="54">
        <v>0</v>
      </c>
      <c r="AL205" s="54">
        <v>595277</v>
      </c>
      <c r="AM205" s="54">
        <v>588017</v>
      </c>
      <c r="AN205" s="54">
        <v>7260</v>
      </c>
      <c r="AO205" s="9" t="s">
        <v>3064</v>
      </c>
      <c r="AP205" s="52" t="s">
        <v>2145</v>
      </c>
      <c r="AQ205" s="9" t="str">
        <f t="shared" si="60"/>
        <v xml:space="preserve">&amp;#160;&amp;#160;&amp;#160;Muang Sa Kaeo District </v>
      </c>
    </row>
    <row r="206" spans="1:43">
      <c r="A206" s="31" t="s">
        <v>266</v>
      </c>
      <c r="B206" s="41" t="s">
        <v>267</v>
      </c>
      <c r="C206" s="31" t="s">
        <v>519</v>
      </c>
      <c r="D206" s="31" t="s">
        <v>520</v>
      </c>
      <c r="E206" s="31" t="s">
        <v>271</v>
      </c>
      <c r="F206" s="34">
        <v>3083</v>
      </c>
      <c r="G206" s="31">
        <v>2559</v>
      </c>
      <c r="H206" s="35" t="s">
        <v>522</v>
      </c>
      <c r="I206" s="31" t="s">
        <v>523</v>
      </c>
      <c r="J206" s="36" t="s">
        <v>3200</v>
      </c>
      <c r="K206" s="43" t="str">
        <f t="shared" si="46"/>
        <v>3</v>
      </c>
      <c r="L206" s="43" t="str">
        <f t="shared" si="47"/>
        <v>0</v>
      </c>
      <c r="M206" s="43" t="str">
        <f t="shared" si="48"/>
        <v>0</v>
      </c>
      <c r="N206" s="43" t="str">
        <f t="shared" si="49"/>
        <v>0</v>
      </c>
      <c r="O206" s="43" t="str">
        <f t="shared" si="50"/>
        <v>0</v>
      </c>
      <c r="P206" s="43" t="str">
        <f t="shared" si="51"/>
        <v>0</v>
      </c>
      <c r="Q206" s="43" t="str">
        <f t="shared" si="52"/>
        <v>0</v>
      </c>
      <c r="R206" s="43" t="str">
        <f t="shared" si="53"/>
        <v>3</v>
      </c>
      <c r="S206" s="43" t="str">
        <f t="shared" si="54"/>
        <v>0</v>
      </c>
      <c r="T206" s="43" t="str">
        <f t="shared" si="55"/>
        <v>3</v>
      </c>
      <c r="U206" s="43" t="str">
        <f t="shared" si="56"/>
        <v>0</v>
      </c>
      <c r="V206" s="43" t="str">
        <f t="shared" si="57"/>
        <v>70</v>
      </c>
      <c r="W206" s="43" t="str">
        <f t="shared" si="58"/>
        <v>70</v>
      </c>
      <c r="X206" s="43" t="str">
        <f t="shared" si="59"/>
        <v>0</v>
      </c>
      <c r="Y206" s="30" t="s">
        <v>2642</v>
      </c>
      <c r="AA206" s="56">
        <v>3</v>
      </c>
      <c r="AB206" s="56">
        <v>0</v>
      </c>
      <c r="AC206" s="56">
        <v>0</v>
      </c>
      <c r="AD206" s="56">
        <v>0</v>
      </c>
      <c r="AE206" s="56">
        <v>0</v>
      </c>
      <c r="AF206" s="56">
        <v>0</v>
      </c>
      <c r="AG206" s="56">
        <v>0</v>
      </c>
      <c r="AH206" s="56">
        <v>3</v>
      </c>
      <c r="AI206" s="56">
        <v>0</v>
      </c>
      <c r="AJ206" s="56">
        <v>3</v>
      </c>
      <c r="AK206" s="56">
        <v>0</v>
      </c>
      <c r="AL206" s="56">
        <v>70</v>
      </c>
      <c r="AM206" s="56">
        <v>70</v>
      </c>
      <c r="AN206" s="56">
        <v>0</v>
      </c>
      <c r="AO206" s="9" t="s">
        <v>3064</v>
      </c>
      <c r="AP206" s="53" t="s">
        <v>524</v>
      </c>
      <c r="AQ206" s="9" t="str">
        <f t="shared" si="60"/>
        <v>&amp;#160;&amp;#160;&amp;#160;Ban Kaeng</v>
      </c>
    </row>
    <row r="207" spans="1:43">
      <c r="A207" s="31" t="s">
        <v>266</v>
      </c>
      <c r="B207" s="41" t="s">
        <v>267</v>
      </c>
      <c r="C207" s="31" t="s">
        <v>519</v>
      </c>
      <c r="D207" s="31" t="s">
        <v>520</v>
      </c>
      <c r="E207" s="31" t="s">
        <v>271</v>
      </c>
      <c r="F207" s="34">
        <v>3085</v>
      </c>
      <c r="G207" s="31">
        <v>2559</v>
      </c>
      <c r="H207" s="35" t="s">
        <v>522</v>
      </c>
      <c r="I207" s="31" t="s">
        <v>525</v>
      </c>
      <c r="J207" s="36" t="s">
        <v>3201</v>
      </c>
      <c r="K207" s="43" t="str">
        <f t="shared" si="46"/>
        <v>117</v>
      </c>
      <c r="L207" s="43" t="str">
        <f t="shared" si="47"/>
        <v>0</v>
      </c>
      <c r="M207" s="43" t="str">
        <f t="shared" si="48"/>
        <v>0</v>
      </c>
      <c r="N207" s="43" t="str">
        <f t="shared" si="49"/>
        <v>0</v>
      </c>
      <c r="O207" s="43" t="str">
        <f t="shared" si="50"/>
        <v>0</v>
      </c>
      <c r="P207" s="43" t="str">
        <f t="shared" si="51"/>
        <v>0</v>
      </c>
      <c r="Q207" s="43" t="str">
        <f t="shared" si="52"/>
        <v>0</v>
      </c>
      <c r="R207" s="43" t="str">
        <f t="shared" si="53"/>
        <v>117</v>
      </c>
      <c r="S207" s="43" t="str">
        <f t="shared" si="54"/>
        <v>113</v>
      </c>
      <c r="T207" s="43" t="str">
        <f t="shared" si="55"/>
        <v>4</v>
      </c>
      <c r="U207" s="43" t="str">
        <f t="shared" si="56"/>
        <v>0</v>
      </c>
      <c r="V207" s="43" t="str">
        <f t="shared" si="57"/>
        <v>4,570</v>
      </c>
      <c r="W207" s="43" t="str">
        <f t="shared" si="58"/>
        <v>4,570</v>
      </c>
      <c r="X207" s="43" t="str">
        <f t="shared" si="59"/>
        <v>0</v>
      </c>
      <c r="Y207" s="30" t="s">
        <v>2643</v>
      </c>
      <c r="AA207" s="54">
        <v>117</v>
      </c>
      <c r="AB207" s="54">
        <v>0</v>
      </c>
      <c r="AC207" s="54">
        <v>0</v>
      </c>
      <c r="AD207" s="54">
        <v>0</v>
      </c>
      <c r="AE207" s="54">
        <v>0</v>
      </c>
      <c r="AF207" s="54">
        <v>0</v>
      </c>
      <c r="AG207" s="54">
        <v>0</v>
      </c>
      <c r="AH207" s="54">
        <v>117</v>
      </c>
      <c r="AI207" s="54">
        <v>113</v>
      </c>
      <c r="AJ207" s="54">
        <v>4</v>
      </c>
      <c r="AK207" s="54">
        <v>0</v>
      </c>
      <c r="AL207" s="54">
        <v>4570</v>
      </c>
      <c r="AM207" s="54">
        <v>4570</v>
      </c>
      <c r="AN207" s="54">
        <v>0</v>
      </c>
      <c r="AO207" s="9" t="s">
        <v>3064</v>
      </c>
      <c r="AP207" s="52" t="s">
        <v>526</v>
      </c>
      <c r="AQ207" s="9" t="str">
        <f t="shared" si="60"/>
        <v>&amp;#160;&amp;#160;&amp;#160;Unmanned station Sala Lamduan</v>
      </c>
    </row>
    <row r="208" spans="1:43">
      <c r="A208" s="31" t="s">
        <v>266</v>
      </c>
      <c r="B208" s="41" t="s">
        <v>267</v>
      </c>
      <c r="C208" s="31" t="s">
        <v>519</v>
      </c>
      <c r="D208" s="31" t="s">
        <v>520</v>
      </c>
      <c r="E208" s="31" t="s">
        <v>271</v>
      </c>
      <c r="F208" s="34">
        <v>3087</v>
      </c>
      <c r="G208" s="31">
        <v>2559</v>
      </c>
      <c r="H208" s="35" t="s">
        <v>522</v>
      </c>
      <c r="I208" s="31" t="s">
        <v>527</v>
      </c>
      <c r="J208" s="36" t="s">
        <v>3202</v>
      </c>
      <c r="K208" s="43" t="str">
        <f t="shared" si="46"/>
        <v>21,030</v>
      </c>
      <c r="L208" s="43" t="str">
        <f t="shared" si="47"/>
        <v>0</v>
      </c>
      <c r="M208" s="43" t="str">
        <f t="shared" si="48"/>
        <v>0</v>
      </c>
      <c r="N208" s="43" t="str">
        <f t="shared" si="49"/>
        <v>0</v>
      </c>
      <c r="O208" s="43" t="str">
        <f t="shared" si="50"/>
        <v>0</v>
      </c>
      <c r="P208" s="43" t="str">
        <f t="shared" si="51"/>
        <v>0</v>
      </c>
      <c r="Q208" s="43" t="str">
        <f t="shared" si="52"/>
        <v>0</v>
      </c>
      <c r="R208" s="43" t="str">
        <f t="shared" si="53"/>
        <v>21,030</v>
      </c>
      <c r="S208" s="43" t="str">
        <f t="shared" si="54"/>
        <v>20,946</v>
      </c>
      <c r="T208" s="43" t="str">
        <f t="shared" si="55"/>
        <v>84</v>
      </c>
      <c r="U208" s="43" t="str">
        <f t="shared" si="56"/>
        <v>0</v>
      </c>
      <c r="V208" s="43" t="str">
        <f t="shared" si="57"/>
        <v>590,455</v>
      </c>
      <c r="W208" s="43" t="str">
        <f t="shared" si="58"/>
        <v>583,195</v>
      </c>
      <c r="X208" s="43" t="str">
        <f t="shared" si="59"/>
        <v>7,260</v>
      </c>
      <c r="Y208" s="30" t="s">
        <v>2644</v>
      </c>
      <c r="AA208" s="56">
        <v>21030</v>
      </c>
      <c r="AB208" s="56">
        <v>0</v>
      </c>
      <c r="AC208" s="56">
        <v>0</v>
      </c>
      <c r="AD208" s="56">
        <v>0</v>
      </c>
      <c r="AE208" s="56">
        <v>0</v>
      </c>
      <c r="AF208" s="56">
        <v>0</v>
      </c>
      <c r="AG208" s="56">
        <v>0</v>
      </c>
      <c r="AH208" s="56">
        <v>21030</v>
      </c>
      <c r="AI208" s="56">
        <v>20946</v>
      </c>
      <c r="AJ208" s="56">
        <v>84</v>
      </c>
      <c r="AK208" s="56">
        <v>0</v>
      </c>
      <c r="AL208" s="56">
        <v>590455</v>
      </c>
      <c r="AM208" s="56">
        <v>583195</v>
      </c>
      <c r="AN208" s="56">
        <v>7260</v>
      </c>
      <c r="AO208" s="9" t="s">
        <v>3064</v>
      </c>
      <c r="AP208" s="53" t="s">
        <v>529</v>
      </c>
      <c r="AQ208" s="9" t="str">
        <f t="shared" si="60"/>
        <v>&amp;#160;&amp;#160;&amp;#160;Sa Kaeo</v>
      </c>
    </row>
    <row r="209" spans="1:43">
      <c r="A209" s="31" t="s">
        <v>266</v>
      </c>
      <c r="B209" s="41" t="s">
        <v>267</v>
      </c>
      <c r="C209" s="31" t="s">
        <v>519</v>
      </c>
      <c r="D209" s="31" t="s">
        <v>520</v>
      </c>
      <c r="E209" s="31" t="s">
        <v>271</v>
      </c>
      <c r="F209" s="34">
        <v>3090</v>
      </c>
      <c r="G209" s="31">
        <v>2559</v>
      </c>
      <c r="H209" s="35" t="s">
        <v>522</v>
      </c>
      <c r="I209" s="31" t="s">
        <v>530</v>
      </c>
      <c r="J209" s="36" t="s">
        <v>3203</v>
      </c>
      <c r="K209" s="43" t="str">
        <f t="shared" si="46"/>
        <v>6</v>
      </c>
      <c r="L209" s="43" t="str">
        <f t="shared" si="47"/>
        <v>0</v>
      </c>
      <c r="M209" s="43" t="str">
        <f t="shared" si="48"/>
        <v>0</v>
      </c>
      <c r="N209" s="43" t="str">
        <f t="shared" si="49"/>
        <v>0</v>
      </c>
      <c r="O209" s="43" t="str">
        <f t="shared" si="50"/>
        <v>0</v>
      </c>
      <c r="P209" s="43" t="str">
        <f t="shared" si="51"/>
        <v>0</v>
      </c>
      <c r="Q209" s="43" t="str">
        <f t="shared" si="52"/>
        <v>0</v>
      </c>
      <c r="R209" s="43" t="str">
        <f t="shared" si="53"/>
        <v>6</v>
      </c>
      <c r="S209" s="43" t="str">
        <f t="shared" si="54"/>
        <v>1</v>
      </c>
      <c r="T209" s="43" t="str">
        <f t="shared" si="55"/>
        <v>5</v>
      </c>
      <c r="U209" s="43" t="str">
        <f t="shared" si="56"/>
        <v>0</v>
      </c>
      <c r="V209" s="43" t="str">
        <f t="shared" si="57"/>
        <v>154</v>
      </c>
      <c r="W209" s="43" t="str">
        <f t="shared" si="58"/>
        <v>154</v>
      </c>
      <c r="X209" s="43" t="str">
        <f t="shared" si="59"/>
        <v>0</v>
      </c>
      <c r="Y209" s="30" t="s">
        <v>2645</v>
      </c>
      <c r="AA209" s="54">
        <v>6</v>
      </c>
      <c r="AB209" s="54">
        <v>0</v>
      </c>
      <c r="AC209" s="54">
        <v>0</v>
      </c>
      <c r="AD209" s="54">
        <v>0</v>
      </c>
      <c r="AE209" s="54">
        <v>0</v>
      </c>
      <c r="AF209" s="54">
        <v>0</v>
      </c>
      <c r="AG209" s="54">
        <v>0</v>
      </c>
      <c r="AH209" s="54">
        <v>6</v>
      </c>
      <c r="AI209" s="54">
        <v>1</v>
      </c>
      <c r="AJ209" s="54">
        <v>5</v>
      </c>
      <c r="AK209" s="54">
        <v>0</v>
      </c>
      <c r="AL209" s="54">
        <v>154</v>
      </c>
      <c r="AM209" s="54">
        <v>154</v>
      </c>
      <c r="AN209" s="54">
        <v>0</v>
      </c>
      <c r="AO209" s="9" t="s">
        <v>3064</v>
      </c>
      <c r="AP209" s="52" t="s">
        <v>531</v>
      </c>
      <c r="AQ209" s="9" t="str">
        <f t="shared" si="60"/>
        <v>&amp;#160;&amp;#160;&amp;#160;Unmanned station Tha Kasem</v>
      </c>
    </row>
    <row r="210" spans="1:43">
      <c r="A210" s="31" t="s">
        <v>266</v>
      </c>
      <c r="B210" s="41" t="s">
        <v>267</v>
      </c>
      <c r="C210" s="31" t="s">
        <v>519</v>
      </c>
      <c r="D210" s="31" t="s">
        <v>520</v>
      </c>
      <c r="E210" s="31" t="s">
        <v>271</v>
      </c>
      <c r="F210" s="34">
        <v>3129</v>
      </c>
      <c r="G210" s="31">
        <v>2559</v>
      </c>
      <c r="H210" s="35" t="s">
        <v>522</v>
      </c>
      <c r="I210" s="31" t="s">
        <v>532</v>
      </c>
      <c r="J210" s="36" t="s">
        <v>3204</v>
      </c>
      <c r="K210" s="43" t="str">
        <f t="shared" si="46"/>
        <v>2</v>
      </c>
      <c r="L210" s="43" t="str">
        <f t="shared" si="47"/>
        <v>0</v>
      </c>
      <c r="M210" s="43" t="str">
        <f t="shared" si="48"/>
        <v>0</v>
      </c>
      <c r="N210" s="43" t="str">
        <f t="shared" si="49"/>
        <v>0</v>
      </c>
      <c r="O210" s="43" t="str">
        <f t="shared" si="50"/>
        <v>0</v>
      </c>
      <c r="P210" s="43" t="str">
        <f t="shared" si="51"/>
        <v>0</v>
      </c>
      <c r="Q210" s="43" t="str">
        <f t="shared" si="52"/>
        <v>0</v>
      </c>
      <c r="R210" s="43" t="str">
        <f t="shared" si="53"/>
        <v>2</v>
      </c>
      <c r="S210" s="43" t="str">
        <f t="shared" si="54"/>
        <v>0</v>
      </c>
      <c r="T210" s="43" t="str">
        <f t="shared" si="55"/>
        <v>2</v>
      </c>
      <c r="U210" s="43" t="str">
        <f t="shared" si="56"/>
        <v>0</v>
      </c>
      <c r="V210" s="43" t="str">
        <f t="shared" si="57"/>
        <v>28</v>
      </c>
      <c r="W210" s="43" t="str">
        <f t="shared" si="58"/>
        <v>28</v>
      </c>
      <c r="X210" s="43" t="str">
        <f t="shared" si="59"/>
        <v>0</v>
      </c>
      <c r="Y210" s="30" t="s">
        <v>2646</v>
      </c>
      <c r="AA210" s="56">
        <v>2</v>
      </c>
      <c r="AB210" s="56">
        <v>0</v>
      </c>
      <c r="AC210" s="56">
        <v>0</v>
      </c>
      <c r="AD210" s="56">
        <v>0</v>
      </c>
      <c r="AE210" s="56">
        <v>0</v>
      </c>
      <c r="AF210" s="56">
        <v>0</v>
      </c>
      <c r="AG210" s="56">
        <v>0</v>
      </c>
      <c r="AH210" s="56">
        <v>2</v>
      </c>
      <c r="AI210" s="56">
        <v>0</v>
      </c>
      <c r="AJ210" s="56">
        <v>2</v>
      </c>
      <c r="AK210" s="56">
        <v>0</v>
      </c>
      <c r="AL210" s="56">
        <v>28</v>
      </c>
      <c r="AM210" s="56">
        <v>28</v>
      </c>
      <c r="AN210" s="56">
        <v>0</v>
      </c>
      <c r="AO210" s="9" t="s">
        <v>3064</v>
      </c>
      <c r="AP210" s="53" t="s">
        <v>533</v>
      </c>
      <c r="AQ210" s="9" t="str">
        <f t="shared" si="60"/>
        <v>&amp;#160;&amp;#160;&amp;#160;Unmanned station Sa Kaeo Government Center</v>
      </c>
    </row>
    <row r="211" spans="1:43">
      <c r="A211" s="31" t="s">
        <v>266</v>
      </c>
      <c r="B211" s="41" t="s">
        <v>267</v>
      </c>
      <c r="C211" s="31" t="s">
        <v>519</v>
      </c>
      <c r="D211" s="31" t="s">
        <v>520</v>
      </c>
      <c r="E211" s="31" t="s">
        <v>388</v>
      </c>
      <c r="F211" s="31" t="s">
        <v>82</v>
      </c>
      <c r="G211" s="31">
        <v>2559</v>
      </c>
      <c r="H211" s="31" t="s">
        <v>534</v>
      </c>
      <c r="I211" s="31" t="s">
        <v>2146</v>
      </c>
      <c r="J211" s="31" t="s">
        <v>534</v>
      </c>
      <c r="K211" s="43" t="str">
        <f t="shared" si="46"/>
        <v>16,852</v>
      </c>
      <c r="L211" s="43" t="str">
        <f t="shared" si="47"/>
        <v>0</v>
      </c>
      <c r="M211" s="43" t="str">
        <f t="shared" si="48"/>
        <v>0</v>
      </c>
      <c r="N211" s="43" t="str">
        <f t="shared" si="49"/>
        <v>0</v>
      </c>
      <c r="O211" s="43" t="str">
        <f t="shared" si="50"/>
        <v>0</v>
      </c>
      <c r="P211" s="43" t="str">
        <f t="shared" si="51"/>
        <v>0</v>
      </c>
      <c r="Q211" s="43" t="str">
        <f t="shared" si="52"/>
        <v>0</v>
      </c>
      <c r="R211" s="43" t="str">
        <f t="shared" si="53"/>
        <v>16,852</v>
      </c>
      <c r="S211" s="43" t="str">
        <f t="shared" si="54"/>
        <v>16,825</v>
      </c>
      <c r="T211" s="43" t="str">
        <f t="shared" si="55"/>
        <v>27</v>
      </c>
      <c r="U211" s="43" t="str">
        <f t="shared" si="56"/>
        <v>0</v>
      </c>
      <c r="V211" s="43" t="str">
        <f t="shared" si="57"/>
        <v>589,153</v>
      </c>
      <c r="W211" s="43" t="str">
        <f t="shared" si="58"/>
        <v>588,883</v>
      </c>
      <c r="X211" s="43" t="str">
        <f t="shared" si="59"/>
        <v>270</v>
      </c>
      <c r="Y211" s="30" t="s">
        <v>2147</v>
      </c>
      <c r="AA211" s="54">
        <v>16852</v>
      </c>
      <c r="AB211" s="54">
        <v>0</v>
      </c>
      <c r="AC211" s="54">
        <v>0</v>
      </c>
      <c r="AD211" s="54">
        <v>0</v>
      </c>
      <c r="AE211" s="54">
        <v>0</v>
      </c>
      <c r="AF211" s="54">
        <v>0</v>
      </c>
      <c r="AG211" s="54">
        <v>0</v>
      </c>
      <c r="AH211" s="54">
        <v>16852</v>
      </c>
      <c r="AI211" s="54">
        <v>16825</v>
      </c>
      <c r="AJ211" s="54">
        <v>27</v>
      </c>
      <c r="AK211" s="54">
        <v>0</v>
      </c>
      <c r="AL211" s="54">
        <v>589153</v>
      </c>
      <c r="AM211" s="54">
        <v>588883</v>
      </c>
      <c r="AN211" s="54">
        <v>270</v>
      </c>
      <c r="AO211" s="9" t="s">
        <v>3064</v>
      </c>
      <c r="AP211" s="52" t="s">
        <v>2147</v>
      </c>
      <c r="AQ211" s="9" t="str">
        <f t="shared" si="60"/>
        <v xml:space="preserve">&amp;#160;&amp;#160;&amp;#160;Watthana Nakhon District </v>
      </c>
    </row>
    <row r="212" spans="1:43">
      <c r="A212" s="31" t="s">
        <v>266</v>
      </c>
      <c r="B212" s="41" t="s">
        <v>267</v>
      </c>
      <c r="C212" s="31" t="s">
        <v>519</v>
      </c>
      <c r="D212" s="31" t="s">
        <v>520</v>
      </c>
      <c r="E212" s="31" t="s">
        <v>388</v>
      </c>
      <c r="F212" s="34">
        <v>3092</v>
      </c>
      <c r="G212" s="31">
        <v>2559</v>
      </c>
      <c r="H212" s="35" t="s">
        <v>534</v>
      </c>
      <c r="I212" s="31" t="s">
        <v>535</v>
      </c>
      <c r="J212" s="36" t="s">
        <v>3205</v>
      </c>
      <c r="K212" s="43" t="str">
        <f t="shared" si="46"/>
        <v>1</v>
      </c>
      <c r="L212" s="43" t="str">
        <f t="shared" si="47"/>
        <v>0</v>
      </c>
      <c r="M212" s="43" t="str">
        <f t="shared" si="48"/>
        <v>0</v>
      </c>
      <c r="N212" s="43" t="str">
        <f t="shared" si="49"/>
        <v>0</v>
      </c>
      <c r="O212" s="43" t="str">
        <f t="shared" si="50"/>
        <v>0</v>
      </c>
      <c r="P212" s="43" t="str">
        <f t="shared" si="51"/>
        <v>0</v>
      </c>
      <c r="Q212" s="43" t="str">
        <f t="shared" si="52"/>
        <v>0</v>
      </c>
      <c r="R212" s="43" t="str">
        <f t="shared" si="53"/>
        <v>1</v>
      </c>
      <c r="S212" s="43" t="str">
        <f t="shared" si="54"/>
        <v>0</v>
      </c>
      <c r="T212" s="43" t="str">
        <f t="shared" si="55"/>
        <v>1</v>
      </c>
      <c r="U212" s="43" t="str">
        <f t="shared" si="56"/>
        <v>0</v>
      </c>
      <c r="V212" s="43" t="str">
        <f t="shared" si="57"/>
        <v>27</v>
      </c>
      <c r="W212" s="43" t="str">
        <f t="shared" si="58"/>
        <v>27</v>
      </c>
      <c r="X212" s="43" t="str">
        <f t="shared" si="59"/>
        <v>0</v>
      </c>
      <c r="Y212" s="30" t="s">
        <v>2647</v>
      </c>
      <c r="AA212" s="56">
        <v>1</v>
      </c>
      <c r="AB212" s="56">
        <v>0</v>
      </c>
      <c r="AC212" s="56">
        <v>0</v>
      </c>
      <c r="AD212" s="56">
        <v>0</v>
      </c>
      <c r="AE212" s="56">
        <v>0</v>
      </c>
      <c r="AF212" s="56">
        <v>0</v>
      </c>
      <c r="AG212" s="56">
        <v>0</v>
      </c>
      <c r="AH212" s="56">
        <v>1</v>
      </c>
      <c r="AI212" s="56">
        <v>0</v>
      </c>
      <c r="AJ212" s="56">
        <v>1</v>
      </c>
      <c r="AK212" s="56">
        <v>0</v>
      </c>
      <c r="AL212" s="56">
        <v>27</v>
      </c>
      <c r="AM212" s="56">
        <v>27</v>
      </c>
      <c r="AN212" s="56">
        <v>0</v>
      </c>
      <c r="AO212" s="9" t="s">
        <v>3064</v>
      </c>
      <c r="AP212" s="53" t="s">
        <v>536</v>
      </c>
      <c r="AQ212" s="9" t="str">
        <f t="shared" si="60"/>
        <v>&amp;#160;&amp;#160;&amp;#160;Unmanned station Huai Chot</v>
      </c>
    </row>
    <row r="213" spans="1:43">
      <c r="A213" s="31" t="s">
        <v>266</v>
      </c>
      <c r="B213" s="41" t="s">
        <v>267</v>
      </c>
      <c r="C213" s="31" t="s">
        <v>519</v>
      </c>
      <c r="D213" s="31" t="s">
        <v>520</v>
      </c>
      <c r="E213" s="31" t="s">
        <v>388</v>
      </c>
      <c r="F213" s="34">
        <v>3094</v>
      </c>
      <c r="G213" s="31">
        <v>2559</v>
      </c>
      <c r="H213" s="35" t="s">
        <v>534</v>
      </c>
      <c r="I213" s="31" t="s">
        <v>537</v>
      </c>
      <c r="J213" s="36" t="s">
        <v>3206</v>
      </c>
      <c r="K213" s="43" t="str">
        <f t="shared" si="46"/>
        <v>16,850</v>
      </c>
      <c r="L213" s="43" t="str">
        <f t="shared" si="47"/>
        <v>0</v>
      </c>
      <c r="M213" s="43" t="str">
        <f t="shared" si="48"/>
        <v>0</v>
      </c>
      <c r="N213" s="43" t="str">
        <f t="shared" si="49"/>
        <v>0</v>
      </c>
      <c r="O213" s="43" t="str">
        <f t="shared" si="50"/>
        <v>0</v>
      </c>
      <c r="P213" s="43" t="str">
        <f t="shared" si="51"/>
        <v>0</v>
      </c>
      <c r="Q213" s="43" t="str">
        <f t="shared" si="52"/>
        <v>0</v>
      </c>
      <c r="R213" s="43" t="str">
        <f t="shared" si="53"/>
        <v>16,850</v>
      </c>
      <c r="S213" s="43" t="str">
        <f t="shared" si="54"/>
        <v>16,825</v>
      </c>
      <c r="T213" s="43" t="str">
        <f t="shared" si="55"/>
        <v>25</v>
      </c>
      <c r="U213" s="43" t="str">
        <f t="shared" si="56"/>
        <v>0</v>
      </c>
      <c r="V213" s="43" t="str">
        <f t="shared" si="57"/>
        <v>589,095</v>
      </c>
      <c r="W213" s="43" t="str">
        <f t="shared" si="58"/>
        <v>588,825</v>
      </c>
      <c r="X213" s="43" t="str">
        <f t="shared" si="59"/>
        <v>270</v>
      </c>
      <c r="Y213" s="30" t="s">
        <v>2648</v>
      </c>
      <c r="AA213" s="54">
        <v>16850</v>
      </c>
      <c r="AB213" s="54">
        <v>0</v>
      </c>
      <c r="AC213" s="54">
        <v>0</v>
      </c>
      <c r="AD213" s="54">
        <v>0</v>
      </c>
      <c r="AE213" s="54">
        <v>0</v>
      </c>
      <c r="AF213" s="54">
        <v>0</v>
      </c>
      <c r="AG213" s="54">
        <v>0</v>
      </c>
      <c r="AH213" s="54">
        <v>16850</v>
      </c>
      <c r="AI213" s="54">
        <v>16825</v>
      </c>
      <c r="AJ213" s="54">
        <v>25</v>
      </c>
      <c r="AK213" s="54">
        <v>0</v>
      </c>
      <c r="AL213" s="54">
        <v>589095</v>
      </c>
      <c r="AM213" s="54">
        <v>588825</v>
      </c>
      <c r="AN213" s="54">
        <v>270</v>
      </c>
      <c r="AO213" s="9" t="s">
        <v>3064</v>
      </c>
      <c r="AP213" s="52" t="s">
        <v>539</v>
      </c>
      <c r="AQ213" s="9" t="str">
        <f t="shared" si="60"/>
        <v>&amp;#160;&amp;#160;&amp;#160;Watthana Nakhon</v>
      </c>
    </row>
    <row r="214" spans="1:43">
      <c r="A214" s="31" t="s">
        <v>266</v>
      </c>
      <c r="B214" s="41" t="s">
        <v>267</v>
      </c>
      <c r="C214" s="31" t="s">
        <v>519</v>
      </c>
      <c r="D214" s="31" t="s">
        <v>520</v>
      </c>
      <c r="E214" s="31" t="s">
        <v>388</v>
      </c>
      <c r="F214" s="34">
        <v>3096</v>
      </c>
      <c r="G214" s="31">
        <v>2559</v>
      </c>
      <c r="H214" s="35" t="s">
        <v>534</v>
      </c>
      <c r="I214" s="31" t="s">
        <v>540</v>
      </c>
      <c r="J214" s="36" t="s">
        <v>3207</v>
      </c>
      <c r="K214" s="43" t="str">
        <f t="shared" si="46"/>
        <v>1</v>
      </c>
      <c r="L214" s="43" t="str">
        <f t="shared" si="47"/>
        <v>0</v>
      </c>
      <c r="M214" s="43" t="str">
        <f t="shared" si="48"/>
        <v>0</v>
      </c>
      <c r="N214" s="43" t="str">
        <f t="shared" si="49"/>
        <v>0</v>
      </c>
      <c r="O214" s="43" t="str">
        <f t="shared" si="50"/>
        <v>0</v>
      </c>
      <c r="P214" s="43" t="str">
        <f t="shared" si="51"/>
        <v>0</v>
      </c>
      <c r="Q214" s="43" t="str">
        <f t="shared" si="52"/>
        <v>0</v>
      </c>
      <c r="R214" s="43" t="str">
        <f t="shared" si="53"/>
        <v>1</v>
      </c>
      <c r="S214" s="43" t="str">
        <f t="shared" si="54"/>
        <v>0</v>
      </c>
      <c r="T214" s="43" t="str">
        <f t="shared" si="55"/>
        <v>1</v>
      </c>
      <c r="U214" s="43" t="str">
        <f t="shared" si="56"/>
        <v>0</v>
      </c>
      <c r="V214" s="43" t="str">
        <f t="shared" si="57"/>
        <v>31</v>
      </c>
      <c r="W214" s="43" t="str">
        <f t="shared" si="58"/>
        <v>31</v>
      </c>
      <c r="X214" s="43" t="str">
        <f t="shared" si="59"/>
        <v>0</v>
      </c>
      <c r="Y214" s="30" t="s">
        <v>2649</v>
      </c>
      <c r="AA214" s="56">
        <v>1</v>
      </c>
      <c r="AB214" s="56">
        <v>0</v>
      </c>
      <c r="AC214" s="56">
        <v>0</v>
      </c>
      <c r="AD214" s="56">
        <v>0</v>
      </c>
      <c r="AE214" s="56">
        <v>0</v>
      </c>
      <c r="AF214" s="56">
        <v>0</v>
      </c>
      <c r="AG214" s="56">
        <v>0</v>
      </c>
      <c r="AH214" s="56">
        <v>1</v>
      </c>
      <c r="AI214" s="56">
        <v>0</v>
      </c>
      <c r="AJ214" s="56">
        <v>1</v>
      </c>
      <c r="AK214" s="56">
        <v>0</v>
      </c>
      <c r="AL214" s="56">
        <v>31</v>
      </c>
      <c r="AM214" s="56">
        <v>31</v>
      </c>
      <c r="AN214" s="56">
        <v>0</v>
      </c>
      <c r="AO214" s="9" t="s">
        <v>3064</v>
      </c>
      <c r="AP214" s="53" t="s">
        <v>541</v>
      </c>
      <c r="AQ214" s="9" t="str">
        <f t="shared" si="60"/>
        <v>&amp;#160;&amp;#160;&amp;#160;Unmanned station Ban Pong Khom</v>
      </c>
    </row>
    <row r="215" spans="1:43">
      <c r="A215" s="31" t="s">
        <v>266</v>
      </c>
      <c r="B215" s="41" t="s">
        <v>267</v>
      </c>
      <c r="C215" s="31" t="s">
        <v>519</v>
      </c>
      <c r="D215" s="31" t="s">
        <v>520</v>
      </c>
      <c r="E215" s="31" t="s">
        <v>78</v>
      </c>
      <c r="F215" s="31" t="s">
        <v>82</v>
      </c>
      <c r="G215" s="31">
        <v>2559</v>
      </c>
      <c r="H215" s="31" t="s">
        <v>542</v>
      </c>
      <c r="I215" s="31" t="s">
        <v>2476</v>
      </c>
      <c r="J215" s="31" t="s">
        <v>542</v>
      </c>
      <c r="K215" s="43" t="str">
        <f t="shared" si="46"/>
        <v>220,535</v>
      </c>
      <c r="L215" s="43" t="str">
        <f t="shared" si="47"/>
        <v>0</v>
      </c>
      <c r="M215" s="43" t="str">
        <f t="shared" si="48"/>
        <v>0</v>
      </c>
      <c r="N215" s="43" t="str">
        <f t="shared" si="49"/>
        <v>0</v>
      </c>
      <c r="O215" s="43" t="str">
        <f t="shared" si="50"/>
        <v>0</v>
      </c>
      <c r="P215" s="43" t="str">
        <f t="shared" si="51"/>
        <v>0</v>
      </c>
      <c r="Q215" s="43" t="str">
        <f t="shared" si="52"/>
        <v>0</v>
      </c>
      <c r="R215" s="43" t="str">
        <f t="shared" si="53"/>
        <v>220,535</v>
      </c>
      <c r="S215" s="43" t="str">
        <f t="shared" si="54"/>
        <v>219,761</v>
      </c>
      <c r="T215" s="43" t="str">
        <f t="shared" si="55"/>
        <v>774</v>
      </c>
      <c r="U215" s="43" t="str">
        <f t="shared" si="56"/>
        <v>0</v>
      </c>
      <c r="V215" s="43" t="str">
        <f t="shared" si="57"/>
        <v>3,733,380</v>
      </c>
      <c r="W215" s="43" t="str">
        <f t="shared" si="58"/>
        <v>3,719,698</v>
      </c>
      <c r="X215" s="43" t="str">
        <f t="shared" si="59"/>
        <v>13,682</v>
      </c>
      <c r="Y215" s="30" t="s">
        <v>2407</v>
      </c>
      <c r="AA215" s="54">
        <v>220535</v>
      </c>
      <c r="AB215" s="54">
        <v>0</v>
      </c>
      <c r="AC215" s="54">
        <v>0</v>
      </c>
      <c r="AD215" s="54">
        <v>0</v>
      </c>
      <c r="AE215" s="54">
        <v>0</v>
      </c>
      <c r="AF215" s="54">
        <v>0</v>
      </c>
      <c r="AG215" s="54">
        <v>0</v>
      </c>
      <c r="AH215" s="54">
        <v>220535</v>
      </c>
      <c r="AI215" s="54">
        <v>219761</v>
      </c>
      <c r="AJ215" s="54">
        <v>774</v>
      </c>
      <c r="AK215" s="54">
        <v>0</v>
      </c>
      <c r="AL215" s="54">
        <v>3733380</v>
      </c>
      <c r="AM215" s="54">
        <v>3719698</v>
      </c>
      <c r="AN215" s="54">
        <v>13682</v>
      </c>
      <c r="AO215" s="9" t="s">
        <v>3064</v>
      </c>
      <c r="AP215" s="52" t="s">
        <v>2407</v>
      </c>
      <c r="AQ215" s="9" t="str">
        <f t="shared" si="60"/>
        <v xml:space="preserve">&amp;#160;&amp;#160;&amp;#160;Aranyaprathet District </v>
      </c>
    </row>
    <row r="216" spans="1:43">
      <c r="A216" s="31" t="s">
        <v>266</v>
      </c>
      <c r="B216" s="41" t="s">
        <v>267</v>
      </c>
      <c r="C216" s="31" t="s">
        <v>519</v>
      </c>
      <c r="D216" s="31" t="s">
        <v>520</v>
      </c>
      <c r="E216" s="31" t="s">
        <v>78</v>
      </c>
      <c r="F216" s="34">
        <v>3100</v>
      </c>
      <c r="G216" s="31">
        <v>2559</v>
      </c>
      <c r="H216" s="35" t="s">
        <v>542</v>
      </c>
      <c r="I216" s="31" t="s">
        <v>543</v>
      </c>
      <c r="J216" s="36" t="s">
        <v>3208</v>
      </c>
      <c r="K216" s="43" t="str">
        <f t="shared" si="46"/>
        <v>220,535</v>
      </c>
      <c r="L216" s="43" t="str">
        <f t="shared" si="47"/>
        <v>0</v>
      </c>
      <c r="M216" s="43" t="str">
        <f t="shared" si="48"/>
        <v>0</v>
      </c>
      <c r="N216" s="43" t="str">
        <f t="shared" si="49"/>
        <v>0</v>
      </c>
      <c r="O216" s="43" t="str">
        <f t="shared" si="50"/>
        <v>0</v>
      </c>
      <c r="P216" s="43" t="str">
        <f t="shared" si="51"/>
        <v>0</v>
      </c>
      <c r="Q216" s="43" t="str">
        <f t="shared" si="52"/>
        <v>0</v>
      </c>
      <c r="R216" s="43" t="str">
        <f t="shared" si="53"/>
        <v>220,535</v>
      </c>
      <c r="S216" s="43" t="str">
        <f t="shared" si="54"/>
        <v>219,761</v>
      </c>
      <c r="T216" s="43" t="str">
        <f t="shared" si="55"/>
        <v>774</v>
      </c>
      <c r="U216" s="43" t="str">
        <f t="shared" si="56"/>
        <v>0</v>
      </c>
      <c r="V216" s="43" t="str">
        <f t="shared" si="57"/>
        <v>3,733,380</v>
      </c>
      <c r="W216" s="43" t="str">
        <f t="shared" si="58"/>
        <v>3,719,698</v>
      </c>
      <c r="X216" s="43" t="str">
        <f t="shared" si="59"/>
        <v>13,682</v>
      </c>
      <c r="Y216" s="30" t="s">
        <v>2650</v>
      </c>
      <c r="AA216" s="56">
        <v>220535</v>
      </c>
      <c r="AB216" s="56">
        <v>0</v>
      </c>
      <c r="AC216" s="56">
        <v>0</v>
      </c>
      <c r="AD216" s="56">
        <v>0</v>
      </c>
      <c r="AE216" s="56">
        <v>0</v>
      </c>
      <c r="AF216" s="56">
        <v>0</v>
      </c>
      <c r="AG216" s="56">
        <v>0</v>
      </c>
      <c r="AH216" s="56">
        <v>220535</v>
      </c>
      <c r="AI216" s="56">
        <v>219761</v>
      </c>
      <c r="AJ216" s="56">
        <v>774</v>
      </c>
      <c r="AK216" s="56">
        <v>0</v>
      </c>
      <c r="AL216" s="56">
        <v>3733380</v>
      </c>
      <c r="AM216" s="56">
        <v>3719698</v>
      </c>
      <c r="AN216" s="56">
        <v>13682</v>
      </c>
      <c r="AO216" s="9" t="s">
        <v>3064</v>
      </c>
      <c r="AP216" s="53" t="s">
        <v>544</v>
      </c>
      <c r="AQ216" s="9" t="str">
        <f t="shared" si="60"/>
        <v>&amp;#160;&amp;#160;&amp;#160;Aranyaprathet</v>
      </c>
    </row>
    <row r="217" spans="1:43">
      <c r="A217" s="31" t="s">
        <v>266</v>
      </c>
      <c r="B217" s="41" t="s">
        <v>267</v>
      </c>
      <c r="C217" s="31" t="s">
        <v>545</v>
      </c>
      <c r="D217" s="31" t="s">
        <v>546</v>
      </c>
      <c r="E217" s="31" t="s">
        <v>77</v>
      </c>
      <c r="F217" s="31" t="s">
        <v>82</v>
      </c>
      <c r="G217" s="31">
        <v>2559</v>
      </c>
      <c r="H217" s="31" t="s">
        <v>546</v>
      </c>
      <c r="I217" s="31" t="s">
        <v>547</v>
      </c>
      <c r="J217" s="32" t="s">
        <v>3063</v>
      </c>
      <c r="K217" s="46" t="str">
        <f t="shared" si="46"/>
        <v>344,383</v>
      </c>
      <c r="L217" s="46" t="str">
        <f t="shared" si="47"/>
        <v>813</v>
      </c>
      <c r="M217" s="46" t="str">
        <f t="shared" si="48"/>
        <v>813</v>
      </c>
      <c r="N217" s="46" t="str">
        <f t="shared" si="49"/>
        <v>0</v>
      </c>
      <c r="O217" s="46" t="str">
        <f t="shared" si="50"/>
        <v>39,320</v>
      </c>
      <c r="P217" s="46" t="str">
        <f t="shared" si="51"/>
        <v>39,303</v>
      </c>
      <c r="Q217" s="46" t="str">
        <f t="shared" si="52"/>
        <v>17</v>
      </c>
      <c r="R217" s="46" t="str">
        <f t="shared" si="53"/>
        <v>304,250</v>
      </c>
      <c r="S217" s="46" t="str">
        <f t="shared" si="54"/>
        <v>287,016</v>
      </c>
      <c r="T217" s="46" t="str">
        <f t="shared" si="55"/>
        <v>17,162</v>
      </c>
      <c r="U217" s="46" t="str">
        <f t="shared" si="56"/>
        <v>72</v>
      </c>
      <c r="V217" s="46" t="str">
        <f t="shared" si="57"/>
        <v>36,543,821</v>
      </c>
      <c r="W217" s="46" t="str">
        <f t="shared" si="58"/>
        <v>18,742,819</v>
      </c>
      <c r="X217" s="46" t="str">
        <f t="shared" si="59"/>
        <v>17,801,002</v>
      </c>
      <c r="Y217" s="30" t="s">
        <v>2507</v>
      </c>
      <c r="AA217" s="62">
        <v>344383</v>
      </c>
      <c r="AB217" s="62">
        <v>813</v>
      </c>
      <c r="AC217" s="62">
        <v>813</v>
      </c>
      <c r="AD217" s="62">
        <v>0</v>
      </c>
      <c r="AE217" s="62">
        <v>39320</v>
      </c>
      <c r="AF217" s="62">
        <v>39303</v>
      </c>
      <c r="AG217" s="62">
        <v>17</v>
      </c>
      <c r="AH217" s="62">
        <v>304250</v>
      </c>
      <c r="AI217" s="62">
        <v>287016</v>
      </c>
      <c r="AJ217" s="62">
        <v>17162</v>
      </c>
      <c r="AK217" s="62">
        <v>72</v>
      </c>
      <c r="AL217" s="62">
        <v>36543821</v>
      </c>
      <c r="AM217" s="62">
        <v>18742819</v>
      </c>
      <c r="AN217" s="62">
        <v>17801002</v>
      </c>
      <c r="AO217" s="9" t="s">
        <v>3064</v>
      </c>
      <c r="AP217" s="52" t="s">
        <v>3065</v>
      </c>
      <c r="AQ217" s="9" t="str">
        <f t="shared" si="60"/>
        <v>&amp;#160;&amp;#160;&amp;#160;&amp;#160;&amp;#160;&amp;#160; Total</v>
      </c>
    </row>
    <row r="218" spans="1:43">
      <c r="A218" s="31" t="s">
        <v>266</v>
      </c>
      <c r="B218" s="41" t="s">
        <v>267</v>
      </c>
      <c r="C218" s="31" t="s">
        <v>545</v>
      </c>
      <c r="D218" s="31" t="s">
        <v>546</v>
      </c>
      <c r="E218" s="31" t="s">
        <v>271</v>
      </c>
      <c r="F218" s="31" t="s">
        <v>82</v>
      </c>
      <c r="G218" s="31">
        <v>2559</v>
      </c>
      <c r="H218" s="31" t="s">
        <v>548</v>
      </c>
      <c r="I218" s="31" t="s">
        <v>2148</v>
      </c>
      <c r="J218" s="31" t="s">
        <v>548</v>
      </c>
      <c r="K218" s="43" t="str">
        <f t="shared" si="46"/>
        <v>137,177</v>
      </c>
      <c r="L218" s="43" t="str">
        <f t="shared" si="47"/>
        <v>565</v>
      </c>
      <c r="M218" s="43" t="str">
        <f t="shared" si="48"/>
        <v>565</v>
      </c>
      <c r="N218" s="43" t="str">
        <f t="shared" si="49"/>
        <v>0</v>
      </c>
      <c r="O218" s="43" t="str">
        <f t="shared" si="50"/>
        <v>23,152</v>
      </c>
      <c r="P218" s="43" t="str">
        <f t="shared" si="51"/>
        <v>23,143</v>
      </c>
      <c r="Q218" s="43" t="str">
        <f t="shared" si="52"/>
        <v>9</v>
      </c>
      <c r="R218" s="43" t="str">
        <f t="shared" si="53"/>
        <v>113,460</v>
      </c>
      <c r="S218" s="43" t="str">
        <f t="shared" si="54"/>
        <v>112,514</v>
      </c>
      <c r="T218" s="43" t="str">
        <f t="shared" si="55"/>
        <v>946</v>
      </c>
      <c r="U218" s="43" t="str">
        <f t="shared" si="56"/>
        <v>0</v>
      </c>
      <c r="V218" s="43" t="str">
        <f t="shared" si="57"/>
        <v>19,882,471</v>
      </c>
      <c r="W218" s="43" t="str">
        <f t="shared" si="58"/>
        <v>9,573,427</v>
      </c>
      <c r="X218" s="43" t="str">
        <f t="shared" si="59"/>
        <v>10,309,044</v>
      </c>
      <c r="Y218" s="30" t="s">
        <v>2149</v>
      </c>
      <c r="AA218" s="56">
        <v>137177</v>
      </c>
      <c r="AB218" s="56">
        <v>565</v>
      </c>
      <c r="AC218" s="56">
        <v>565</v>
      </c>
      <c r="AD218" s="56">
        <v>0</v>
      </c>
      <c r="AE218" s="56">
        <v>23152</v>
      </c>
      <c r="AF218" s="56">
        <v>23143</v>
      </c>
      <c r="AG218" s="56">
        <v>9</v>
      </c>
      <c r="AH218" s="56">
        <v>113460</v>
      </c>
      <c r="AI218" s="56">
        <v>112514</v>
      </c>
      <c r="AJ218" s="56">
        <v>946</v>
      </c>
      <c r="AK218" s="56">
        <v>0</v>
      </c>
      <c r="AL218" s="56">
        <v>19882471</v>
      </c>
      <c r="AM218" s="56">
        <v>9573427</v>
      </c>
      <c r="AN218" s="56">
        <v>10309044</v>
      </c>
      <c r="AO218" s="9" t="s">
        <v>3064</v>
      </c>
      <c r="AP218" s="53" t="s">
        <v>2149</v>
      </c>
      <c r="AQ218" s="9" t="str">
        <f t="shared" si="60"/>
        <v xml:space="preserve">&amp;#160;&amp;#160;&amp;#160;Muang Ratchaburi District </v>
      </c>
    </row>
    <row r="219" spans="1:43">
      <c r="A219" s="31" t="s">
        <v>266</v>
      </c>
      <c r="B219" s="41" t="s">
        <v>267</v>
      </c>
      <c r="C219" s="31" t="s">
        <v>545</v>
      </c>
      <c r="D219" s="31" t="s">
        <v>546</v>
      </c>
      <c r="E219" s="31" t="s">
        <v>271</v>
      </c>
      <c r="F219" s="34">
        <v>4087</v>
      </c>
      <c r="G219" s="31">
        <v>2559</v>
      </c>
      <c r="H219" s="35" t="s">
        <v>548</v>
      </c>
      <c r="I219" s="31" t="s">
        <v>549</v>
      </c>
      <c r="J219" s="36" t="s">
        <v>3209</v>
      </c>
      <c r="K219" s="43" t="str">
        <f t="shared" si="46"/>
        <v>1,329</v>
      </c>
      <c r="L219" s="43" t="str">
        <f t="shared" si="47"/>
        <v>0</v>
      </c>
      <c r="M219" s="43" t="str">
        <f t="shared" si="48"/>
        <v>0</v>
      </c>
      <c r="N219" s="43" t="str">
        <f t="shared" si="49"/>
        <v>0</v>
      </c>
      <c r="O219" s="43" t="str">
        <f t="shared" si="50"/>
        <v>0</v>
      </c>
      <c r="P219" s="43" t="str">
        <f t="shared" si="51"/>
        <v>0</v>
      </c>
      <c r="Q219" s="43" t="str">
        <f t="shared" si="52"/>
        <v>0</v>
      </c>
      <c r="R219" s="43" t="str">
        <f t="shared" si="53"/>
        <v>1,329</v>
      </c>
      <c r="S219" s="43" t="str">
        <f t="shared" si="54"/>
        <v>1,320</v>
      </c>
      <c r="T219" s="43" t="str">
        <f t="shared" si="55"/>
        <v>9</v>
      </c>
      <c r="U219" s="43" t="str">
        <f t="shared" si="56"/>
        <v>0</v>
      </c>
      <c r="V219" s="43" t="str">
        <f t="shared" si="57"/>
        <v>24,627</v>
      </c>
      <c r="W219" s="43" t="str">
        <f t="shared" si="58"/>
        <v>24,627</v>
      </c>
      <c r="X219" s="43" t="str">
        <f t="shared" si="59"/>
        <v>0</v>
      </c>
      <c r="Y219" s="30" t="s">
        <v>2651</v>
      </c>
      <c r="AA219" s="54">
        <v>1329</v>
      </c>
      <c r="AB219" s="54">
        <v>0</v>
      </c>
      <c r="AC219" s="54">
        <v>0</v>
      </c>
      <c r="AD219" s="54">
        <v>0</v>
      </c>
      <c r="AE219" s="54">
        <v>0</v>
      </c>
      <c r="AF219" s="54">
        <v>0</v>
      </c>
      <c r="AG219" s="54">
        <v>0</v>
      </c>
      <c r="AH219" s="54">
        <v>1329</v>
      </c>
      <c r="AI219" s="54">
        <v>1320</v>
      </c>
      <c r="AJ219" s="54">
        <v>9</v>
      </c>
      <c r="AK219" s="54">
        <v>0</v>
      </c>
      <c r="AL219" s="54">
        <v>24627</v>
      </c>
      <c r="AM219" s="54">
        <v>24627</v>
      </c>
      <c r="AN219" s="54">
        <v>0</v>
      </c>
      <c r="AO219" s="9" t="s">
        <v>3064</v>
      </c>
      <c r="AP219" s="52" t="s">
        <v>551</v>
      </c>
      <c r="AQ219" s="9" t="str">
        <f t="shared" si="60"/>
        <v>&amp;#160;&amp;#160;&amp;#160;Ban Kluai</v>
      </c>
    </row>
    <row r="220" spans="1:43">
      <c r="A220" s="31" t="s">
        <v>266</v>
      </c>
      <c r="B220" s="41" t="s">
        <v>267</v>
      </c>
      <c r="C220" s="31" t="s">
        <v>545</v>
      </c>
      <c r="D220" s="31" t="s">
        <v>546</v>
      </c>
      <c r="E220" s="31" t="s">
        <v>271</v>
      </c>
      <c r="F220" s="34">
        <v>4088</v>
      </c>
      <c r="G220" s="31">
        <v>2559</v>
      </c>
      <c r="H220" s="35" t="s">
        <v>548</v>
      </c>
      <c r="I220" s="31" t="s">
        <v>552</v>
      </c>
      <c r="J220" s="36" t="s">
        <v>3210</v>
      </c>
      <c r="K220" s="43" t="str">
        <f t="shared" si="46"/>
        <v>140</v>
      </c>
      <c r="L220" s="43" t="str">
        <f t="shared" si="47"/>
        <v>0</v>
      </c>
      <c r="M220" s="43" t="str">
        <f t="shared" si="48"/>
        <v>0</v>
      </c>
      <c r="N220" s="43" t="str">
        <f t="shared" si="49"/>
        <v>0</v>
      </c>
      <c r="O220" s="43" t="str">
        <f t="shared" si="50"/>
        <v>0</v>
      </c>
      <c r="P220" s="43" t="str">
        <f t="shared" si="51"/>
        <v>0</v>
      </c>
      <c r="Q220" s="43" t="str">
        <f t="shared" si="52"/>
        <v>0</v>
      </c>
      <c r="R220" s="43" t="str">
        <f t="shared" si="53"/>
        <v>140</v>
      </c>
      <c r="S220" s="43" t="str">
        <f t="shared" si="54"/>
        <v>57</v>
      </c>
      <c r="T220" s="43" t="str">
        <f t="shared" si="55"/>
        <v>83</v>
      </c>
      <c r="U220" s="43" t="str">
        <f t="shared" si="56"/>
        <v>0</v>
      </c>
      <c r="V220" s="43" t="str">
        <f t="shared" si="57"/>
        <v>1,054</v>
      </c>
      <c r="W220" s="43" t="str">
        <f t="shared" si="58"/>
        <v>1,054</v>
      </c>
      <c r="X220" s="43" t="str">
        <f t="shared" si="59"/>
        <v>0</v>
      </c>
      <c r="Y220" s="30" t="s">
        <v>2652</v>
      </c>
      <c r="AA220" s="56">
        <v>140</v>
      </c>
      <c r="AB220" s="56">
        <v>0</v>
      </c>
      <c r="AC220" s="56">
        <v>0</v>
      </c>
      <c r="AD220" s="56">
        <v>0</v>
      </c>
      <c r="AE220" s="56">
        <v>0</v>
      </c>
      <c r="AF220" s="56">
        <v>0</v>
      </c>
      <c r="AG220" s="56">
        <v>0</v>
      </c>
      <c r="AH220" s="56">
        <v>140</v>
      </c>
      <c r="AI220" s="56">
        <v>57</v>
      </c>
      <c r="AJ220" s="56">
        <v>83</v>
      </c>
      <c r="AK220" s="56">
        <v>0</v>
      </c>
      <c r="AL220" s="56">
        <v>1054</v>
      </c>
      <c r="AM220" s="56">
        <v>1054</v>
      </c>
      <c r="AN220" s="56">
        <v>0</v>
      </c>
      <c r="AO220" s="9" t="s">
        <v>3064</v>
      </c>
      <c r="AP220" s="53" t="s">
        <v>553</v>
      </c>
      <c r="AQ220" s="9" t="str">
        <f t="shared" si="60"/>
        <v>&amp;#160;&amp;#160;&amp;#160;Halt Chulalongkorn Bridge</v>
      </c>
    </row>
    <row r="221" spans="1:43">
      <c r="A221" s="31" t="s">
        <v>266</v>
      </c>
      <c r="B221" s="41" t="s">
        <v>267</v>
      </c>
      <c r="C221" s="31" t="s">
        <v>545</v>
      </c>
      <c r="D221" s="31" t="s">
        <v>546</v>
      </c>
      <c r="E221" s="31" t="s">
        <v>271</v>
      </c>
      <c r="F221" s="34">
        <v>4089</v>
      </c>
      <c r="G221" s="31">
        <v>2559</v>
      </c>
      <c r="H221" s="35" t="s">
        <v>548</v>
      </c>
      <c r="I221" s="31" t="s">
        <v>554</v>
      </c>
      <c r="J221" s="36" t="s">
        <v>3211</v>
      </c>
      <c r="K221" s="43" t="str">
        <f t="shared" si="46"/>
        <v>135,331</v>
      </c>
      <c r="L221" s="43" t="str">
        <f t="shared" si="47"/>
        <v>565</v>
      </c>
      <c r="M221" s="43" t="str">
        <f t="shared" si="48"/>
        <v>565</v>
      </c>
      <c r="N221" s="43" t="str">
        <f t="shared" si="49"/>
        <v>0</v>
      </c>
      <c r="O221" s="43" t="str">
        <f t="shared" si="50"/>
        <v>23,152</v>
      </c>
      <c r="P221" s="43" t="str">
        <f t="shared" si="51"/>
        <v>23,143</v>
      </c>
      <c r="Q221" s="43" t="str">
        <f t="shared" si="52"/>
        <v>9</v>
      </c>
      <c r="R221" s="43" t="str">
        <f t="shared" si="53"/>
        <v>111,614</v>
      </c>
      <c r="S221" s="43" t="str">
        <f t="shared" si="54"/>
        <v>110,761</v>
      </c>
      <c r="T221" s="43" t="str">
        <f t="shared" si="55"/>
        <v>853</v>
      </c>
      <c r="U221" s="43" t="str">
        <f t="shared" si="56"/>
        <v>0</v>
      </c>
      <c r="V221" s="43" t="str">
        <f t="shared" si="57"/>
        <v>19,849,267</v>
      </c>
      <c r="W221" s="43" t="str">
        <f t="shared" si="58"/>
        <v>9,540,223</v>
      </c>
      <c r="X221" s="43" t="str">
        <f t="shared" si="59"/>
        <v>10,309,044</v>
      </c>
      <c r="Y221" s="30" t="s">
        <v>2653</v>
      </c>
      <c r="AA221" s="54">
        <v>135331</v>
      </c>
      <c r="AB221" s="54">
        <v>565</v>
      </c>
      <c r="AC221" s="54">
        <v>565</v>
      </c>
      <c r="AD221" s="54">
        <v>0</v>
      </c>
      <c r="AE221" s="54">
        <v>23152</v>
      </c>
      <c r="AF221" s="54">
        <v>23143</v>
      </c>
      <c r="AG221" s="54">
        <v>9</v>
      </c>
      <c r="AH221" s="54">
        <v>111614</v>
      </c>
      <c r="AI221" s="54">
        <v>110761</v>
      </c>
      <c r="AJ221" s="54">
        <v>853</v>
      </c>
      <c r="AK221" s="54">
        <v>0</v>
      </c>
      <c r="AL221" s="54">
        <v>19849267</v>
      </c>
      <c r="AM221" s="54">
        <v>9540223</v>
      </c>
      <c r="AN221" s="54">
        <v>10309044</v>
      </c>
      <c r="AO221" s="9" t="s">
        <v>3064</v>
      </c>
      <c r="AP221" s="52" t="s">
        <v>556</v>
      </c>
      <c r="AQ221" s="9" t="str">
        <f t="shared" si="60"/>
        <v>&amp;#160;&amp;#160;&amp;#160;Ratchaburi</v>
      </c>
    </row>
    <row r="222" spans="1:43">
      <c r="A222" s="31" t="s">
        <v>266</v>
      </c>
      <c r="B222" s="41" t="s">
        <v>267</v>
      </c>
      <c r="C222" s="31" t="s">
        <v>545</v>
      </c>
      <c r="D222" s="31" t="s">
        <v>546</v>
      </c>
      <c r="E222" s="31" t="s">
        <v>271</v>
      </c>
      <c r="F222" s="34">
        <v>4090</v>
      </c>
      <c r="G222" s="31">
        <v>2559</v>
      </c>
      <c r="H222" s="35" t="s">
        <v>548</v>
      </c>
      <c r="I222" s="31" t="s">
        <v>557</v>
      </c>
      <c r="J222" s="36" t="s">
        <v>3212</v>
      </c>
      <c r="K222" s="43" t="str">
        <f t="shared" si="46"/>
        <v>377</v>
      </c>
      <c r="L222" s="43" t="str">
        <f t="shared" si="47"/>
        <v>0</v>
      </c>
      <c r="M222" s="43" t="str">
        <f t="shared" si="48"/>
        <v>0</v>
      </c>
      <c r="N222" s="43" t="str">
        <f t="shared" si="49"/>
        <v>0</v>
      </c>
      <c r="O222" s="43" t="str">
        <f t="shared" si="50"/>
        <v>0</v>
      </c>
      <c r="P222" s="43" t="str">
        <f t="shared" si="51"/>
        <v>0</v>
      </c>
      <c r="Q222" s="43" t="str">
        <f t="shared" si="52"/>
        <v>0</v>
      </c>
      <c r="R222" s="43" t="str">
        <f t="shared" si="53"/>
        <v>377</v>
      </c>
      <c r="S222" s="43" t="str">
        <f t="shared" si="54"/>
        <v>376</v>
      </c>
      <c r="T222" s="43" t="str">
        <f t="shared" si="55"/>
        <v>1</v>
      </c>
      <c r="U222" s="43" t="str">
        <f t="shared" si="56"/>
        <v>0</v>
      </c>
      <c r="V222" s="43" t="str">
        <f t="shared" si="57"/>
        <v>7,523</v>
      </c>
      <c r="W222" s="43" t="str">
        <f t="shared" si="58"/>
        <v>7,523</v>
      </c>
      <c r="X222" s="43" t="str">
        <f t="shared" si="59"/>
        <v>0</v>
      </c>
      <c r="Y222" s="30" t="s">
        <v>2654</v>
      </c>
      <c r="AA222" s="56">
        <v>377</v>
      </c>
      <c r="AB222" s="56">
        <v>0</v>
      </c>
      <c r="AC222" s="56">
        <v>0</v>
      </c>
      <c r="AD222" s="56">
        <v>0</v>
      </c>
      <c r="AE222" s="56">
        <v>0</v>
      </c>
      <c r="AF222" s="56">
        <v>0</v>
      </c>
      <c r="AG222" s="56">
        <v>0</v>
      </c>
      <c r="AH222" s="56">
        <v>377</v>
      </c>
      <c r="AI222" s="56">
        <v>376</v>
      </c>
      <c r="AJ222" s="56">
        <v>1</v>
      </c>
      <c r="AK222" s="56">
        <v>0</v>
      </c>
      <c r="AL222" s="56">
        <v>7523</v>
      </c>
      <c r="AM222" s="56">
        <v>7523</v>
      </c>
      <c r="AN222" s="56">
        <v>0</v>
      </c>
      <c r="AO222" s="9" t="s">
        <v>3064</v>
      </c>
      <c r="AP222" s="53" t="s">
        <v>558</v>
      </c>
      <c r="AQ222" s="9" t="str">
        <f t="shared" si="60"/>
        <v>&amp;#160;&amp;#160;&amp;#160;Ban Khu Bua</v>
      </c>
    </row>
    <row r="223" spans="1:43">
      <c r="A223" s="31" t="s">
        <v>266</v>
      </c>
      <c r="B223" s="41" t="s">
        <v>267</v>
      </c>
      <c r="C223" s="31" t="s">
        <v>545</v>
      </c>
      <c r="D223" s="31" t="s">
        <v>546</v>
      </c>
      <c r="E223" s="31" t="s">
        <v>388</v>
      </c>
      <c r="F223" s="31" t="s">
        <v>82</v>
      </c>
      <c r="G223" s="31">
        <v>2559</v>
      </c>
      <c r="H223" s="31" t="s">
        <v>559</v>
      </c>
      <c r="I223" s="31" t="s">
        <v>2150</v>
      </c>
      <c r="J223" s="31" t="s">
        <v>559</v>
      </c>
      <c r="K223" s="43" t="str">
        <f t="shared" si="46"/>
        <v>143,895</v>
      </c>
      <c r="L223" s="43" t="str">
        <f t="shared" si="47"/>
        <v>246</v>
      </c>
      <c r="M223" s="43" t="str">
        <f t="shared" si="48"/>
        <v>246</v>
      </c>
      <c r="N223" s="43" t="str">
        <f t="shared" si="49"/>
        <v>0</v>
      </c>
      <c r="O223" s="43" t="str">
        <f t="shared" si="50"/>
        <v>14,676</v>
      </c>
      <c r="P223" s="43" t="str">
        <f t="shared" si="51"/>
        <v>14,668</v>
      </c>
      <c r="Q223" s="43" t="str">
        <f t="shared" si="52"/>
        <v>8</v>
      </c>
      <c r="R223" s="43" t="str">
        <f t="shared" si="53"/>
        <v>128,973</v>
      </c>
      <c r="S223" s="43" t="str">
        <f t="shared" si="54"/>
        <v>113,054</v>
      </c>
      <c r="T223" s="43" t="str">
        <f t="shared" si="55"/>
        <v>15,847</v>
      </c>
      <c r="U223" s="43" t="str">
        <f t="shared" si="56"/>
        <v>72</v>
      </c>
      <c r="V223" s="43" t="str">
        <f t="shared" si="57"/>
        <v>14,254,354</v>
      </c>
      <c r="W223" s="43" t="str">
        <f t="shared" si="58"/>
        <v>7,357,593</v>
      </c>
      <c r="X223" s="43" t="str">
        <f t="shared" si="59"/>
        <v>6,896,761</v>
      </c>
      <c r="Y223" s="30" t="s">
        <v>2151</v>
      </c>
      <c r="AA223" s="54">
        <v>143895</v>
      </c>
      <c r="AB223" s="54">
        <v>246</v>
      </c>
      <c r="AC223" s="54">
        <v>246</v>
      </c>
      <c r="AD223" s="54">
        <v>0</v>
      </c>
      <c r="AE223" s="54">
        <v>14676</v>
      </c>
      <c r="AF223" s="54">
        <v>14668</v>
      </c>
      <c r="AG223" s="54">
        <v>8</v>
      </c>
      <c r="AH223" s="54">
        <v>128973</v>
      </c>
      <c r="AI223" s="54">
        <v>113054</v>
      </c>
      <c r="AJ223" s="54">
        <v>15847</v>
      </c>
      <c r="AK223" s="54">
        <v>72</v>
      </c>
      <c r="AL223" s="54">
        <v>14254354</v>
      </c>
      <c r="AM223" s="54">
        <v>7357593</v>
      </c>
      <c r="AN223" s="54">
        <v>6896761</v>
      </c>
      <c r="AO223" s="9" t="s">
        <v>3064</v>
      </c>
      <c r="AP223" s="52" t="s">
        <v>2151</v>
      </c>
      <c r="AQ223" s="9" t="str">
        <f t="shared" si="60"/>
        <v xml:space="preserve">&amp;#160;&amp;#160;&amp;#160;Ban Pong District </v>
      </c>
    </row>
    <row r="224" spans="1:43">
      <c r="A224" s="31" t="s">
        <v>266</v>
      </c>
      <c r="B224" s="41" t="s">
        <v>267</v>
      </c>
      <c r="C224" s="31" t="s">
        <v>545</v>
      </c>
      <c r="D224" s="31" t="s">
        <v>546</v>
      </c>
      <c r="E224" s="31" t="s">
        <v>388</v>
      </c>
      <c r="F224" s="34">
        <v>4019</v>
      </c>
      <c r="G224" s="31">
        <v>2559</v>
      </c>
      <c r="H224" s="35" t="s">
        <v>559</v>
      </c>
      <c r="I224" s="31" t="s">
        <v>560</v>
      </c>
      <c r="J224" s="36" t="s">
        <v>3213</v>
      </c>
      <c r="K224" s="43" t="str">
        <f t="shared" si="46"/>
        <v>5,909</v>
      </c>
      <c r="L224" s="43" t="str">
        <f t="shared" si="47"/>
        <v>0</v>
      </c>
      <c r="M224" s="43" t="str">
        <f t="shared" si="48"/>
        <v>0</v>
      </c>
      <c r="N224" s="43" t="str">
        <f t="shared" si="49"/>
        <v>0</v>
      </c>
      <c r="O224" s="43" t="str">
        <f t="shared" si="50"/>
        <v>0</v>
      </c>
      <c r="P224" s="43" t="str">
        <f t="shared" si="51"/>
        <v>0</v>
      </c>
      <c r="Q224" s="43" t="str">
        <f t="shared" si="52"/>
        <v>0</v>
      </c>
      <c r="R224" s="43" t="str">
        <f t="shared" si="53"/>
        <v>5,909</v>
      </c>
      <c r="S224" s="43" t="str">
        <f t="shared" si="54"/>
        <v>4,699</v>
      </c>
      <c r="T224" s="43" t="str">
        <f t="shared" si="55"/>
        <v>1,210</v>
      </c>
      <c r="U224" s="43" t="str">
        <f t="shared" si="56"/>
        <v>0</v>
      </c>
      <c r="V224" s="43" t="str">
        <f t="shared" si="57"/>
        <v>63,699</v>
      </c>
      <c r="W224" s="43" t="str">
        <f t="shared" si="58"/>
        <v>63,349</v>
      </c>
      <c r="X224" s="43" t="str">
        <f t="shared" si="59"/>
        <v>350</v>
      </c>
      <c r="Y224" s="30" t="s">
        <v>2655</v>
      </c>
      <c r="AA224" s="56">
        <v>5909</v>
      </c>
      <c r="AB224" s="56">
        <v>0</v>
      </c>
      <c r="AC224" s="56">
        <v>0</v>
      </c>
      <c r="AD224" s="56">
        <v>0</v>
      </c>
      <c r="AE224" s="56">
        <v>0</v>
      </c>
      <c r="AF224" s="56">
        <v>0</v>
      </c>
      <c r="AG224" s="56">
        <v>0</v>
      </c>
      <c r="AH224" s="56">
        <v>5909</v>
      </c>
      <c r="AI224" s="56">
        <v>4699</v>
      </c>
      <c r="AJ224" s="56">
        <v>1210</v>
      </c>
      <c r="AK224" s="56">
        <v>0</v>
      </c>
      <c r="AL224" s="56">
        <v>63699</v>
      </c>
      <c r="AM224" s="56">
        <v>63349</v>
      </c>
      <c r="AN224" s="56">
        <v>350</v>
      </c>
      <c r="AO224" s="9" t="s">
        <v>3064</v>
      </c>
      <c r="AP224" s="53" t="s">
        <v>562</v>
      </c>
      <c r="AQ224" s="9" t="str">
        <f t="shared" si="60"/>
        <v>&amp;#160;&amp;#160;&amp;#160;Khlong Bang Tan</v>
      </c>
    </row>
    <row r="225" spans="1:43">
      <c r="A225" s="31" t="s">
        <v>266</v>
      </c>
      <c r="B225" s="41" t="s">
        <v>267</v>
      </c>
      <c r="C225" s="31" t="s">
        <v>545</v>
      </c>
      <c r="D225" s="31" t="s">
        <v>546</v>
      </c>
      <c r="E225" s="31" t="s">
        <v>388</v>
      </c>
      <c r="F225" s="34">
        <v>4020</v>
      </c>
      <c r="G225" s="31">
        <v>2559</v>
      </c>
      <c r="H225" s="35" t="s">
        <v>559</v>
      </c>
      <c r="I225" s="31" t="s">
        <v>563</v>
      </c>
      <c r="J225" s="36" t="s">
        <v>3214</v>
      </c>
      <c r="K225" s="43" t="str">
        <f t="shared" si="46"/>
        <v>27,572</v>
      </c>
      <c r="L225" s="43" t="str">
        <f t="shared" si="47"/>
        <v>0</v>
      </c>
      <c r="M225" s="43" t="str">
        <f t="shared" si="48"/>
        <v>0</v>
      </c>
      <c r="N225" s="43" t="str">
        <f t="shared" si="49"/>
        <v>0</v>
      </c>
      <c r="O225" s="43" t="str">
        <f t="shared" si="50"/>
        <v>0</v>
      </c>
      <c r="P225" s="43" t="str">
        <f t="shared" si="51"/>
        <v>0</v>
      </c>
      <c r="Q225" s="43" t="str">
        <f t="shared" si="52"/>
        <v>0</v>
      </c>
      <c r="R225" s="43" t="str">
        <f t="shared" si="53"/>
        <v>27,572</v>
      </c>
      <c r="S225" s="43" t="str">
        <f t="shared" si="54"/>
        <v>19,942</v>
      </c>
      <c r="T225" s="43" t="str">
        <f t="shared" si="55"/>
        <v>7,630</v>
      </c>
      <c r="U225" s="43" t="str">
        <f t="shared" si="56"/>
        <v>0</v>
      </c>
      <c r="V225" s="43" t="str">
        <f t="shared" si="57"/>
        <v>427,216</v>
      </c>
      <c r="W225" s="43" t="str">
        <f t="shared" si="58"/>
        <v>427,036</v>
      </c>
      <c r="X225" s="43" t="str">
        <f t="shared" si="59"/>
        <v>180</v>
      </c>
      <c r="Y225" s="30" t="s">
        <v>2656</v>
      </c>
      <c r="AA225" s="54">
        <v>27572</v>
      </c>
      <c r="AB225" s="54">
        <v>0</v>
      </c>
      <c r="AC225" s="54">
        <v>0</v>
      </c>
      <c r="AD225" s="54">
        <v>0</v>
      </c>
      <c r="AE225" s="54">
        <v>0</v>
      </c>
      <c r="AF225" s="54">
        <v>0</v>
      </c>
      <c r="AG225" s="54">
        <v>0</v>
      </c>
      <c r="AH225" s="54">
        <v>27572</v>
      </c>
      <c r="AI225" s="54">
        <v>19942</v>
      </c>
      <c r="AJ225" s="54">
        <v>7630</v>
      </c>
      <c r="AK225" s="54">
        <v>0</v>
      </c>
      <c r="AL225" s="54">
        <v>427216</v>
      </c>
      <c r="AM225" s="54">
        <v>427036</v>
      </c>
      <c r="AN225" s="54">
        <v>180</v>
      </c>
      <c r="AO225" s="9" t="s">
        <v>3064</v>
      </c>
      <c r="AP225" s="52" t="s">
        <v>564</v>
      </c>
      <c r="AQ225" s="9" t="str">
        <f t="shared" si="60"/>
        <v>&amp;#160;&amp;#160;&amp;#160;Nong Pla Duk Junction</v>
      </c>
    </row>
    <row r="226" spans="1:43">
      <c r="A226" s="31" t="s">
        <v>266</v>
      </c>
      <c r="B226" s="41" t="s">
        <v>267</v>
      </c>
      <c r="C226" s="31" t="s">
        <v>545</v>
      </c>
      <c r="D226" s="31" t="s">
        <v>546</v>
      </c>
      <c r="E226" s="31" t="s">
        <v>388</v>
      </c>
      <c r="F226" s="34">
        <v>4043</v>
      </c>
      <c r="G226" s="31">
        <v>2559</v>
      </c>
      <c r="H226" s="35" t="s">
        <v>559</v>
      </c>
      <c r="I226" s="31" t="s">
        <v>565</v>
      </c>
      <c r="J226" s="36" t="s">
        <v>3215</v>
      </c>
      <c r="K226" s="43" t="str">
        <f t="shared" si="46"/>
        <v>20</v>
      </c>
      <c r="L226" s="43" t="str">
        <f t="shared" si="47"/>
        <v>0</v>
      </c>
      <c r="M226" s="43" t="str">
        <f t="shared" si="48"/>
        <v>0</v>
      </c>
      <c r="N226" s="43" t="str">
        <f t="shared" si="49"/>
        <v>0</v>
      </c>
      <c r="O226" s="43" t="str">
        <f t="shared" si="50"/>
        <v>0</v>
      </c>
      <c r="P226" s="43" t="str">
        <f t="shared" si="51"/>
        <v>0</v>
      </c>
      <c r="Q226" s="43" t="str">
        <f t="shared" si="52"/>
        <v>0</v>
      </c>
      <c r="R226" s="43" t="str">
        <f t="shared" si="53"/>
        <v>20</v>
      </c>
      <c r="S226" s="43" t="str">
        <f t="shared" si="54"/>
        <v>8</v>
      </c>
      <c r="T226" s="43" t="str">
        <f t="shared" si="55"/>
        <v>12</v>
      </c>
      <c r="U226" s="43" t="str">
        <f t="shared" si="56"/>
        <v>0</v>
      </c>
      <c r="V226" s="43" t="str">
        <f t="shared" si="57"/>
        <v>293</v>
      </c>
      <c r="W226" s="43" t="str">
        <f t="shared" si="58"/>
        <v>293</v>
      </c>
      <c r="X226" s="43" t="str">
        <f t="shared" si="59"/>
        <v>0</v>
      </c>
      <c r="Y226" s="30" t="s">
        <v>2657</v>
      </c>
      <c r="AA226" s="56">
        <v>20</v>
      </c>
      <c r="AB226" s="56">
        <v>0</v>
      </c>
      <c r="AC226" s="56">
        <v>0</v>
      </c>
      <c r="AD226" s="56">
        <v>0</v>
      </c>
      <c r="AE226" s="56">
        <v>0</v>
      </c>
      <c r="AF226" s="56">
        <v>0</v>
      </c>
      <c r="AG226" s="56">
        <v>0</v>
      </c>
      <c r="AH226" s="56">
        <v>20</v>
      </c>
      <c r="AI226" s="56">
        <v>8</v>
      </c>
      <c r="AJ226" s="56">
        <v>12</v>
      </c>
      <c r="AK226" s="56">
        <v>0</v>
      </c>
      <c r="AL226" s="56">
        <v>293</v>
      </c>
      <c r="AM226" s="56">
        <v>293</v>
      </c>
      <c r="AN226" s="56">
        <v>0</v>
      </c>
      <c r="AO226" s="9" t="s">
        <v>3064</v>
      </c>
      <c r="AP226" s="53" t="s">
        <v>566</v>
      </c>
      <c r="AQ226" s="9" t="str">
        <f t="shared" si="60"/>
        <v>&amp;#160;&amp;#160;&amp;#160;Halt Tanon Song Phon</v>
      </c>
    </row>
    <row r="227" spans="1:43">
      <c r="A227" s="31" t="s">
        <v>266</v>
      </c>
      <c r="B227" s="41" t="s">
        <v>267</v>
      </c>
      <c r="C227" s="31" t="s">
        <v>545</v>
      </c>
      <c r="D227" s="31" t="s">
        <v>546</v>
      </c>
      <c r="E227" s="31" t="s">
        <v>388</v>
      </c>
      <c r="F227" s="34">
        <v>4044</v>
      </c>
      <c r="G227" s="31">
        <v>2559</v>
      </c>
      <c r="H227" s="35" t="s">
        <v>559</v>
      </c>
      <c r="I227" s="31" t="s">
        <v>567</v>
      </c>
      <c r="J227" s="36" t="s">
        <v>3216</v>
      </c>
      <c r="K227" s="43" t="str">
        <f t="shared" si="46"/>
        <v>1,745</v>
      </c>
      <c r="L227" s="43" t="str">
        <f t="shared" si="47"/>
        <v>0</v>
      </c>
      <c r="M227" s="43" t="str">
        <f t="shared" si="48"/>
        <v>0</v>
      </c>
      <c r="N227" s="43" t="str">
        <f t="shared" si="49"/>
        <v>0</v>
      </c>
      <c r="O227" s="43" t="str">
        <f t="shared" si="50"/>
        <v>0</v>
      </c>
      <c r="P227" s="43" t="str">
        <f t="shared" si="51"/>
        <v>0</v>
      </c>
      <c r="Q227" s="43" t="str">
        <f t="shared" si="52"/>
        <v>0</v>
      </c>
      <c r="R227" s="43" t="str">
        <f t="shared" si="53"/>
        <v>1,745</v>
      </c>
      <c r="S227" s="43" t="str">
        <f t="shared" si="54"/>
        <v>1,729</v>
      </c>
      <c r="T227" s="43" t="str">
        <f t="shared" si="55"/>
        <v>16</v>
      </c>
      <c r="U227" s="43" t="str">
        <f t="shared" si="56"/>
        <v>0</v>
      </c>
      <c r="V227" s="43" t="str">
        <f t="shared" si="57"/>
        <v>28,441</v>
      </c>
      <c r="W227" s="43" t="str">
        <f t="shared" si="58"/>
        <v>28,351</v>
      </c>
      <c r="X227" s="43" t="str">
        <f t="shared" si="59"/>
        <v>90</v>
      </c>
      <c r="Y227" s="30" t="s">
        <v>2658</v>
      </c>
      <c r="AA227" s="54">
        <v>1745</v>
      </c>
      <c r="AB227" s="54">
        <v>0</v>
      </c>
      <c r="AC227" s="54">
        <v>0</v>
      </c>
      <c r="AD227" s="54">
        <v>0</v>
      </c>
      <c r="AE227" s="54">
        <v>0</v>
      </c>
      <c r="AF227" s="54">
        <v>0</v>
      </c>
      <c r="AG227" s="54">
        <v>0</v>
      </c>
      <c r="AH227" s="54">
        <v>1745</v>
      </c>
      <c r="AI227" s="54">
        <v>1729</v>
      </c>
      <c r="AJ227" s="54">
        <v>16</v>
      </c>
      <c r="AK227" s="54">
        <v>0</v>
      </c>
      <c r="AL227" s="54">
        <v>28441</v>
      </c>
      <c r="AM227" s="54">
        <v>28351</v>
      </c>
      <c r="AN227" s="54">
        <v>90</v>
      </c>
      <c r="AO227" s="9" t="s">
        <v>3064</v>
      </c>
      <c r="AP227" s="52" t="s">
        <v>569</v>
      </c>
      <c r="AQ227" s="9" t="str">
        <f t="shared" si="60"/>
        <v>&amp;#160;&amp;#160;&amp;#160;Sa Kosinarai</v>
      </c>
    </row>
    <row r="228" spans="1:43">
      <c r="A228" s="31" t="s">
        <v>266</v>
      </c>
      <c r="B228" s="41" t="s">
        <v>267</v>
      </c>
      <c r="C228" s="31" t="s">
        <v>545</v>
      </c>
      <c r="D228" s="31" t="s">
        <v>546</v>
      </c>
      <c r="E228" s="31" t="s">
        <v>388</v>
      </c>
      <c r="F228" s="34">
        <v>4079</v>
      </c>
      <c r="G228" s="31">
        <v>2559</v>
      </c>
      <c r="H228" s="35" t="s">
        <v>559</v>
      </c>
      <c r="I228" s="31" t="s">
        <v>570</v>
      </c>
      <c r="J228" s="36" t="s">
        <v>3217</v>
      </c>
      <c r="K228" s="43" t="str">
        <f t="shared" si="46"/>
        <v>95,288</v>
      </c>
      <c r="L228" s="43" t="str">
        <f t="shared" si="47"/>
        <v>246</v>
      </c>
      <c r="M228" s="43" t="str">
        <f t="shared" si="48"/>
        <v>246</v>
      </c>
      <c r="N228" s="43" t="str">
        <f t="shared" si="49"/>
        <v>0</v>
      </c>
      <c r="O228" s="43" t="str">
        <f t="shared" si="50"/>
        <v>14,676</v>
      </c>
      <c r="P228" s="43" t="str">
        <f t="shared" si="51"/>
        <v>14,668</v>
      </c>
      <c r="Q228" s="43" t="str">
        <f t="shared" si="52"/>
        <v>8</v>
      </c>
      <c r="R228" s="43" t="str">
        <f t="shared" si="53"/>
        <v>80,366</v>
      </c>
      <c r="S228" s="43" t="str">
        <f t="shared" si="54"/>
        <v>77,421</v>
      </c>
      <c r="T228" s="43" t="str">
        <f t="shared" si="55"/>
        <v>2,873</v>
      </c>
      <c r="U228" s="43" t="str">
        <f t="shared" si="56"/>
        <v>72</v>
      </c>
      <c r="V228" s="43" t="str">
        <f t="shared" si="57"/>
        <v>13,592,096</v>
      </c>
      <c r="W228" s="43" t="str">
        <f t="shared" si="58"/>
        <v>6,696,765</v>
      </c>
      <c r="X228" s="43" t="str">
        <f t="shared" si="59"/>
        <v>6,895,331</v>
      </c>
      <c r="Y228" s="30" t="s">
        <v>2659</v>
      </c>
      <c r="AA228" s="56">
        <v>95288</v>
      </c>
      <c r="AB228" s="56">
        <v>246</v>
      </c>
      <c r="AC228" s="56">
        <v>246</v>
      </c>
      <c r="AD228" s="56">
        <v>0</v>
      </c>
      <c r="AE228" s="56">
        <v>14676</v>
      </c>
      <c r="AF228" s="56">
        <v>14668</v>
      </c>
      <c r="AG228" s="56">
        <v>8</v>
      </c>
      <c r="AH228" s="56">
        <v>80366</v>
      </c>
      <c r="AI228" s="56">
        <v>77421</v>
      </c>
      <c r="AJ228" s="56">
        <v>2873</v>
      </c>
      <c r="AK228" s="56">
        <v>72</v>
      </c>
      <c r="AL228" s="56">
        <v>13592096</v>
      </c>
      <c r="AM228" s="56">
        <v>6696765</v>
      </c>
      <c r="AN228" s="56">
        <v>6895331</v>
      </c>
      <c r="AO228" s="9" t="s">
        <v>3064</v>
      </c>
      <c r="AP228" s="53" t="s">
        <v>572</v>
      </c>
      <c r="AQ228" s="9" t="str">
        <f t="shared" si="60"/>
        <v xml:space="preserve">&amp;#160;&amp;#160;&amp;#160;Ban Pong </v>
      </c>
    </row>
    <row r="229" spans="1:43">
      <c r="A229" s="31" t="s">
        <v>266</v>
      </c>
      <c r="B229" s="41" t="s">
        <v>267</v>
      </c>
      <c r="C229" s="31" t="s">
        <v>545</v>
      </c>
      <c r="D229" s="31" t="s">
        <v>546</v>
      </c>
      <c r="E229" s="31" t="s">
        <v>388</v>
      </c>
      <c r="F229" s="34">
        <v>4081</v>
      </c>
      <c r="G229" s="31">
        <v>2559</v>
      </c>
      <c r="H229" s="35" t="s">
        <v>559</v>
      </c>
      <c r="I229" s="31" t="s">
        <v>573</v>
      </c>
      <c r="J229" s="36" t="s">
        <v>3218</v>
      </c>
      <c r="K229" s="43" t="str">
        <f t="shared" si="46"/>
        <v>2,440</v>
      </c>
      <c r="L229" s="43" t="str">
        <f t="shared" si="47"/>
        <v>0</v>
      </c>
      <c r="M229" s="43" t="str">
        <f t="shared" si="48"/>
        <v>0</v>
      </c>
      <c r="N229" s="43" t="str">
        <f t="shared" si="49"/>
        <v>0</v>
      </c>
      <c r="O229" s="43" t="str">
        <f t="shared" si="50"/>
        <v>0</v>
      </c>
      <c r="P229" s="43" t="str">
        <f t="shared" si="51"/>
        <v>0</v>
      </c>
      <c r="Q229" s="43" t="str">
        <f t="shared" si="52"/>
        <v>0</v>
      </c>
      <c r="R229" s="43" t="str">
        <f t="shared" si="53"/>
        <v>2,440</v>
      </c>
      <c r="S229" s="43" t="str">
        <f t="shared" si="54"/>
        <v>2,404</v>
      </c>
      <c r="T229" s="43" t="str">
        <f t="shared" si="55"/>
        <v>36</v>
      </c>
      <c r="U229" s="43" t="str">
        <f t="shared" si="56"/>
        <v>0</v>
      </c>
      <c r="V229" s="43" t="str">
        <f t="shared" si="57"/>
        <v>29,048</v>
      </c>
      <c r="W229" s="43" t="str">
        <f t="shared" si="58"/>
        <v>29,048</v>
      </c>
      <c r="X229" s="43" t="str">
        <f t="shared" si="59"/>
        <v>0</v>
      </c>
      <c r="Y229" s="30" t="s">
        <v>2660</v>
      </c>
      <c r="AA229" s="54">
        <v>2440</v>
      </c>
      <c r="AB229" s="54">
        <v>0</v>
      </c>
      <c r="AC229" s="54">
        <v>0</v>
      </c>
      <c r="AD229" s="54">
        <v>0</v>
      </c>
      <c r="AE229" s="54">
        <v>0</v>
      </c>
      <c r="AF229" s="54">
        <v>0</v>
      </c>
      <c r="AG229" s="54">
        <v>0</v>
      </c>
      <c r="AH229" s="54">
        <v>2440</v>
      </c>
      <c r="AI229" s="54">
        <v>2404</v>
      </c>
      <c r="AJ229" s="54">
        <v>36</v>
      </c>
      <c r="AK229" s="54">
        <v>0</v>
      </c>
      <c r="AL229" s="54">
        <v>29048</v>
      </c>
      <c r="AM229" s="54">
        <v>29048</v>
      </c>
      <c r="AN229" s="54">
        <v>0</v>
      </c>
      <c r="AO229" s="9" t="s">
        <v>3064</v>
      </c>
      <c r="AP229" s="52" t="s">
        <v>574</v>
      </c>
      <c r="AQ229" s="9" t="str">
        <f t="shared" si="60"/>
        <v>&amp;#160;&amp;#160;&amp;#160;Nakhon Chum</v>
      </c>
    </row>
    <row r="230" spans="1:43">
      <c r="A230" s="31" t="s">
        <v>266</v>
      </c>
      <c r="B230" s="41" t="s">
        <v>267</v>
      </c>
      <c r="C230" s="31" t="s">
        <v>545</v>
      </c>
      <c r="D230" s="31" t="s">
        <v>546</v>
      </c>
      <c r="E230" s="31" t="s">
        <v>388</v>
      </c>
      <c r="F230" s="34">
        <v>4082</v>
      </c>
      <c r="G230" s="31">
        <v>2559</v>
      </c>
      <c r="H230" s="35" t="s">
        <v>559</v>
      </c>
      <c r="I230" s="31" t="s">
        <v>575</v>
      </c>
      <c r="J230" s="36" t="s">
        <v>3219</v>
      </c>
      <c r="K230" s="43" t="str">
        <f t="shared" si="46"/>
        <v>10,921</v>
      </c>
      <c r="L230" s="43" t="str">
        <f t="shared" si="47"/>
        <v>0</v>
      </c>
      <c r="M230" s="43" t="str">
        <f t="shared" si="48"/>
        <v>0</v>
      </c>
      <c r="N230" s="43" t="str">
        <f t="shared" si="49"/>
        <v>0</v>
      </c>
      <c r="O230" s="43" t="str">
        <f t="shared" si="50"/>
        <v>0</v>
      </c>
      <c r="P230" s="43" t="str">
        <f t="shared" si="51"/>
        <v>0</v>
      </c>
      <c r="Q230" s="43" t="str">
        <f t="shared" si="52"/>
        <v>0</v>
      </c>
      <c r="R230" s="43" t="str">
        <f t="shared" si="53"/>
        <v>10,921</v>
      </c>
      <c r="S230" s="43" t="str">
        <f t="shared" si="54"/>
        <v>6,851</v>
      </c>
      <c r="T230" s="43" t="str">
        <f t="shared" si="55"/>
        <v>4,070</v>
      </c>
      <c r="U230" s="43" t="str">
        <f t="shared" si="56"/>
        <v>0</v>
      </c>
      <c r="V230" s="43" t="str">
        <f t="shared" si="57"/>
        <v>113,561</v>
      </c>
      <c r="W230" s="43" t="str">
        <f t="shared" si="58"/>
        <v>112,751</v>
      </c>
      <c r="X230" s="43" t="str">
        <f t="shared" si="59"/>
        <v>810</v>
      </c>
      <c r="Y230" s="30" t="s">
        <v>2661</v>
      </c>
      <c r="AA230" s="56">
        <v>10921</v>
      </c>
      <c r="AB230" s="56">
        <v>0</v>
      </c>
      <c r="AC230" s="56">
        <v>0</v>
      </c>
      <c r="AD230" s="56">
        <v>0</v>
      </c>
      <c r="AE230" s="56">
        <v>0</v>
      </c>
      <c r="AF230" s="56">
        <v>0</v>
      </c>
      <c r="AG230" s="56">
        <v>0</v>
      </c>
      <c r="AH230" s="56">
        <v>10921</v>
      </c>
      <c r="AI230" s="56">
        <v>6851</v>
      </c>
      <c r="AJ230" s="56">
        <v>4070</v>
      </c>
      <c r="AK230" s="56">
        <v>0</v>
      </c>
      <c r="AL230" s="56">
        <v>113561</v>
      </c>
      <c r="AM230" s="56">
        <v>112751</v>
      </c>
      <c r="AN230" s="56">
        <v>810</v>
      </c>
      <c r="AO230" s="9" t="s">
        <v>3064</v>
      </c>
      <c r="AP230" s="53" t="s">
        <v>577</v>
      </c>
      <c r="AQ230" s="9" t="str">
        <f t="shared" si="60"/>
        <v>&amp;#160;&amp;#160;&amp;#160;Khlong Ta Khot</v>
      </c>
    </row>
    <row r="231" spans="1:43">
      <c r="A231" s="31" t="s">
        <v>266</v>
      </c>
      <c r="B231" s="41" t="s">
        <v>267</v>
      </c>
      <c r="C231" s="31" t="s">
        <v>545</v>
      </c>
      <c r="D231" s="31" t="s">
        <v>546</v>
      </c>
      <c r="E231" s="31" t="s">
        <v>79</v>
      </c>
      <c r="F231" s="31" t="s">
        <v>82</v>
      </c>
      <c r="G231" s="31">
        <v>2559</v>
      </c>
      <c r="H231" s="31" t="s">
        <v>578</v>
      </c>
      <c r="I231" s="31" t="s">
        <v>2152</v>
      </c>
      <c r="J231" s="31" t="s">
        <v>578</v>
      </c>
      <c r="K231" s="43" t="str">
        <f t="shared" si="46"/>
        <v>47,365</v>
      </c>
      <c r="L231" s="43" t="str">
        <f t="shared" si="47"/>
        <v>0</v>
      </c>
      <c r="M231" s="43" t="str">
        <f t="shared" si="48"/>
        <v>0</v>
      </c>
      <c r="N231" s="43" t="str">
        <f t="shared" si="49"/>
        <v>0</v>
      </c>
      <c r="O231" s="43" t="str">
        <f t="shared" si="50"/>
        <v>843</v>
      </c>
      <c r="P231" s="43" t="str">
        <f t="shared" si="51"/>
        <v>843</v>
      </c>
      <c r="Q231" s="43" t="str">
        <f t="shared" si="52"/>
        <v>0</v>
      </c>
      <c r="R231" s="43" t="str">
        <f t="shared" si="53"/>
        <v>46,522</v>
      </c>
      <c r="S231" s="43" t="str">
        <f t="shared" si="54"/>
        <v>46,289</v>
      </c>
      <c r="T231" s="43" t="str">
        <f t="shared" si="55"/>
        <v>233</v>
      </c>
      <c r="U231" s="43" t="str">
        <f t="shared" si="56"/>
        <v>0</v>
      </c>
      <c r="V231" s="43" t="str">
        <f t="shared" si="57"/>
        <v>1,595,881</v>
      </c>
      <c r="W231" s="43" t="str">
        <f t="shared" si="58"/>
        <v>1,221,959</v>
      </c>
      <c r="X231" s="43" t="str">
        <f t="shared" si="59"/>
        <v>373,922</v>
      </c>
      <c r="Y231" s="30" t="s">
        <v>2153</v>
      </c>
      <c r="AA231" s="54">
        <v>47365</v>
      </c>
      <c r="AB231" s="54">
        <v>0</v>
      </c>
      <c r="AC231" s="54">
        <v>0</v>
      </c>
      <c r="AD231" s="54">
        <v>0</v>
      </c>
      <c r="AE231" s="54">
        <v>843</v>
      </c>
      <c r="AF231" s="54">
        <v>843</v>
      </c>
      <c r="AG231" s="54">
        <v>0</v>
      </c>
      <c r="AH231" s="54">
        <v>46522</v>
      </c>
      <c r="AI231" s="54">
        <v>46289</v>
      </c>
      <c r="AJ231" s="54">
        <v>233</v>
      </c>
      <c r="AK231" s="54">
        <v>0</v>
      </c>
      <c r="AL231" s="54">
        <v>1595881</v>
      </c>
      <c r="AM231" s="54">
        <v>1221959</v>
      </c>
      <c r="AN231" s="54">
        <v>373922</v>
      </c>
      <c r="AO231" s="9" t="s">
        <v>3064</v>
      </c>
      <c r="AP231" s="52" t="s">
        <v>2153</v>
      </c>
      <c r="AQ231" s="9" t="str">
        <f t="shared" si="60"/>
        <v xml:space="preserve">&amp;#160;&amp;#160;&amp;#160;Photharam District </v>
      </c>
    </row>
    <row r="232" spans="1:43">
      <c r="A232" s="31" t="s">
        <v>266</v>
      </c>
      <c r="B232" s="41" t="s">
        <v>267</v>
      </c>
      <c r="C232" s="31" t="s">
        <v>545</v>
      </c>
      <c r="D232" s="31" t="s">
        <v>546</v>
      </c>
      <c r="E232" s="31" t="s">
        <v>79</v>
      </c>
      <c r="F232" s="34">
        <v>4083</v>
      </c>
      <c r="G232" s="31">
        <v>2559</v>
      </c>
      <c r="H232" s="35" t="s">
        <v>578</v>
      </c>
      <c r="I232" s="31" t="s">
        <v>579</v>
      </c>
      <c r="J232" s="36" t="s">
        <v>3220</v>
      </c>
      <c r="K232" s="43" t="str">
        <f t="shared" si="46"/>
        <v>35,131</v>
      </c>
      <c r="L232" s="43" t="str">
        <f t="shared" si="47"/>
        <v>0</v>
      </c>
      <c r="M232" s="43" t="str">
        <f t="shared" si="48"/>
        <v>0</v>
      </c>
      <c r="N232" s="43" t="str">
        <f t="shared" si="49"/>
        <v>0</v>
      </c>
      <c r="O232" s="43" t="str">
        <f t="shared" si="50"/>
        <v>843</v>
      </c>
      <c r="P232" s="43" t="str">
        <f t="shared" si="51"/>
        <v>843</v>
      </c>
      <c r="Q232" s="43" t="str">
        <f t="shared" si="52"/>
        <v>0</v>
      </c>
      <c r="R232" s="43" t="str">
        <f t="shared" si="53"/>
        <v>34,288</v>
      </c>
      <c r="S232" s="43" t="str">
        <f t="shared" si="54"/>
        <v>34,145</v>
      </c>
      <c r="T232" s="43" t="str">
        <f t="shared" si="55"/>
        <v>143</v>
      </c>
      <c r="U232" s="43" t="str">
        <f t="shared" si="56"/>
        <v>0</v>
      </c>
      <c r="V232" s="43" t="str">
        <f t="shared" si="57"/>
        <v>1,386,416</v>
      </c>
      <c r="W232" s="43" t="str">
        <f t="shared" si="58"/>
        <v>1,013,034</v>
      </c>
      <c r="X232" s="43" t="str">
        <f t="shared" si="59"/>
        <v>373,382</v>
      </c>
      <c r="Y232" s="30" t="s">
        <v>2662</v>
      </c>
      <c r="AA232" s="56">
        <v>35131</v>
      </c>
      <c r="AB232" s="56">
        <v>0</v>
      </c>
      <c r="AC232" s="56">
        <v>0</v>
      </c>
      <c r="AD232" s="56">
        <v>0</v>
      </c>
      <c r="AE232" s="56">
        <v>843</v>
      </c>
      <c r="AF232" s="56">
        <v>843</v>
      </c>
      <c r="AG232" s="56">
        <v>0</v>
      </c>
      <c r="AH232" s="56">
        <v>34288</v>
      </c>
      <c r="AI232" s="56">
        <v>34145</v>
      </c>
      <c r="AJ232" s="56">
        <v>143</v>
      </c>
      <c r="AK232" s="56">
        <v>0</v>
      </c>
      <c r="AL232" s="56">
        <v>1386416</v>
      </c>
      <c r="AM232" s="56">
        <v>1013034</v>
      </c>
      <c r="AN232" s="56">
        <v>373382</v>
      </c>
      <c r="AO232" s="9" t="s">
        <v>3064</v>
      </c>
      <c r="AP232" s="53" t="s">
        <v>581</v>
      </c>
      <c r="AQ232" s="9" t="str">
        <f t="shared" si="60"/>
        <v>&amp;#160;&amp;#160;&amp;#160;Photharam</v>
      </c>
    </row>
    <row r="233" spans="1:43">
      <c r="A233" s="31" t="s">
        <v>266</v>
      </c>
      <c r="B233" s="41" t="s">
        <v>267</v>
      </c>
      <c r="C233" s="31" t="s">
        <v>545</v>
      </c>
      <c r="D233" s="31" t="s">
        <v>546</v>
      </c>
      <c r="E233" s="31" t="s">
        <v>79</v>
      </c>
      <c r="F233" s="34">
        <v>4085</v>
      </c>
      <c r="G233" s="31">
        <v>2559</v>
      </c>
      <c r="H233" s="35" t="s">
        <v>578</v>
      </c>
      <c r="I233" s="31" t="s">
        <v>582</v>
      </c>
      <c r="J233" s="36" t="s">
        <v>3221</v>
      </c>
      <c r="K233" s="43" t="str">
        <f t="shared" si="46"/>
        <v>12,234</v>
      </c>
      <c r="L233" s="43" t="str">
        <f t="shared" si="47"/>
        <v>0</v>
      </c>
      <c r="M233" s="43" t="str">
        <f t="shared" si="48"/>
        <v>0</v>
      </c>
      <c r="N233" s="43" t="str">
        <f t="shared" si="49"/>
        <v>0</v>
      </c>
      <c r="O233" s="43" t="str">
        <f t="shared" si="50"/>
        <v>0</v>
      </c>
      <c r="P233" s="43" t="str">
        <f t="shared" si="51"/>
        <v>0</v>
      </c>
      <c r="Q233" s="43" t="str">
        <f t="shared" si="52"/>
        <v>0</v>
      </c>
      <c r="R233" s="43" t="str">
        <f t="shared" si="53"/>
        <v>12,234</v>
      </c>
      <c r="S233" s="43" t="str">
        <f t="shared" si="54"/>
        <v>12,144</v>
      </c>
      <c r="T233" s="43" t="str">
        <f t="shared" si="55"/>
        <v>90</v>
      </c>
      <c r="U233" s="43" t="str">
        <f t="shared" si="56"/>
        <v>0</v>
      </c>
      <c r="V233" s="43" t="str">
        <f t="shared" si="57"/>
        <v>209,465</v>
      </c>
      <c r="W233" s="43" t="str">
        <f t="shared" si="58"/>
        <v>208,925</v>
      </c>
      <c r="X233" s="43" t="str">
        <f t="shared" si="59"/>
        <v>540</v>
      </c>
      <c r="Y233" s="30" t="s">
        <v>2663</v>
      </c>
      <c r="AA233" s="54">
        <v>12234</v>
      </c>
      <c r="AB233" s="54">
        <v>0</v>
      </c>
      <c r="AC233" s="54">
        <v>0</v>
      </c>
      <c r="AD233" s="54">
        <v>0</v>
      </c>
      <c r="AE233" s="54">
        <v>0</v>
      </c>
      <c r="AF233" s="54">
        <v>0</v>
      </c>
      <c r="AG233" s="54">
        <v>0</v>
      </c>
      <c r="AH233" s="54">
        <v>12234</v>
      </c>
      <c r="AI233" s="54">
        <v>12144</v>
      </c>
      <c r="AJ233" s="54">
        <v>90</v>
      </c>
      <c r="AK233" s="54">
        <v>0</v>
      </c>
      <c r="AL233" s="54">
        <v>209465</v>
      </c>
      <c r="AM233" s="54">
        <v>208925</v>
      </c>
      <c r="AN233" s="54">
        <v>540</v>
      </c>
      <c r="AO233" s="9" t="s">
        <v>3064</v>
      </c>
      <c r="AP233" s="52" t="s">
        <v>584</v>
      </c>
      <c r="AQ233" s="9" t="str">
        <f t="shared" si="60"/>
        <v>&amp;#160;&amp;#160;&amp;#160;Chet Samian</v>
      </c>
    </row>
    <row r="234" spans="1:43">
      <c r="A234" s="31" t="s">
        <v>266</v>
      </c>
      <c r="B234" s="41" t="s">
        <v>267</v>
      </c>
      <c r="C234" s="31" t="s">
        <v>545</v>
      </c>
      <c r="D234" s="31" t="s">
        <v>546</v>
      </c>
      <c r="E234" s="31" t="s">
        <v>397</v>
      </c>
      <c r="F234" s="31" t="s">
        <v>82</v>
      </c>
      <c r="G234" s="31">
        <v>2559</v>
      </c>
      <c r="H234" s="31" t="s">
        <v>585</v>
      </c>
      <c r="I234" s="31" t="s">
        <v>2154</v>
      </c>
      <c r="J234" s="31" t="s">
        <v>585</v>
      </c>
      <c r="K234" s="43" t="str">
        <f t="shared" si="46"/>
        <v>15,946</v>
      </c>
      <c r="L234" s="43" t="str">
        <f t="shared" si="47"/>
        <v>2</v>
      </c>
      <c r="M234" s="43" t="str">
        <f t="shared" si="48"/>
        <v>2</v>
      </c>
      <c r="N234" s="43" t="str">
        <f t="shared" si="49"/>
        <v>0</v>
      </c>
      <c r="O234" s="43" t="str">
        <f t="shared" si="50"/>
        <v>649</v>
      </c>
      <c r="P234" s="43" t="str">
        <f t="shared" si="51"/>
        <v>649</v>
      </c>
      <c r="Q234" s="43" t="str">
        <f t="shared" si="52"/>
        <v>0</v>
      </c>
      <c r="R234" s="43" t="str">
        <f t="shared" si="53"/>
        <v>15,295</v>
      </c>
      <c r="S234" s="43" t="str">
        <f t="shared" si="54"/>
        <v>15,159</v>
      </c>
      <c r="T234" s="43" t="str">
        <f t="shared" si="55"/>
        <v>136</v>
      </c>
      <c r="U234" s="43" t="str">
        <f t="shared" si="56"/>
        <v>0</v>
      </c>
      <c r="V234" s="43" t="str">
        <f t="shared" si="57"/>
        <v>811,115</v>
      </c>
      <c r="W234" s="43" t="str">
        <f t="shared" si="58"/>
        <v>589,840</v>
      </c>
      <c r="X234" s="43" t="str">
        <f t="shared" si="59"/>
        <v>221,275</v>
      </c>
      <c r="Y234" s="30" t="s">
        <v>2155</v>
      </c>
      <c r="AA234" s="56">
        <v>15946</v>
      </c>
      <c r="AB234" s="56">
        <v>2</v>
      </c>
      <c r="AC234" s="56">
        <v>2</v>
      </c>
      <c r="AD234" s="56">
        <v>0</v>
      </c>
      <c r="AE234" s="56">
        <v>649</v>
      </c>
      <c r="AF234" s="56">
        <v>649</v>
      </c>
      <c r="AG234" s="56">
        <v>0</v>
      </c>
      <c r="AH234" s="56">
        <v>15295</v>
      </c>
      <c r="AI234" s="56">
        <v>15159</v>
      </c>
      <c r="AJ234" s="56">
        <v>136</v>
      </c>
      <c r="AK234" s="56">
        <v>0</v>
      </c>
      <c r="AL234" s="56">
        <v>811115</v>
      </c>
      <c r="AM234" s="56">
        <v>589840</v>
      </c>
      <c r="AN234" s="56">
        <v>221275</v>
      </c>
      <c r="AO234" s="9" t="s">
        <v>3064</v>
      </c>
      <c r="AP234" s="53" t="s">
        <v>2155</v>
      </c>
      <c r="AQ234" s="9" t="str">
        <f t="shared" si="60"/>
        <v xml:space="preserve">&amp;#160;&amp;#160;&amp;#160;Pak Tho District </v>
      </c>
    </row>
    <row r="235" spans="1:43">
      <c r="A235" s="31" t="s">
        <v>266</v>
      </c>
      <c r="B235" s="41" t="s">
        <v>267</v>
      </c>
      <c r="C235" s="31" t="s">
        <v>545</v>
      </c>
      <c r="D235" s="31" t="s">
        <v>546</v>
      </c>
      <c r="E235" s="31" t="s">
        <v>397</v>
      </c>
      <c r="F235" s="34">
        <v>4091</v>
      </c>
      <c r="G235" s="31">
        <v>2559</v>
      </c>
      <c r="H235" s="35" t="s">
        <v>585</v>
      </c>
      <c r="I235" s="31" t="s">
        <v>586</v>
      </c>
      <c r="J235" s="36" t="s">
        <v>3222</v>
      </c>
      <c r="K235" s="43" t="str">
        <f t="shared" si="46"/>
        <v>542</v>
      </c>
      <c r="L235" s="43" t="str">
        <f t="shared" si="47"/>
        <v>0</v>
      </c>
      <c r="M235" s="43" t="str">
        <f t="shared" si="48"/>
        <v>0</v>
      </c>
      <c r="N235" s="43" t="str">
        <f t="shared" si="49"/>
        <v>0</v>
      </c>
      <c r="O235" s="43" t="str">
        <f t="shared" si="50"/>
        <v>0</v>
      </c>
      <c r="P235" s="43" t="str">
        <f t="shared" si="51"/>
        <v>0</v>
      </c>
      <c r="Q235" s="43" t="str">
        <f t="shared" si="52"/>
        <v>0</v>
      </c>
      <c r="R235" s="43" t="str">
        <f t="shared" si="53"/>
        <v>542</v>
      </c>
      <c r="S235" s="43" t="str">
        <f t="shared" si="54"/>
        <v>485</v>
      </c>
      <c r="T235" s="43" t="str">
        <f t="shared" si="55"/>
        <v>57</v>
      </c>
      <c r="U235" s="43" t="str">
        <f t="shared" si="56"/>
        <v>0</v>
      </c>
      <c r="V235" s="43" t="str">
        <f t="shared" si="57"/>
        <v>10,105</v>
      </c>
      <c r="W235" s="43" t="str">
        <f t="shared" si="58"/>
        <v>9,655</v>
      </c>
      <c r="X235" s="43" t="str">
        <f t="shared" si="59"/>
        <v>450</v>
      </c>
      <c r="Y235" s="30" t="s">
        <v>2664</v>
      </c>
      <c r="AA235" s="54">
        <v>542</v>
      </c>
      <c r="AB235" s="54">
        <v>0</v>
      </c>
      <c r="AC235" s="54">
        <v>0</v>
      </c>
      <c r="AD235" s="54">
        <v>0</v>
      </c>
      <c r="AE235" s="54">
        <v>0</v>
      </c>
      <c r="AF235" s="54">
        <v>0</v>
      </c>
      <c r="AG235" s="54">
        <v>0</v>
      </c>
      <c r="AH235" s="54">
        <v>542</v>
      </c>
      <c r="AI235" s="54">
        <v>485</v>
      </c>
      <c r="AJ235" s="54">
        <v>57</v>
      </c>
      <c r="AK235" s="54">
        <v>0</v>
      </c>
      <c r="AL235" s="54">
        <v>10105</v>
      </c>
      <c r="AM235" s="54">
        <v>9655</v>
      </c>
      <c r="AN235" s="54">
        <v>450</v>
      </c>
      <c r="AO235" s="9" t="s">
        <v>3064</v>
      </c>
      <c r="AP235" s="52" t="s">
        <v>587</v>
      </c>
      <c r="AQ235" s="9" t="str">
        <f t="shared" si="60"/>
        <v>&amp;#160;&amp;#160;&amp;#160;Bo Takhro</v>
      </c>
    </row>
    <row r="236" spans="1:43">
      <c r="A236" s="31" t="s">
        <v>266</v>
      </c>
      <c r="B236" s="41" t="s">
        <v>267</v>
      </c>
      <c r="C236" s="31" t="s">
        <v>545</v>
      </c>
      <c r="D236" s="31" t="s">
        <v>546</v>
      </c>
      <c r="E236" s="31" t="s">
        <v>397</v>
      </c>
      <c r="F236" s="34">
        <v>4093</v>
      </c>
      <c r="G236" s="31">
        <v>2559</v>
      </c>
      <c r="H236" s="35" t="s">
        <v>585</v>
      </c>
      <c r="I236" s="31" t="s">
        <v>588</v>
      </c>
      <c r="J236" s="36" t="s">
        <v>3223</v>
      </c>
      <c r="K236" s="43" t="str">
        <f t="shared" si="46"/>
        <v>15,404</v>
      </c>
      <c r="L236" s="43" t="str">
        <f t="shared" si="47"/>
        <v>2</v>
      </c>
      <c r="M236" s="43" t="str">
        <f t="shared" si="48"/>
        <v>2</v>
      </c>
      <c r="N236" s="43" t="str">
        <f t="shared" si="49"/>
        <v>0</v>
      </c>
      <c r="O236" s="43" t="str">
        <f t="shared" si="50"/>
        <v>649</v>
      </c>
      <c r="P236" s="43" t="str">
        <f t="shared" si="51"/>
        <v>649</v>
      </c>
      <c r="Q236" s="43" t="str">
        <f t="shared" si="52"/>
        <v>0</v>
      </c>
      <c r="R236" s="43" t="str">
        <f t="shared" si="53"/>
        <v>14,753</v>
      </c>
      <c r="S236" s="43" t="str">
        <f t="shared" si="54"/>
        <v>14,674</v>
      </c>
      <c r="T236" s="43" t="str">
        <f t="shared" si="55"/>
        <v>79</v>
      </c>
      <c r="U236" s="43" t="str">
        <f t="shared" si="56"/>
        <v>0</v>
      </c>
      <c r="V236" s="43" t="str">
        <f t="shared" si="57"/>
        <v>801,010</v>
      </c>
      <c r="W236" s="43" t="str">
        <f t="shared" si="58"/>
        <v>580,185</v>
      </c>
      <c r="X236" s="43" t="str">
        <f t="shared" si="59"/>
        <v>220,825</v>
      </c>
      <c r="Y236" s="30" t="s">
        <v>2665</v>
      </c>
      <c r="AA236" s="56">
        <v>15404</v>
      </c>
      <c r="AB236" s="56">
        <v>2</v>
      </c>
      <c r="AC236" s="56">
        <v>2</v>
      </c>
      <c r="AD236" s="56">
        <v>0</v>
      </c>
      <c r="AE236" s="56">
        <v>649</v>
      </c>
      <c r="AF236" s="56">
        <v>649</v>
      </c>
      <c r="AG236" s="56">
        <v>0</v>
      </c>
      <c r="AH236" s="56">
        <v>14753</v>
      </c>
      <c r="AI236" s="56">
        <v>14674</v>
      </c>
      <c r="AJ236" s="56">
        <v>79</v>
      </c>
      <c r="AK236" s="56">
        <v>0</v>
      </c>
      <c r="AL236" s="56">
        <v>801010</v>
      </c>
      <c r="AM236" s="56">
        <v>580185</v>
      </c>
      <c r="AN236" s="56">
        <v>220825</v>
      </c>
      <c r="AO236" s="9" t="s">
        <v>3064</v>
      </c>
      <c r="AP236" s="53" t="s">
        <v>590</v>
      </c>
      <c r="AQ236" s="9" t="str">
        <f t="shared" si="60"/>
        <v>&amp;#160;&amp;#160;&amp;#160;Pak Tho</v>
      </c>
    </row>
    <row r="237" spans="1:43">
      <c r="A237" s="31" t="s">
        <v>266</v>
      </c>
      <c r="B237" s="41" t="s">
        <v>267</v>
      </c>
      <c r="C237" s="31" t="s">
        <v>591</v>
      </c>
      <c r="D237" s="31" t="s">
        <v>592</v>
      </c>
      <c r="E237" s="31" t="s">
        <v>77</v>
      </c>
      <c r="F237" s="31" t="s">
        <v>82</v>
      </c>
      <c r="G237" s="31">
        <v>2559</v>
      </c>
      <c r="H237" s="31" t="s">
        <v>592</v>
      </c>
      <c r="I237" s="31" t="s">
        <v>593</v>
      </c>
      <c r="J237" s="32" t="s">
        <v>3063</v>
      </c>
      <c r="K237" s="43" t="str">
        <f t="shared" si="46"/>
        <v>456,024</v>
      </c>
      <c r="L237" s="43" t="str">
        <f t="shared" si="47"/>
        <v>0</v>
      </c>
      <c r="M237" s="43" t="str">
        <f t="shared" si="48"/>
        <v>0</v>
      </c>
      <c r="N237" s="43" t="str">
        <f t="shared" si="49"/>
        <v>0</v>
      </c>
      <c r="O237" s="43" t="str">
        <f t="shared" si="50"/>
        <v>186</v>
      </c>
      <c r="P237" s="43" t="str">
        <f t="shared" si="51"/>
        <v>0</v>
      </c>
      <c r="Q237" s="43" t="str">
        <f t="shared" si="52"/>
        <v>186</v>
      </c>
      <c r="R237" s="43" t="str">
        <f t="shared" si="53"/>
        <v>455,838</v>
      </c>
      <c r="S237" s="43" t="str">
        <f t="shared" si="54"/>
        <v>416,284</v>
      </c>
      <c r="T237" s="43" t="str">
        <f t="shared" si="55"/>
        <v>39,554</v>
      </c>
      <c r="U237" s="43" t="str">
        <f t="shared" si="56"/>
        <v>0</v>
      </c>
      <c r="V237" s="43" t="str">
        <f t="shared" si="57"/>
        <v>16,738,636</v>
      </c>
      <c r="W237" s="43" t="str">
        <f t="shared" si="58"/>
        <v>14,957,566</v>
      </c>
      <c r="X237" s="43" t="str">
        <f t="shared" si="59"/>
        <v>1,781,070</v>
      </c>
      <c r="Y237" s="30" t="s">
        <v>2507</v>
      </c>
      <c r="AA237" s="54">
        <v>456024</v>
      </c>
      <c r="AB237" s="54">
        <v>0</v>
      </c>
      <c r="AC237" s="54">
        <v>0</v>
      </c>
      <c r="AD237" s="54">
        <v>0</v>
      </c>
      <c r="AE237" s="54">
        <v>186</v>
      </c>
      <c r="AF237" s="54">
        <v>0</v>
      </c>
      <c r="AG237" s="54">
        <v>186</v>
      </c>
      <c r="AH237" s="54">
        <v>455838</v>
      </c>
      <c r="AI237" s="54">
        <v>416284</v>
      </c>
      <c r="AJ237" s="54">
        <v>39554</v>
      </c>
      <c r="AK237" s="54">
        <v>0</v>
      </c>
      <c r="AL237" s="54">
        <v>16738636</v>
      </c>
      <c r="AM237" s="54">
        <v>14957566</v>
      </c>
      <c r="AN237" s="54">
        <v>1781070</v>
      </c>
      <c r="AO237" s="9" t="s">
        <v>3064</v>
      </c>
      <c r="AP237" s="52" t="s">
        <v>3065</v>
      </c>
      <c r="AQ237" s="9" t="str">
        <f t="shared" si="60"/>
        <v>&amp;#160;&amp;#160;&amp;#160;&amp;#160;&amp;#160;&amp;#160; Total</v>
      </c>
    </row>
    <row r="238" spans="1:43">
      <c r="A238" s="31" t="s">
        <v>266</v>
      </c>
      <c r="B238" s="41" t="s">
        <v>267</v>
      </c>
      <c r="C238" s="31" t="s">
        <v>591</v>
      </c>
      <c r="D238" s="31" t="s">
        <v>592</v>
      </c>
      <c r="E238" s="31" t="s">
        <v>271</v>
      </c>
      <c r="F238" s="31" t="s">
        <v>82</v>
      </c>
      <c r="G238" s="31">
        <v>2559</v>
      </c>
      <c r="H238" s="31" t="s">
        <v>594</v>
      </c>
      <c r="I238" s="31" t="s">
        <v>2156</v>
      </c>
      <c r="J238" s="31" t="s">
        <v>594</v>
      </c>
      <c r="K238" s="43" t="str">
        <f t="shared" si="46"/>
        <v>196,467</v>
      </c>
      <c r="L238" s="43" t="str">
        <f t="shared" si="47"/>
        <v>0</v>
      </c>
      <c r="M238" s="43" t="str">
        <f t="shared" si="48"/>
        <v>0</v>
      </c>
      <c r="N238" s="43" t="str">
        <f t="shared" si="49"/>
        <v>0</v>
      </c>
      <c r="O238" s="43" t="str">
        <f t="shared" si="50"/>
        <v>0</v>
      </c>
      <c r="P238" s="43" t="str">
        <f t="shared" si="51"/>
        <v>0</v>
      </c>
      <c r="Q238" s="43" t="str">
        <f t="shared" si="52"/>
        <v>0</v>
      </c>
      <c r="R238" s="43" t="str">
        <f t="shared" si="53"/>
        <v>196,467</v>
      </c>
      <c r="S238" s="43" t="str">
        <f t="shared" si="54"/>
        <v>193,293</v>
      </c>
      <c r="T238" s="43" t="str">
        <f t="shared" si="55"/>
        <v>3,174</v>
      </c>
      <c r="U238" s="43" t="str">
        <f t="shared" si="56"/>
        <v>0</v>
      </c>
      <c r="V238" s="43" t="str">
        <f t="shared" si="57"/>
        <v>7,689,666</v>
      </c>
      <c r="W238" s="43" t="str">
        <f t="shared" si="58"/>
        <v>7,201,916</v>
      </c>
      <c r="X238" s="43" t="str">
        <f t="shared" si="59"/>
        <v>487,750</v>
      </c>
      <c r="Y238" s="30" t="s">
        <v>2157</v>
      </c>
      <c r="AA238" s="56">
        <v>196467</v>
      </c>
      <c r="AB238" s="56">
        <v>0</v>
      </c>
      <c r="AC238" s="56">
        <v>0</v>
      </c>
      <c r="AD238" s="56">
        <v>0</v>
      </c>
      <c r="AE238" s="56">
        <v>0</v>
      </c>
      <c r="AF238" s="56">
        <v>0</v>
      </c>
      <c r="AG238" s="56">
        <v>0</v>
      </c>
      <c r="AH238" s="56">
        <v>196467</v>
      </c>
      <c r="AI238" s="56">
        <v>193293</v>
      </c>
      <c r="AJ238" s="56">
        <v>3174</v>
      </c>
      <c r="AK238" s="56">
        <v>0</v>
      </c>
      <c r="AL238" s="56">
        <v>7689666</v>
      </c>
      <c r="AM238" s="56">
        <v>7201916</v>
      </c>
      <c r="AN238" s="56">
        <v>487750</v>
      </c>
      <c r="AO238" s="9" t="s">
        <v>3064</v>
      </c>
      <c r="AP238" s="53" t="s">
        <v>2157</v>
      </c>
      <c r="AQ238" s="9" t="str">
        <f t="shared" si="60"/>
        <v xml:space="preserve">&amp;#160;&amp;#160;&amp;#160;Muang Kanchanaburi District </v>
      </c>
    </row>
    <row r="239" spans="1:43">
      <c r="A239" s="31" t="s">
        <v>266</v>
      </c>
      <c r="B239" s="41" t="s">
        <v>267</v>
      </c>
      <c r="C239" s="31" t="s">
        <v>591</v>
      </c>
      <c r="D239" s="31" t="s">
        <v>592</v>
      </c>
      <c r="E239" s="31" t="s">
        <v>271</v>
      </c>
      <c r="F239" s="34">
        <v>4057</v>
      </c>
      <c r="G239" s="31">
        <v>2559</v>
      </c>
      <c r="H239" s="35" t="s">
        <v>594</v>
      </c>
      <c r="I239" s="31" t="s">
        <v>595</v>
      </c>
      <c r="J239" s="36" t="s">
        <v>3224</v>
      </c>
      <c r="K239" s="43" t="str">
        <f t="shared" si="46"/>
        <v>112,062</v>
      </c>
      <c r="L239" s="43" t="str">
        <f t="shared" si="47"/>
        <v>0</v>
      </c>
      <c r="M239" s="43" t="str">
        <f t="shared" si="48"/>
        <v>0</v>
      </c>
      <c r="N239" s="43" t="str">
        <f t="shared" si="49"/>
        <v>0</v>
      </c>
      <c r="O239" s="43" t="str">
        <f t="shared" si="50"/>
        <v>0</v>
      </c>
      <c r="P239" s="43" t="str">
        <f t="shared" si="51"/>
        <v>0</v>
      </c>
      <c r="Q239" s="43" t="str">
        <f t="shared" si="52"/>
        <v>0</v>
      </c>
      <c r="R239" s="43" t="str">
        <f t="shared" si="53"/>
        <v>112,062</v>
      </c>
      <c r="S239" s="43" t="str">
        <f t="shared" si="54"/>
        <v>110,870</v>
      </c>
      <c r="T239" s="43" t="str">
        <f t="shared" si="55"/>
        <v>1,192</v>
      </c>
      <c r="U239" s="43" t="str">
        <f t="shared" si="56"/>
        <v>0</v>
      </c>
      <c r="V239" s="43" t="str">
        <f t="shared" si="57"/>
        <v>5,007,826</v>
      </c>
      <c r="W239" s="43" t="str">
        <f t="shared" si="58"/>
        <v>4,520,076</v>
      </c>
      <c r="X239" s="43" t="str">
        <f t="shared" si="59"/>
        <v>487,750</v>
      </c>
      <c r="Y239" s="30" t="s">
        <v>2666</v>
      </c>
      <c r="AA239" s="54">
        <v>112062</v>
      </c>
      <c r="AB239" s="54">
        <v>0</v>
      </c>
      <c r="AC239" s="54">
        <v>0</v>
      </c>
      <c r="AD239" s="54">
        <v>0</v>
      </c>
      <c r="AE239" s="54">
        <v>0</v>
      </c>
      <c r="AF239" s="54">
        <v>0</v>
      </c>
      <c r="AG239" s="54">
        <v>0</v>
      </c>
      <c r="AH239" s="54">
        <v>112062</v>
      </c>
      <c r="AI239" s="54">
        <v>110870</v>
      </c>
      <c r="AJ239" s="54">
        <v>1192</v>
      </c>
      <c r="AK239" s="54">
        <v>0</v>
      </c>
      <c r="AL239" s="54">
        <v>5007826</v>
      </c>
      <c r="AM239" s="54">
        <v>4520076</v>
      </c>
      <c r="AN239" s="54">
        <v>487750</v>
      </c>
      <c r="AO239" s="9" t="s">
        <v>3064</v>
      </c>
      <c r="AP239" s="52" t="s">
        <v>597</v>
      </c>
      <c r="AQ239" s="9" t="str">
        <f t="shared" si="60"/>
        <v>&amp;#160;&amp;#160;&amp;#160;Kanchanaburi</v>
      </c>
    </row>
    <row r="240" spans="1:43">
      <c r="A240" s="31" t="s">
        <v>266</v>
      </c>
      <c r="B240" s="41" t="s">
        <v>267</v>
      </c>
      <c r="C240" s="31" t="s">
        <v>591</v>
      </c>
      <c r="D240" s="31" t="s">
        <v>592</v>
      </c>
      <c r="E240" s="31" t="s">
        <v>271</v>
      </c>
      <c r="F240" s="34">
        <v>4058</v>
      </c>
      <c r="G240" s="31">
        <v>2559</v>
      </c>
      <c r="H240" s="35" t="s">
        <v>594</v>
      </c>
      <c r="I240" s="31" t="s">
        <v>598</v>
      </c>
      <c r="J240" s="36" t="s">
        <v>3225</v>
      </c>
      <c r="K240" s="43" t="str">
        <f t="shared" si="46"/>
        <v>73,605</v>
      </c>
      <c r="L240" s="43" t="str">
        <f t="shared" si="47"/>
        <v>0</v>
      </c>
      <c r="M240" s="43" t="str">
        <f t="shared" si="48"/>
        <v>0</v>
      </c>
      <c r="N240" s="43" t="str">
        <f t="shared" si="49"/>
        <v>0</v>
      </c>
      <c r="O240" s="43" t="str">
        <f t="shared" si="50"/>
        <v>0</v>
      </c>
      <c r="P240" s="43" t="str">
        <f t="shared" si="51"/>
        <v>0</v>
      </c>
      <c r="Q240" s="43" t="str">
        <f t="shared" si="52"/>
        <v>0</v>
      </c>
      <c r="R240" s="43" t="str">
        <f t="shared" si="53"/>
        <v>73,605</v>
      </c>
      <c r="S240" s="43" t="str">
        <f t="shared" si="54"/>
        <v>73,526</v>
      </c>
      <c r="T240" s="43" t="str">
        <f t="shared" si="55"/>
        <v>79</v>
      </c>
      <c r="U240" s="43" t="str">
        <f t="shared" si="56"/>
        <v>0</v>
      </c>
      <c r="V240" s="43" t="str">
        <f t="shared" si="57"/>
        <v>2,447,819</v>
      </c>
      <c r="W240" s="43" t="str">
        <f t="shared" si="58"/>
        <v>2,447,819</v>
      </c>
      <c r="X240" s="43" t="str">
        <f t="shared" si="59"/>
        <v>0</v>
      </c>
      <c r="Y240" s="30" t="s">
        <v>2667</v>
      </c>
      <c r="AA240" s="56">
        <v>73605</v>
      </c>
      <c r="AB240" s="56">
        <v>0</v>
      </c>
      <c r="AC240" s="56">
        <v>0</v>
      </c>
      <c r="AD240" s="56">
        <v>0</v>
      </c>
      <c r="AE240" s="56">
        <v>0</v>
      </c>
      <c r="AF240" s="56">
        <v>0</v>
      </c>
      <c r="AG240" s="56">
        <v>0</v>
      </c>
      <c r="AH240" s="56">
        <v>73605</v>
      </c>
      <c r="AI240" s="56">
        <v>73526</v>
      </c>
      <c r="AJ240" s="56">
        <v>79</v>
      </c>
      <c r="AK240" s="56">
        <v>0</v>
      </c>
      <c r="AL240" s="56">
        <v>2447819</v>
      </c>
      <c r="AM240" s="56">
        <v>2447819</v>
      </c>
      <c r="AN240" s="56">
        <v>0</v>
      </c>
      <c r="AO240" s="9" t="s">
        <v>3064</v>
      </c>
      <c r="AP240" s="53" t="s">
        <v>599</v>
      </c>
      <c r="AQ240" s="9" t="str">
        <f t="shared" si="60"/>
        <v>&amp;#160;&amp;#160;&amp;#160;Halt Khwae Yai Bridge</v>
      </c>
    </row>
    <row r="241" spans="1:43">
      <c r="A241" s="31" t="s">
        <v>266</v>
      </c>
      <c r="B241" s="41" t="s">
        <v>267</v>
      </c>
      <c r="C241" s="31" t="s">
        <v>591</v>
      </c>
      <c r="D241" s="31" t="s">
        <v>592</v>
      </c>
      <c r="E241" s="31" t="s">
        <v>271</v>
      </c>
      <c r="F241" s="34">
        <v>4063</v>
      </c>
      <c r="G241" s="31">
        <v>2559</v>
      </c>
      <c r="H241" s="35" t="s">
        <v>594</v>
      </c>
      <c r="I241" s="31" t="s">
        <v>600</v>
      </c>
      <c r="J241" s="36" t="s">
        <v>3226</v>
      </c>
      <c r="K241" s="43" t="str">
        <f t="shared" si="46"/>
        <v>10,784</v>
      </c>
      <c r="L241" s="43" t="str">
        <f t="shared" si="47"/>
        <v>0</v>
      </c>
      <c r="M241" s="43" t="str">
        <f t="shared" si="48"/>
        <v>0</v>
      </c>
      <c r="N241" s="43" t="str">
        <f t="shared" si="49"/>
        <v>0</v>
      </c>
      <c r="O241" s="43" t="str">
        <f t="shared" si="50"/>
        <v>0</v>
      </c>
      <c r="P241" s="43" t="str">
        <f t="shared" si="51"/>
        <v>0</v>
      </c>
      <c r="Q241" s="43" t="str">
        <f t="shared" si="52"/>
        <v>0</v>
      </c>
      <c r="R241" s="43" t="str">
        <f t="shared" si="53"/>
        <v>10,784</v>
      </c>
      <c r="S241" s="43" t="str">
        <f t="shared" si="54"/>
        <v>8,894</v>
      </c>
      <c r="T241" s="43" t="str">
        <f t="shared" si="55"/>
        <v>1,890</v>
      </c>
      <c r="U241" s="43" t="str">
        <f t="shared" si="56"/>
        <v>0</v>
      </c>
      <c r="V241" s="43" t="str">
        <f t="shared" si="57"/>
        <v>233,793</v>
      </c>
      <c r="W241" s="43" t="str">
        <f t="shared" si="58"/>
        <v>233,793</v>
      </c>
      <c r="X241" s="43" t="str">
        <f t="shared" si="59"/>
        <v>0</v>
      </c>
      <c r="Y241" s="30" t="s">
        <v>2668</v>
      </c>
      <c r="AA241" s="54">
        <v>10784</v>
      </c>
      <c r="AB241" s="54">
        <v>0</v>
      </c>
      <c r="AC241" s="54">
        <v>0</v>
      </c>
      <c r="AD241" s="54">
        <v>0</v>
      </c>
      <c r="AE241" s="54">
        <v>0</v>
      </c>
      <c r="AF241" s="54">
        <v>0</v>
      </c>
      <c r="AG241" s="54">
        <v>0</v>
      </c>
      <c r="AH241" s="54">
        <v>10784</v>
      </c>
      <c r="AI241" s="54">
        <v>8894</v>
      </c>
      <c r="AJ241" s="54">
        <v>1890</v>
      </c>
      <c r="AK241" s="54">
        <v>0</v>
      </c>
      <c r="AL241" s="54">
        <v>233793</v>
      </c>
      <c r="AM241" s="54">
        <v>233793</v>
      </c>
      <c r="AN241" s="54">
        <v>0</v>
      </c>
      <c r="AO241" s="9" t="s">
        <v>3064</v>
      </c>
      <c r="AP241" s="52" t="s">
        <v>602</v>
      </c>
      <c r="AQ241" s="9" t="str">
        <f t="shared" si="60"/>
        <v>&amp;#160;&amp;#160;&amp;#160;Wang Yen</v>
      </c>
    </row>
    <row r="242" spans="1:43">
      <c r="A242" s="31" t="s">
        <v>266</v>
      </c>
      <c r="B242" s="41" t="s">
        <v>267</v>
      </c>
      <c r="C242" s="31" t="s">
        <v>591</v>
      </c>
      <c r="D242" s="31" t="s">
        <v>592</v>
      </c>
      <c r="E242" s="31" t="s">
        <v>271</v>
      </c>
      <c r="F242" s="34">
        <v>4064</v>
      </c>
      <c r="G242" s="31">
        <v>2559</v>
      </c>
      <c r="H242" s="35" t="s">
        <v>594</v>
      </c>
      <c r="I242" s="31" t="s">
        <v>603</v>
      </c>
      <c r="J242" s="36" t="s">
        <v>3227</v>
      </c>
      <c r="K242" s="43" t="str">
        <f t="shared" si="46"/>
        <v>9</v>
      </c>
      <c r="L242" s="43" t="str">
        <f t="shared" si="47"/>
        <v>0</v>
      </c>
      <c r="M242" s="43" t="str">
        <f t="shared" si="48"/>
        <v>0</v>
      </c>
      <c r="N242" s="43" t="str">
        <f t="shared" si="49"/>
        <v>0</v>
      </c>
      <c r="O242" s="43" t="str">
        <f t="shared" si="50"/>
        <v>0</v>
      </c>
      <c r="P242" s="43" t="str">
        <f t="shared" si="51"/>
        <v>0</v>
      </c>
      <c r="Q242" s="43" t="str">
        <f t="shared" si="52"/>
        <v>0</v>
      </c>
      <c r="R242" s="43" t="str">
        <f t="shared" si="53"/>
        <v>9</v>
      </c>
      <c r="S242" s="43" t="str">
        <f t="shared" si="54"/>
        <v>2</v>
      </c>
      <c r="T242" s="43" t="str">
        <f t="shared" si="55"/>
        <v>7</v>
      </c>
      <c r="U242" s="43" t="str">
        <f t="shared" si="56"/>
        <v>0</v>
      </c>
      <c r="V242" s="43" t="str">
        <f t="shared" si="57"/>
        <v>159</v>
      </c>
      <c r="W242" s="43" t="str">
        <f t="shared" si="58"/>
        <v>159</v>
      </c>
      <c r="X242" s="43" t="str">
        <f t="shared" si="59"/>
        <v>0</v>
      </c>
      <c r="Y242" s="30" t="s">
        <v>2669</v>
      </c>
      <c r="AA242" s="56">
        <v>9</v>
      </c>
      <c r="AB242" s="56">
        <v>0</v>
      </c>
      <c r="AC242" s="56">
        <v>0</v>
      </c>
      <c r="AD242" s="56">
        <v>0</v>
      </c>
      <c r="AE242" s="56">
        <v>0</v>
      </c>
      <c r="AF242" s="56">
        <v>0</v>
      </c>
      <c r="AG242" s="56">
        <v>0</v>
      </c>
      <c r="AH242" s="56">
        <v>9</v>
      </c>
      <c r="AI242" s="56">
        <v>2</v>
      </c>
      <c r="AJ242" s="56">
        <v>7</v>
      </c>
      <c r="AK242" s="56">
        <v>0</v>
      </c>
      <c r="AL242" s="56">
        <v>159</v>
      </c>
      <c r="AM242" s="56">
        <v>159</v>
      </c>
      <c r="AN242" s="56">
        <v>0</v>
      </c>
      <c r="AO242" s="9" t="s">
        <v>3064</v>
      </c>
      <c r="AP242" s="53" t="s">
        <v>604</v>
      </c>
      <c r="AQ242" s="9" t="str">
        <f t="shared" si="60"/>
        <v>&amp;#160;&amp;#160;&amp;#160;Unmanned station Wang Takhian</v>
      </c>
    </row>
    <row r="243" spans="1:43">
      <c r="A243" s="31" t="s">
        <v>266</v>
      </c>
      <c r="B243" s="41" t="s">
        <v>267</v>
      </c>
      <c r="C243" s="31" t="s">
        <v>591</v>
      </c>
      <c r="D243" s="31" t="s">
        <v>592</v>
      </c>
      <c r="E243" s="31" t="s">
        <v>271</v>
      </c>
      <c r="F243" s="34">
        <v>4066</v>
      </c>
      <c r="G243" s="31">
        <v>2559</v>
      </c>
      <c r="H243" s="35" t="s">
        <v>594</v>
      </c>
      <c r="I243" s="31" t="s">
        <v>605</v>
      </c>
      <c r="J243" s="36" t="s">
        <v>3228</v>
      </c>
      <c r="K243" s="43" t="str">
        <f t="shared" si="46"/>
        <v>7</v>
      </c>
      <c r="L243" s="43" t="str">
        <f t="shared" si="47"/>
        <v>0</v>
      </c>
      <c r="M243" s="43" t="str">
        <f t="shared" si="48"/>
        <v>0</v>
      </c>
      <c r="N243" s="43" t="str">
        <f t="shared" si="49"/>
        <v>0</v>
      </c>
      <c r="O243" s="43" t="str">
        <f t="shared" si="50"/>
        <v>0</v>
      </c>
      <c r="P243" s="43" t="str">
        <f t="shared" si="51"/>
        <v>0</v>
      </c>
      <c r="Q243" s="43" t="str">
        <f t="shared" si="52"/>
        <v>0</v>
      </c>
      <c r="R243" s="43" t="str">
        <f t="shared" si="53"/>
        <v>7</v>
      </c>
      <c r="S243" s="43" t="str">
        <f t="shared" si="54"/>
        <v>1</v>
      </c>
      <c r="T243" s="43" t="str">
        <f t="shared" si="55"/>
        <v>6</v>
      </c>
      <c r="U243" s="43" t="str">
        <f t="shared" si="56"/>
        <v>0</v>
      </c>
      <c r="V243" s="43" t="str">
        <f t="shared" si="57"/>
        <v>69</v>
      </c>
      <c r="W243" s="43" t="str">
        <f t="shared" si="58"/>
        <v>69</v>
      </c>
      <c r="X243" s="43" t="str">
        <f t="shared" si="59"/>
        <v>0</v>
      </c>
      <c r="Y243" s="30" t="s">
        <v>2670</v>
      </c>
      <c r="AA243" s="54">
        <v>7</v>
      </c>
      <c r="AB243" s="54">
        <v>0</v>
      </c>
      <c r="AC243" s="54">
        <v>0</v>
      </c>
      <c r="AD243" s="54">
        <v>0</v>
      </c>
      <c r="AE243" s="54">
        <v>0</v>
      </c>
      <c r="AF243" s="54">
        <v>0</v>
      </c>
      <c r="AG243" s="54">
        <v>0</v>
      </c>
      <c r="AH243" s="54">
        <v>7</v>
      </c>
      <c r="AI243" s="54">
        <v>1</v>
      </c>
      <c r="AJ243" s="54">
        <v>6</v>
      </c>
      <c r="AK243" s="54">
        <v>0</v>
      </c>
      <c r="AL243" s="54">
        <v>69</v>
      </c>
      <c r="AM243" s="54">
        <v>69</v>
      </c>
      <c r="AN243" s="54">
        <v>0</v>
      </c>
      <c r="AO243" s="9" t="s">
        <v>3064</v>
      </c>
      <c r="AP243" s="52" t="s">
        <v>606</v>
      </c>
      <c r="AQ243" s="9" t="str">
        <f t="shared" si="60"/>
        <v>&amp;#160;&amp;#160;&amp;#160;Unmanned station Ban Kao</v>
      </c>
    </row>
    <row r="244" spans="1:43">
      <c r="A244" s="31" t="s">
        <v>266</v>
      </c>
      <c r="B244" s="41" t="s">
        <v>267</v>
      </c>
      <c r="C244" s="31" t="s">
        <v>591</v>
      </c>
      <c r="D244" s="31" t="s">
        <v>592</v>
      </c>
      <c r="E244" s="31" t="s">
        <v>139</v>
      </c>
      <c r="F244" s="31" t="s">
        <v>82</v>
      </c>
      <c r="G244" s="31">
        <v>2559</v>
      </c>
      <c r="H244" s="31" t="s">
        <v>607</v>
      </c>
      <c r="I244" s="31" t="s">
        <v>2158</v>
      </c>
      <c r="J244" s="31" t="s">
        <v>607</v>
      </c>
      <c r="K244" s="43" t="str">
        <f t="shared" si="46"/>
        <v>239,700</v>
      </c>
      <c r="L244" s="43" t="str">
        <f t="shared" si="47"/>
        <v>0</v>
      </c>
      <c r="M244" s="43" t="str">
        <f t="shared" si="48"/>
        <v>0</v>
      </c>
      <c r="N244" s="43" t="str">
        <f t="shared" si="49"/>
        <v>0</v>
      </c>
      <c r="O244" s="43" t="str">
        <f t="shared" si="50"/>
        <v>186</v>
      </c>
      <c r="P244" s="43" t="str">
        <f t="shared" si="51"/>
        <v>0</v>
      </c>
      <c r="Q244" s="43" t="str">
        <f t="shared" si="52"/>
        <v>186</v>
      </c>
      <c r="R244" s="43" t="str">
        <f t="shared" si="53"/>
        <v>239,514</v>
      </c>
      <c r="S244" s="43" t="str">
        <f t="shared" si="54"/>
        <v>205,021</v>
      </c>
      <c r="T244" s="43" t="str">
        <f t="shared" si="55"/>
        <v>34,493</v>
      </c>
      <c r="U244" s="43" t="str">
        <f t="shared" si="56"/>
        <v>0</v>
      </c>
      <c r="V244" s="43" t="str">
        <f t="shared" si="57"/>
        <v>8,693,819</v>
      </c>
      <c r="W244" s="43" t="str">
        <f t="shared" si="58"/>
        <v>7,405,409</v>
      </c>
      <c r="X244" s="43" t="str">
        <f t="shared" si="59"/>
        <v>1,288,410</v>
      </c>
      <c r="Y244" s="30" t="s">
        <v>2159</v>
      </c>
      <c r="AA244" s="56">
        <v>239700</v>
      </c>
      <c r="AB244" s="56">
        <v>0</v>
      </c>
      <c r="AC244" s="56">
        <v>0</v>
      </c>
      <c r="AD244" s="56">
        <v>0</v>
      </c>
      <c r="AE244" s="56">
        <v>186</v>
      </c>
      <c r="AF244" s="56">
        <v>0</v>
      </c>
      <c r="AG244" s="56">
        <v>186</v>
      </c>
      <c r="AH244" s="56">
        <v>239514</v>
      </c>
      <c r="AI244" s="56">
        <v>205021</v>
      </c>
      <c r="AJ244" s="56">
        <v>34493</v>
      </c>
      <c r="AK244" s="56">
        <v>0</v>
      </c>
      <c r="AL244" s="56">
        <v>8693819</v>
      </c>
      <c r="AM244" s="56">
        <v>7405409</v>
      </c>
      <c r="AN244" s="56">
        <v>1288410</v>
      </c>
      <c r="AO244" s="9" t="s">
        <v>3064</v>
      </c>
      <c r="AP244" s="53" t="s">
        <v>2159</v>
      </c>
      <c r="AQ244" s="9" t="str">
        <f t="shared" si="60"/>
        <v xml:space="preserve">&amp;#160;&amp;#160;&amp;#160;Sai Yok District </v>
      </c>
    </row>
    <row r="245" spans="1:43">
      <c r="A245" s="31" t="s">
        <v>266</v>
      </c>
      <c r="B245" s="41" t="s">
        <v>267</v>
      </c>
      <c r="C245" s="31" t="s">
        <v>591</v>
      </c>
      <c r="D245" s="31" t="s">
        <v>592</v>
      </c>
      <c r="E245" s="31" t="s">
        <v>139</v>
      </c>
      <c r="F245" s="34">
        <v>4069</v>
      </c>
      <c r="G245" s="31">
        <v>2559</v>
      </c>
      <c r="H245" s="35" t="s">
        <v>607</v>
      </c>
      <c r="I245" s="31" t="s">
        <v>608</v>
      </c>
      <c r="J245" s="36" t="s">
        <v>3229</v>
      </c>
      <c r="K245" s="43" t="str">
        <f t="shared" si="46"/>
        <v>22,950</v>
      </c>
      <c r="L245" s="43" t="str">
        <f t="shared" si="47"/>
        <v>0</v>
      </c>
      <c r="M245" s="43" t="str">
        <f t="shared" si="48"/>
        <v>0</v>
      </c>
      <c r="N245" s="43" t="str">
        <f t="shared" si="49"/>
        <v>0</v>
      </c>
      <c r="O245" s="43" t="str">
        <f t="shared" si="50"/>
        <v>0</v>
      </c>
      <c r="P245" s="43" t="str">
        <f t="shared" si="51"/>
        <v>0</v>
      </c>
      <c r="Q245" s="43" t="str">
        <f t="shared" si="52"/>
        <v>0</v>
      </c>
      <c r="R245" s="43" t="str">
        <f t="shared" si="53"/>
        <v>22,950</v>
      </c>
      <c r="S245" s="43" t="str">
        <f t="shared" si="54"/>
        <v>22,931</v>
      </c>
      <c r="T245" s="43" t="str">
        <f t="shared" si="55"/>
        <v>19</v>
      </c>
      <c r="U245" s="43" t="str">
        <f t="shared" si="56"/>
        <v>0</v>
      </c>
      <c r="V245" s="43" t="str">
        <f t="shared" si="57"/>
        <v>2,049,854</v>
      </c>
      <c r="W245" s="43" t="str">
        <f t="shared" si="58"/>
        <v>869,254</v>
      </c>
      <c r="X245" s="43" t="str">
        <f t="shared" si="59"/>
        <v>1,180,600</v>
      </c>
      <c r="Y245" s="30" t="s">
        <v>2671</v>
      </c>
      <c r="AA245" s="54">
        <v>22950</v>
      </c>
      <c r="AB245" s="54">
        <v>0</v>
      </c>
      <c r="AC245" s="54">
        <v>0</v>
      </c>
      <c r="AD245" s="54">
        <v>0</v>
      </c>
      <c r="AE245" s="54">
        <v>0</v>
      </c>
      <c r="AF245" s="54">
        <v>0</v>
      </c>
      <c r="AG245" s="54">
        <v>0</v>
      </c>
      <c r="AH245" s="54">
        <v>22950</v>
      </c>
      <c r="AI245" s="54">
        <v>22931</v>
      </c>
      <c r="AJ245" s="54">
        <v>19</v>
      </c>
      <c r="AK245" s="54">
        <v>0</v>
      </c>
      <c r="AL245" s="54">
        <v>2049854</v>
      </c>
      <c r="AM245" s="54">
        <v>869254</v>
      </c>
      <c r="AN245" s="54">
        <v>1180600</v>
      </c>
      <c r="AO245" s="9" t="s">
        <v>3064</v>
      </c>
      <c r="AP245" s="52" t="s">
        <v>609</v>
      </c>
      <c r="AQ245" s="9" t="str">
        <f t="shared" si="60"/>
        <v>&amp;#160;&amp;#160;&amp;#160;Tha Kilen</v>
      </c>
    </row>
    <row r="246" spans="1:43">
      <c r="A246" s="31" t="s">
        <v>266</v>
      </c>
      <c r="B246" s="41" t="s">
        <v>267</v>
      </c>
      <c r="C246" s="31" t="s">
        <v>591</v>
      </c>
      <c r="D246" s="31" t="s">
        <v>592</v>
      </c>
      <c r="E246" s="31" t="s">
        <v>139</v>
      </c>
      <c r="F246" s="34">
        <v>4071</v>
      </c>
      <c r="G246" s="31">
        <v>2559</v>
      </c>
      <c r="H246" s="35" t="s">
        <v>607</v>
      </c>
      <c r="I246" s="31" t="s">
        <v>610</v>
      </c>
      <c r="J246" s="36" t="s">
        <v>3230</v>
      </c>
      <c r="K246" s="43" t="str">
        <f t="shared" si="46"/>
        <v>10</v>
      </c>
      <c r="L246" s="43" t="str">
        <f t="shared" si="47"/>
        <v>0</v>
      </c>
      <c r="M246" s="43" t="str">
        <f t="shared" si="48"/>
        <v>0</v>
      </c>
      <c r="N246" s="43" t="str">
        <f t="shared" si="49"/>
        <v>0</v>
      </c>
      <c r="O246" s="43" t="str">
        <f t="shared" si="50"/>
        <v>0</v>
      </c>
      <c r="P246" s="43" t="str">
        <f t="shared" si="51"/>
        <v>0</v>
      </c>
      <c r="Q246" s="43" t="str">
        <f t="shared" si="52"/>
        <v>0</v>
      </c>
      <c r="R246" s="43" t="str">
        <f t="shared" si="53"/>
        <v>10</v>
      </c>
      <c r="S246" s="43" t="str">
        <f t="shared" si="54"/>
        <v>0</v>
      </c>
      <c r="T246" s="43" t="str">
        <f t="shared" si="55"/>
        <v>10</v>
      </c>
      <c r="U246" s="43" t="str">
        <f t="shared" si="56"/>
        <v>0</v>
      </c>
      <c r="V246" s="43" t="str">
        <f t="shared" si="57"/>
        <v>188</v>
      </c>
      <c r="W246" s="43" t="str">
        <f t="shared" si="58"/>
        <v>188</v>
      </c>
      <c r="X246" s="43" t="str">
        <f t="shared" si="59"/>
        <v>0</v>
      </c>
      <c r="Y246" s="30" t="s">
        <v>2672</v>
      </c>
      <c r="AA246" s="56">
        <v>10</v>
      </c>
      <c r="AB246" s="56">
        <v>0</v>
      </c>
      <c r="AC246" s="56">
        <v>0</v>
      </c>
      <c r="AD246" s="56">
        <v>0</v>
      </c>
      <c r="AE246" s="56">
        <v>0</v>
      </c>
      <c r="AF246" s="56">
        <v>0</v>
      </c>
      <c r="AG246" s="56">
        <v>0</v>
      </c>
      <c r="AH246" s="56">
        <v>10</v>
      </c>
      <c r="AI246" s="56">
        <v>0</v>
      </c>
      <c r="AJ246" s="56">
        <v>10</v>
      </c>
      <c r="AK246" s="56">
        <v>0</v>
      </c>
      <c r="AL246" s="56">
        <v>188</v>
      </c>
      <c r="AM246" s="56">
        <v>188</v>
      </c>
      <c r="AN246" s="56">
        <v>0</v>
      </c>
      <c r="AO246" s="9" t="s">
        <v>3064</v>
      </c>
      <c r="AP246" s="53" t="s">
        <v>611</v>
      </c>
      <c r="AQ246" s="9" t="str">
        <f t="shared" si="60"/>
        <v>&amp;#160;&amp;#160;&amp;#160;Unmanned station Lum Sum</v>
      </c>
    </row>
    <row r="247" spans="1:43">
      <c r="A247" s="31" t="s">
        <v>266</v>
      </c>
      <c r="B247" s="41" t="s">
        <v>267</v>
      </c>
      <c r="C247" s="31" t="s">
        <v>591</v>
      </c>
      <c r="D247" s="31" t="s">
        <v>592</v>
      </c>
      <c r="E247" s="31" t="s">
        <v>139</v>
      </c>
      <c r="F247" s="34">
        <v>4072</v>
      </c>
      <c r="G247" s="31">
        <v>2559</v>
      </c>
      <c r="H247" s="35" t="s">
        <v>607</v>
      </c>
      <c r="I247" s="31" t="s">
        <v>612</v>
      </c>
      <c r="J247" s="36" t="s">
        <v>3231</v>
      </c>
      <c r="K247" s="43" t="str">
        <f t="shared" si="46"/>
        <v>3,444</v>
      </c>
      <c r="L247" s="43" t="str">
        <f t="shared" si="47"/>
        <v>0</v>
      </c>
      <c r="M247" s="43" t="str">
        <f t="shared" si="48"/>
        <v>0</v>
      </c>
      <c r="N247" s="43" t="str">
        <f t="shared" si="49"/>
        <v>0</v>
      </c>
      <c r="O247" s="43" t="str">
        <f t="shared" si="50"/>
        <v>0</v>
      </c>
      <c r="P247" s="43" t="str">
        <f t="shared" si="51"/>
        <v>0</v>
      </c>
      <c r="Q247" s="43" t="str">
        <f t="shared" si="52"/>
        <v>0</v>
      </c>
      <c r="R247" s="43" t="str">
        <f t="shared" si="53"/>
        <v>3,444</v>
      </c>
      <c r="S247" s="43" t="str">
        <f t="shared" si="54"/>
        <v>2,080</v>
      </c>
      <c r="T247" s="43" t="str">
        <f t="shared" si="55"/>
        <v>1,364</v>
      </c>
      <c r="U247" s="43" t="str">
        <f t="shared" si="56"/>
        <v>0</v>
      </c>
      <c r="V247" s="43" t="str">
        <f t="shared" si="57"/>
        <v>58,143</v>
      </c>
      <c r="W247" s="43" t="str">
        <f t="shared" si="58"/>
        <v>58,143</v>
      </c>
      <c r="X247" s="43" t="str">
        <f t="shared" si="59"/>
        <v>0</v>
      </c>
      <c r="Y247" s="30" t="s">
        <v>2673</v>
      </c>
      <c r="AA247" s="54">
        <v>3444</v>
      </c>
      <c r="AB247" s="54">
        <v>0</v>
      </c>
      <c r="AC247" s="54">
        <v>0</v>
      </c>
      <c r="AD247" s="54">
        <v>0</v>
      </c>
      <c r="AE247" s="54">
        <v>0</v>
      </c>
      <c r="AF247" s="54">
        <v>0</v>
      </c>
      <c r="AG247" s="54">
        <v>0</v>
      </c>
      <c r="AH247" s="54">
        <v>3444</v>
      </c>
      <c r="AI247" s="54">
        <v>2080</v>
      </c>
      <c r="AJ247" s="54">
        <v>1364</v>
      </c>
      <c r="AK247" s="54">
        <v>0</v>
      </c>
      <c r="AL247" s="54">
        <v>58143</v>
      </c>
      <c r="AM247" s="54">
        <v>58143</v>
      </c>
      <c r="AN247" s="54">
        <v>0</v>
      </c>
      <c r="AO247" s="9" t="s">
        <v>3064</v>
      </c>
      <c r="AP247" s="52" t="s">
        <v>613</v>
      </c>
      <c r="AQ247" s="9" t="str">
        <f t="shared" si="60"/>
        <v>&amp;#160;&amp;#160;&amp;#160;Halt Tham Krasae Bridge</v>
      </c>
    </row>
    <row r="248" spans="1:43">
      <c r="A248" s="31" t="s">
        <v>266</v>
      </c>
      <c r="B248" s="41" t="s">
        <v>267</v>
      </c>
      <c r="C248" s="31" t="s">
        <v>591</v>
      </c>
      <c r="D248" s="31" t="s">
        <v>592</v>
      </c>
      <c r="E248" s="31" t="s">
        <v>139</v>
      </c>
      <c r="F248" s="34">
        <v>4073</v>
      </c>
      <c r="G248" s="31">
        <v>2559</v>
      </c>
      <c r="H248" s="35" t="s">
        <v>607</v>
      </c>
      <c r="I248" s="31" t="s">
        <v>614</v>
      </c>
      <c r="J248" s="36" t="s">
        <v>3232</v>
      </c>
      <c r="K248" s="43" t="str">
        <f t="shared" si="46"/>
        <v>30,088</v>
      </c>
      <c r="L248" s="43" t="str">
        <f t="shared" si="47"/>
        <v>0</v>
      </c>
      <c r="M248" s="43" t="str">
        <f t="shared" si="48"/>
        <v>0</v>
      </c>
      <c r="N248" s="43" t="str">
        <f t="shared" si="49"/>
        <v>0</v>
      </c>
      <c r="O248" s="43" t="str">
        <f t="shared" si="50"/>
        <v>0</v>
      </c>
      <c r="P248" s="43" t="str">
        <f t="shared" si="51"/>
        <v>0</v>
      </c>
      <c r="Q248" s="43" t="str">
        <f t="shared" si="52"/>
        <v>0</v>
      </c>
      <c r="R248" s="43" t="str">
        <f t="shared" si="53"/>
        <v>30,088</v>
      </c>
      <c r="S248" s="43" t="str">
        <f t="shared" si="54"/>
        <v>29,784</v>
      </c>
      <c r="T248" s="43" t="str">
        <f t="shared" si="55"/>
        <v>304</v>
      </c>
      <c r="U248" s="43" t="str">
        <f t="shared" si="56"/>
        <v>0</v>
      </c>
      <c r="V248" s="43" t="str">
        <f t="shared" si="57"/>
        <v>1,573,325</v>
      </c>
      <c r="W248" s="43" t="str">
        <f t="shared" si="58"/>
        <v>1,569,805</v>
      </c>
      <c r="X248" s="43" t="str">
        <f t="shared" si="59"/>
        <v>3,520</v>
      </c>
      <c r="Y248" s="30" t="s">
        <v>2674</v>
      </c>
      <c r="AA248" s="56">
        <v>30088</v>
      </c>
      <c r="AB248" s="56">
        <v>0</v>
      </c>
      <c r="AC248" s="56">
        <v>0</v>
      </c>
      <c r="AD248" s="56">
        <v>0</v>
      </c>
      <c r="AE248" s="56">
        <v>0</v>
      </c>
      <c r="AF248" s="56">
        <v>0</v>
      </c>
      <c r="AG248" s="56">
        <v>0</v>
      </c>
      <c r="AH248" s="56">
        <v>30088</v>
      </c>
      <c r="AI248" s="56">
        <v>29784</v>
      </c>
      <c r="AJ248" s="56">
        <v>304</v>
      </c>
      <c r="AK248" s="56">
        <v>0</v>
      </c>
      <c r="AL248" s="56">
        <v>1573325</v>
      </c>
      <c r="AM248" s="56">
        <v>1569805</v>
      </c>
      <c r="AN248" s="56">
        <v>3520</v>
      </c>
      <c r="AO248" s="9" t="s">
        <v>3064</v>
      </c>
      <c r="AP248" s="53" t="s">
        <v>616</v>
      </c>
      <c r="AQ248" s="9" t="str">
        <f t="shared" si="60"/>
        <v>&amp;#160;&amp;#160;&amp;#160;Wang Pho</v>
      </c>
    </row>
    <row r="249" spans="1:43">
      <c r="A249" s="31" t="s">
        <v>266</v>
      </c>
      <c r="B249" s="41" t="s">
        <v>267</v>
      </c>
      <c r="C249" s="31" t="s">
        <v>591</v>
      </c>
      <c r="D249" s="31" t="s">
        <v>592</v>
      </c>
      <c r="E249" s="31" t="s">
        <v>139</v>
      </c>
      <c r="F249" s="34">
        <v>4074</v>
      </c>
      <c r="G249" s="31">
        <v>2559</v>
      </c>
      <c r="H249" s="35" t="s">
        <v>607</v>
      </c>
      <c r="I249" s="31" t="s">
        <v>617</v>
      </c>
      <c r="J249" s="36" t="s">
        <v>3233</v>
      </c>
      <c r="K249" s="43" t="str">
        <f t="shared" si="46"/>
        <v>250</v>
      </c>
      <c r="L249" s="43" t="str">
        <f t="shared" si="47"/>
        <v>0</v>
      </c>
      <c r="M249" s="43" t="str">
        <f t="shared" si="48"/>
        <v>0</v>
      </c>
      <c r="N249" s="43" t="str">
        <f t="shared" si="49"/>
        <v>0</v>
      </c>
      <c r="O249" s="43" t="str">
        <f t="shared" si="50"/>
        <v>0</v>
      </c>
      <c r="P249" s="43" t="str">
        <f t="shared" si="51"/>
        <v>0</v>
      </c>
      <c r="Q249" s="43" t="str">
        <f t="shared" si="52"/>
        <v>0</v>
      </c>
      <c r="R249" s="43" t="str">
        <f t="shared" si="53"/>
        <v>250</v>
      </c>
      <c r="S249" s="43" t="str">
        <f t="shared" si="54"/>
        <v>227</v>
      </c>
      <c r="T249" s="43" t="str">
        <f t="shared" si="55"/>
        <v>23</v>
      </c>
      <c r="U249" s="43" t="str">
        <f t="shared" si="56"/>
        <v>0</v>
      </c>
      <c r="V249" s="43" t="str">
        <f t="shared" si="57"/>
        <v>8,608</v>
      </c>
      <c r="W249" s="43" t="str">
        <f t="shared" si="58"/>
        <v>8,608</v>
      </c>
      <c r="X249" s="43" t="str">
        <f t="shared" si="59"/>
        <v>0</v>
      </c>
      <c r="Y249" s="30" t="s">
        <v>2675</v>
      </c>
      <c r="AA249" s="54">
        <v>250</v>
      </c>
      <c r="AB249" s="54">
        <v>0</v>
      </c>
      <c r="AC249" s="54">
        <v>0</v>
      </c>
      <c r="AD249" s="54">
        <v>0</v>
      </c>
      <c r="AE249" s="54">
        <v>0</v>
      </c>
      <c r="AF249" s="54">
        <v>0</v>
      </c>
      <c r="AG249" s="54">
        <v>0</v>
      </c>
      <c r="AH249" s="54">
        <v>250</v>
      </c>
      <c r="AI249" s="54">
        <v>227</v>
      </c>
      <c r="AJ249" s="54">
        <v>23</v>
      </c>
      <c r="AK249" s="54">
        <v>0</v>
      </c>
      <c r="AL249" s="54">
        <v>8608</v>
      </c>
      <c r="AM249" s="54">
        <v>8608</v>
      </c>
      <c r="AN249" s="54">
        <v>0</v>
      </c>
      <c r="AO249" s="9" t="s">
        <v>3064</v>
      </c>
      <c r="AP249" s="52" t="s">
        <v>618</v>
      </c>
      <c r="AQ249" s="9" t="str">
        <f t="shared" si="60"/>
        <v>&amp;#160;&amp;#160;&amp;#160;Unmanned station Ko Maha Mongkhon</v>
      </c>
    </row>
    <row r="250" spans="1:43">
      <c r="A250" s="31" t="s">
        <v>266</v>
      </c>
      <c r="B250" s="41" t="s">
        <v>267</v>
      </c>
      <c r="C250" s="31" t="s">
        <v>591</v>
      </c>
      <c r="D250" s="31" t="s">
        <v>592</v>
      </c>
      <c r="E250" s="31" t="s">
        <v>139</v>
      </c>
      <c r="F250" s="34">
        <v>4077</v>
      </c>
      <c r="G250" s="31">
        <v>2559</v>
      </c>
      <c r="H250" s="35" t="s">
        <v>607</v>
      </c>
      <c r="I250" s="31" t="s">
        <v>619</v>
      </c>
      <c r="J250" s="36" t="s">
        <v>3234</v>
      </c>
      <c r="K250" s="43" t="str">
        <f t="shared" si="46"/>
        <v>182,952</v>
      </c>
      <c r="L250" s="43" t="str">
        <f t="shared" si="47"/>
        <v>0</v>
      </c>
      <c r="M250" s="43" t="str">
        <f t="shared" si="48"/>
        <v>0</v>
      </c>
      <c r="N250" s="43" t="str">
        <f t="shared" si="49"/>
        <v>0</v>
      </c>
      <c r="O250" s="43" t="str">
        <f t="shared" si="50"/>
        <v>186</v>
      </c>
      <c r="P250" s="43" t="str">
        <f t="shared" si="51"/>
        <v>0</v>
      </c>
      <c r="Q250" s="43" t="str">
        <f t="shared" si="52"/>
        <v>186</v>
      </c>
      <c r="R250" s="43" t="str">
        <f t="shared" si="53"/>
        <v>182,766</v>
      </c>
      <c r="S250" s="43" t="str">
        <f t="shared" si="54"/>
        <v>149,999</v>
      </c>
      <c r="T250" s="43" t="str">
        <f t="shared" si="55"/>
        <v>32,767</v>
      </c>
      <c r="U250" s="43" t="str">
        <f t="shared" si="56"/>
        <v>0</v>
      </c>
      <c r="V250" s="43" t="str">
        <f t="shared" si="57"/>
        <v>5,003,695</v>
      </c>
      <c r="W250" s="43" t="str">
        <f t="shared" si="58"/>
        <v>4,899,405</v>
      </c>
      <c r="X250" s="43" t="str">
        <f t="shared" si="59"/>
        <v>104,290</v>
      </c>
      <c r="Y250" s="30" t="s">
        <v>2676</v>
      </c>
      <c r="AA250" s="56">
        <v>182952</v>
      </c>
      <c r="AB250" s="56">
        <v>0</v>
      </c>
      <c r="AC250" s="56">
        <v>0</v>
      </c>
      <c r="AD250" s="56">
        <v>0</v>
      </c>
      <c r="AE250" s="56">
        <v>186</v>
      </c>
      <c r="AF250" s="56">
        <v>0</v>
      </c>
      <c r="AG250" s="56">
        <v>186</v>
      </c>
      <c r="AH250" s="56">
        <v>182766</v>
      </c>
      <c r="AI250" s="56">
        <v>149999</v>
      </c>
      <c r="AJ250" s="56">
        <v>32767</v>
      </c>
      <c r="AK250" s="56">
        <v>0</v>
      </c>
      <c r="AL250" s="56">
        <v>5003695</v>
      </c>
      <c r="AM250" s="56">
        <v>4899405</v>
      </c>
      <c r="AN250" s="56">
        <v>104290</v>
      </c>
      <c r="AO250" s="9" t="s">
        <v>3064</v>
      </c>
      <c r="AP250" s="53" t="s">
        <v>621</v>
      </c>
      <c r="AQ250" s="9" t="str">
        <f t="shared" si="60"/>
        <v>&amp;#160;&amp;#160;&amp;#160;Nam Tok</v>
      </c>
    </row>
    <row r="251" spans="1:43">
      <c r="A251" s="31" t="s">
        <v>266</v>
      </c>
      <c r="B251" s="41" t="s">
        <v>267</v>
      </c>
      <c r="C251" s="31" t="s">
        <v>591</v>
      </c>
      <c r="D251" s="31" t="s">
        <v>592</v>
      </c>
      <c r="E251" s="31" t="s">
        <v>139</v>
      </c>
      <c r="F251" s="34">
        <v>4436</v>
      </c>
      <c r="G251" s="31">
        <v>2559</v>
      </c>
      <c r="H251" s="35" t="s">
        <v>607</v>
      </c>
      <c r="I251" s="31" t="s">
        <v>622</v>
      </c>
      <c r="J251" s="36" t="s">
        <v>3235</v>
      </c>
      <c r="K251" s="43" t="str">
        <f t="shared" si="46"/>
        <v>6</v>
      </c>
      <c r="L251" s="43" t="str">
        <f t="shared" si="47"/>
        <v>0</v>
      </c>
      <c r="M251" s="43" t="str">
        <f t="shared" si="48"/>
        <v>0</v>
      </c>
      <c r="N251" s="43" t="str">
        <f t="shared" si="49"/>
        <v>0</v>
      </c>
      <c r="O251" s="43" t="str">
        <f t="shared" si="50"/>
        <v>0</v>
      </c>
      <c r="P251" s="43" t="str">
        <f t="shared" si="51"/>
        <v>0</v>
      </c>
      <c r="Q251" s="43" t="str">
        <f t="shared" si="52"/>
        <v>0</v>
      </c>
      <c r="R251" s="43" t="str">
        <f t="shared" si="53"/>
        <v>6</v>
      </c>
      <c r="S251" s="43" t="str">
        <f t="shared" si="54"/>
        <v>0</v>
      </c>
      <c r="T251" s="43" t="str">
        <f t="shared" si="55"/>
        <v>6</v>
      </c>
      <c r="U251" s="43" t="str">
        <f t="shared" si="56"/>
        <v>0</v>
      </c>
      <c r="V251" s="43" t="str">
        <f t="shared" si="57"/>
        <v>6</v>
      </c>
      <c r="W251" s="43" t="str">
        <f t="shared" si="58"/>
        <v>6</v>
      </c>
      <c r="X251" s="43" t="str">
        <f t="shared" si="59"/>
        <v>0</v>
      </c>
      <c r="Y251" s="30" t="s">
        <v>2677</v>
      </c>
      <c r="AA251" s="54">
        <v>6</v>
      </c>
      <c r="AB251" s="54">
        <v>0</v>
      </c>
      <c r="AC251" s="54">
        <v>0</v>
      </c>
      <c r="AD251" s="54">
        <v>0</v>
      </c>
      <c r="AE251" s="54">
        <v>0</v>
      </c>
      <c r="AF251" s="54">
        <v>0</v>
      </c>
      <c r="AG251" s="54">
        <v>0</v>
      </c>
      <c r="AH251" s="54">
        <v>6</v>
      </c>
      <c r="AI251" s="54">
        <v>0</v>
      </c>
      <c r="AJ251" s="54">
        <v>6</v>
      </c>
      <c r="AK251" s="54">
        <v>0</v>
      </c>
      <c r="AL251" s="54">
        <v>6</v>
      </c>
      <c r="AM251" s="54">
        <v>6</v>
      </c>
      <c r="AN251" s="54">
        <v>0</v>
      </c>
      <c r="AO251" s="9" t="s">
        <v>3064</v>
      </c>
      <c r="AP251" s="52" t="s">
        <v>623</v>
      </c>
      <c r="AQ251" s="9" t="str">
        <f t="shared" si="60"/>
        <v>&amp;#160;&amp;#160;&amp;#160;Unmanned station Ban Phu Phong</v>
      </c>
    </row>
    <row r="252" spans="1:43">
      <c r="A252" s="31" t="s">
        <v>266</v>
      </c>
      <c r="B252" s="41" t="s">
        <v>267</v>
      </c>
      <c r="C252" s="31" t="s">
        <v>591</v>
      </c>
      <c r="D252" s="31" t="s">
        <v>592</v>
      </c>
      <c r="E252" s="31" t="s">
        <v>388</v>
      </c>
      <c r="F252" s="31" t="s">
        <v>82</v>
      </c>
      <c r="G252" s="31">
        <v>2559</v>
      </c>
      <c r="H252" s="31" t="s">
        <v>624</v>
      </c>
      <c r="I252" s="31" t="s">
        <v>2160</v>
      </c>
      <c r="J252" s="31" t="s">
        <v>624</v>
      </c>
      <c r="K252" s="43" t="str">
        <f t="shared" si="46"/>
        <v>19,369</v>
      </c>
      <c r="L252" s="43" t="str">
        <f t="shared" si="47"/>
        <v>0</v>
      </c>
      <c r="M252" s="43" t="str">
        <f t="shared" si="48"/>
        <v>0</v>
      </c>
      <c r="N252" s="43" t="str">
        <f t="shared" si="49"/>
        <v>0</v>
      </c>
      <c r="O252" s="43" t="str">
        <f t="shared" si="50"/>
        <v>0</v>
      </c>
      <c r="P252" s="43" t="str">
        <f t="shared" si="51"/>
        <v>0</v>
      </c>
      <c r="Q252" s="43" t="str">
        <f t="shared" si="52"/>
        <v>0</v>
      </c>
      <c r="R252" s="43" t="str">
        <f t="shared" si="53"/>
        <v>19,369</v>
      </c>
      <c r="S252" s="43" t="str">
        <f t="shared" si="54"/>
        <v>17,482</v>
      </c>
      <c r="T252" s="43" t="str">
        <f t="shared" si="55"/>
        <v>1,887</v>
      </c>
      <c r="U252" s="43" t="str">
        <f t="shared" si="56"/>
        <v>0</v>
      </c>
      <c r="V252" s="43" t="str">
        <f t="shared" si="57"/>
        <v>345,400</v>
      </c>
      <c r="W252" s="43" t="str">
        <f t="shared" si="58"/>
        <v>340,490</v>
      </c>
      <c r="X252" s="43" t="str">
        <f t="shared" si="59"/>
        <v>4,910</v>
      </c>
      <c r="Y252" s="30" t="s">
        <v>2161</v>
      </c>
      <c r="AA252" s="56">
        <v>19369</v>
      </c>
      <c r="AB252" s="56">
        <v>0</v>
      </c>
      <c r="AC252" s="56">
        <v>0</v>
      </c>
      <c r="AD252" s="56">
        <v>0</v>
      </c>
      <c r="AE252" s="56">
        <v>0</v>
      </c>
      <c r="AF252" s="56">
        <v>0</v>
      </c>
      <c r="AG252" s="56">
        <v>0</v>
      </c>
      <c r="AH252" s="56">
        <v>19369</v>
      </c>
      <c r="AI252" s="56">
        <v>17482</v>
      </c>
      <c r="AJ252" s="56">
        <v>1887</v>
      </c>
      <c r="AK252" s="56">
        <v>0</v>
      </c>
      <c r="AL252" s="56">
        <v>345400</v>
      </c>
      <c r="AM252" s="56">
        <v>340490</v>
      </c>
      <c r="AN252" s="56">
        <v>4910</v>
      </c>
      <c r="AO252" s="9" t="s">
        <v>3064</v>
      </c>
      <c r="AP252" s="53" t="s">
        <v>2161</v>
      </c>
      <c r="AQ252" s="9" t="str">
        <f t="shared" si="60"/>
        <v xml:space="preserve">&amp;#160;&amp;#160;&amp;#160;Tha Maka District </v>
      </c>
    </row>
    <row r="253" spans="1:43">
      <c r="A253" s="31" t="s">
        <v>266</v>
      </c>
      <c r="B253" s="41" t="s">
        <v>267</v>
      </c>
      <c r="C253" s="31" t="s">
        <v>591</v>
      </c>
      <c r="D253" s="31" t="s">
        <v>592</v>
      </c>
      <c r="E253" s="31" t="s">
        <v>388</v>
      </c>
      <c r="F253" s="34">
        <v>4045</v>
      </c>
      <c r="G253" s="31">
        <v>2559</v>
      </c>
      <c r="H253" s="35" t="s">
        <v>624</v>
      </c>
      <c r="I253" s="31" t="s">
        <v>625</v>
      </c>
      <c r="J253" s="36" t="s">
        <v>3236</v>
      </c>
      <c r="K253" s="43" t="str">
        <f t="shared" si="46"/>
        <v>5,978</v>
      </c>
      <c r="L253" s="43" t="str">
        <f t="shared" si="47"/>
        <v>0</v>
      </c>
      <c r="M253" s="43" t="str">
        <f t="shared" si="48"/>
        <v>0</v>
      </c>
      <c r="N253" s="43" t="str">
        <f t="shared" si="49"/>
        <v>0</v>
      </c>
      <c r="O253" s="43" t="str">
        <f t="shared" si="50"/>
        <v>0</v>
      </c>
      <c r="P253" s="43" t="str">
        <f t="shared" si="51"/>
        <v>0</v>
      </c>
      <c r="Q253" s="43" t="str">
        <f t="shared" si="52"/>
        <v>0</v>
      </c>
      <c r="R253" s="43" t="str">
        <f t="shared" si="53"/>
        <v>5,978</v>
      </c>
      <c r="S253" s="43" t="str">
        <f t="shared" si="54"/>
        <v>5,344</v>
      </c>
      <c r="T253" s="43" t="str">
        <f t="shared" si="55"/>
        <v>634</v>
      </c>
      <c r="U253" s="43" t="str">
        <f t="shared" si="56"/>
        <v>0</v>
      </c>
      <c r="V253" s="43" t="str">
        <f t="shared" si="57"/>
        <v>104,889</v>
      </c>
      <c r="W253" s="43" t="str">
        <f t="shared" si="58"/>
        <v>103,809</v>
      </c>
      <c r="X253" s="43" t="str">
        <f t="shared" si="59"/>
        <v>1,080</v>
      </c>
      <c r="Y253" s="30" t="s">
        <v>2678</v>
      </c>
      <c r="AA253" s="54">
        <v>5978</v>
      </c>
      <c r="AB253" s="54">
        <v>0</v>
      </c>
      <c r="AC253" s="54">
        <v>0</v>
      </c>
      <c r="AD253" s="54">
        <v>0</v>
      </c>
      <c r="AE253" s="54">
        <v>0</v>
      </c>
      <c r="AF253" s="54">
        <v>0</v>
      </c>
      <c r="AG253" s="54">
        <v>0</v>
      </c>
      <c r="AH253" s="54">
        <v>5978</v>
      </c>
      <c r="AI253" s="54">
        <v>5344</v>
      </c>
      <c r="AJ253" s="54">
        <v>634</v>
      </c>
      <c r="AK253" s="54">
        <v>0</v>
      </c>
      <c r="AL253" s="54">
        <v>104889</v>
      </c>
      <c r="AM253" s="54">
        <v>103809</v>
      </c>
      <c r="AN253" s="54">
        <v>1080</v>
      </c>
      <c r="AO253" s="9" t="s">
        <v>3064</v>
      </c>
      <c r="AP253" s="52" t="s">
        <v>627</v>
      </c>
      <c r="AQ253" s="9" t="str">
        <f t="shared" si="60"/>
        <v>&amp;#160;&amp;#160;&amp;#160;Luk Kae</v>
      </c>
    </row>
    <row r="254" spans="1:43">
      <c r="A254" s="31" t="s">
        <v>266</v>
      </c>
      <c r="B254" s="41" t="s">
        <v>267</v>
      </c>
      <c r="C254" s="31" t="s">
        <v>591</v>
      </c>
      <c r="D254" s="31" t="s">
        <v>592</v>
      </c>
      <c r="E254" s="31" t="s">
        <v>388</v>
      </c>
      <c r="F254" s="34">
        <v>4048</v>
      </c>
      <c r="G254" s="31">
        <v>2559</v>
      </c>
      <c r="H254" s="35" t="s">
        <v>624</v>
      </c>
      <c r="I254" s="31" t="s">
        <v>628</v>
      </c>
      <c r="J254" s="36" t="s">
        <v>3237</v>
      </c>
      <c r="K254" s="43" t="str">
        <f t="shared" si="46"/>
        <v>13,391</v>
      </c>
      <c r="L254" s="43" t="str">
        <f t="shared" si="47"/>
        <v>0</v>
      </c>
      <c r="M254" s="43" t="str">
        <f t="shared" si="48"/>
        <v>0</v>
      </c>
      <c r="N254" s="43" t="str">
        <f t="shared" si="49"/>
        <v>0</v>
      </c>
      <c r="O254" s="43" t="str">
        <f t="shared" si="50"/>
        <v>0</v>
      </c>
      <c r="P254" s="43" t="str">
        <f t="shared" si="51"/>
        <v>0</v>
      </c>
      <c r="Q254" s="43" t="str">
        <f t="shared" si="52"/>
        <v>0</v>
      </c>
      <c r="R254" s="43" t="str">
        <f t="shared" si="53"/>
        <v>13,391</v>
      </c>
      <c r="S254" s="43" t="str">
        <f t="shared" si="54"/>
        <v>12,138</v>
      </c>
      <c r="T254" s="43" t="str">
        <f t="shared" si="55"/>
        <v>1,253</v>
      </c>
      <c r="U254" s="43" t="str">
        <f t="shared" si="56"/>
        <v>0</v>
      </c>
      <c r="V254" s="43" t="str">
        <f t="shared" si="57"/>
        <v>240,511</v>
      </c>
      <c r="W254" s="43" t="str">
        <f t="shared" si="58"/>
        <v>236,681</v>
      </c>
      <c r="X254" s="43" t="str">
        <f t="shared" si="59"/>
        <v>3,830</v>
      </c>
      <c r="Y254" s="30" t="s">
        <v>2679</v>
      </c>
      <c r="AA254" s="56">
        <v>13391</v>
      </c>
      <c r="AB254" s="56">
        <v>0</v>
      </c>
      <c r="AC254" s="56">
        <v>0</v>
      </c>
      <c r="AD254" s="56">
        <v>0</v>
      </c>
      <c r="AE254" s="56">
        <v>0</v>
      </c>
      <c r="AF254" s="56">
        <v>0</v>
      </c>
      <c r="AG254" s="56">
        <v>0</v>
      </c>
      <c r="AH254" s="56">
        <v>13391</v>
      </c>
      <c r="AI254" s="56">
        <v>12138</v>
      </c>
      <c r="AJ254" s="56">
        <v>1253</v>
      </c>
      <c r="AK254" s="56">
        <v>0</v>
      </c>
      <c r="AL254" s="56">
        <v>240511</v>
      </c>
      <c r="AM254" s="56">
        <v>236681</v>
      </c>
      <c r="AN254" s="56">
        <v>3830</v>
      </c>
      <c r="AO254" s="9" t="s">
        <v>3064</v>
      </c>
      <c r="AP254" s="53" t="s">
        <v>630</v>
      </c>
      <c r="AQ254" s="9" t="str">
        <f t="shared" si="60"/>
        <v>&amp;#160;&amp;#160;&amp;#160;Tha Ruea Noi</v>
      </c>
    </row>
    <row r="255" spans="1:43">
      <c r="A255" s="31" t="s">
        <v>266</v>
      </c>
      <c r="B255" s="41" t="s">
        <v>267</v>
      </c>
      <c r="C255" s="31" t="s">
        <v>591</v>
      </c>
      <c r="D255" s="31" t="s">
        <v>592</v>
      </c>
      <c r="E255" s="31" t="s">
        <v>78</v>
      </c>
      <c r="F255" s="31" t="s">
        <v>82</v>
      </c>
      <c r="G255" s="31">
        <v>2559</v>
      </c>
      <c r="H255" s="31" t="s">
        <v>631</v>
      </c>
      <c r="I255" s="31" t="s">
        <v>2477</v>
      </c>
      <c r="J255" s="31" t="s">
        <v>631</v>
      </c>
      <c r="K255" s="43" t="str">
        <f t="shared" si="46"/>
        <v>488</v>
      </c>
      <c r="L255" s="43" t="str">
        <f t="shared" si="47"/>
        <v>0</v>
      </c>
      <c r="M255" s="43" t="str">
        <f t="shared" si="48"/>
        <v>0</v>
      </c>
      <c r="N255" s="43" t="str">
        <f t="shared" si="49"/>
        <v>0</v>
      </c>
      <c r="O255" s="43" t="str">
        <f t="shared" si="50"/>
        <v>0</v>
      </c>
      <c r="P255" s="43" t="str">
        <f t="shared" si="51"/>
        <v>0</v>
      </c>
      <c r="Q255" s="43" t="str">
        <f t="shared" si="52"/>
        <v>0</v>
      </c>
      <c r="R255" s="43" t="str">
        <f t="shared" si="53"/>
        <v>488</v>
      </c>
      <c r="S255" s="43" t="str">
        <f t="shared" si="54"/>
        <v>488</v>
      </c>
      <c r="T255" s="43" t="str">
        <f t="shared" si="55"/>
        <v>0</v>
      </c>
      <c r="U255" s="43" t="str">
        <f t="shared" si="56"/>
        <v>0</v>
      </c>
      <c r="V255" s="43" t="str">
        <f t="shared" si="57"/>
        <v>9,751</v>
      </c>
      <c r="W255" s="43" t="str">
        <f t="shared" si="58"/>
        <v>9,751</v>
      </c>
      <c r="X255" s="43" t="str">
        <f t="shared" si="59"/>
        <v>0</v>
      </c>
      <c r="Y255" s="30" t="s">
        <v>2408</v>
      </c>
      <c r="AA255" s="54">
        <v>488</v>
      </c>
      <c r="AB255" s="54">
        <v>0</v>
      </c>
      <c r="AC255" s="54">
        <v>0</v>
      </c>
      <c r="AD255" s="54">
        <v>0</v>
      </c>
      <c r="AE255" s="54">
        <v>0</v>
      </c>
      <c r="AF255" s="54">
        <v>0</v>
      </c>
      <c r="AG255" s="54">
        <v>0</v>
      </c>
      <c r="AH255" s="54">
        <v>488</v>
      </c>
      <c r="AI255" s="54">
        <v>488</v>
      </c>
      <c r="AJ255" s="54">
        <v>0</v>
      </c>
      <c r="AK255" s="54">
        <v>0</v>
      </c>
      <c r="AL255" s="54">
        <v>9751</v>
      </c>
      <c r="AM255" s="54">
        <v>9751</v>
      </c>
      <c r="AN255" s="54">
        <v>0</v>
      </c>
      <c r="AO255" s="9" t="s">
        <v>3064</v>
      </c>
      <c r="AP255" s="52" t="s">
        <v>2408</v>
      </c>
      <c r="AQ255" s="9" t="str">
        <f t="shared" si="60"/>
        <v>&amp;#160;&amp;#160;&amp;#160;Tha Muang District</v>
      </c>
    </row>
    <row r="256" spans="1:43">
      <c r="A256" s="31" t="s">
        <v>266</v>
      </c>
      <c r="B256" s="41" t="s">
        <v>267</v>
      </c>
      <c r="C256" s="31" t="s">
        <v>591</v>
      </c>
      <c r="D256" s="31" t="s">
        <v>592</v>
      </c>
      <c r="E256" s="31" t="s">
        <v>78</v>
      </c>
      <c r="F256" s="34">
        <v>4052</v>
      </c>
      <c r="G256" s="31">
        <v>2559</v>
      </c>
      <c r="H256" s="35" t="s">
        <v>631</v>
      </c>
      <c r="I256" s="31" t="s">
        <v>632</v>
      </c>
      <c r="J256" s="36" t="s">
        <v>3238</v>
      </c>
      <c r="K256" s="43" t="str">
        <f t="shared" si="46"/>
        <v>488</v>
      </c>
      <c r="L256" s="43" t="str">
        <f t="shared" si="47"/>
        <v>0</v>
      </c>
      <c r="M256" s="43" t="str">
        <f t="shared" si="48"/>
        <v>0</v>
      </c>
      <c r="N256" s="43" t="str">
        <f t="shared" si="49"/>
        <v>0</v>
      </c>
      <c r="O256" s="43" t="str">
        <f t="shared" si="50"/>
        <v>0</v>
      </c>
      <c r="P256" s="43" t="str">
        <f t="shared" si="51"/>
        <v>0</v>
      </c>
      <c r="Q256" s="43" t="str">
        <f t="shared" si="52"/>
        <v>0</v>
      </c>
      <c r="R256" s="43" t="str">
        <f t="shared" si="53"/>
        <v>488</v>
      </c>
      <c r="S256" s="43" t="str">
        <f t="shared" si="54"/>
        <v>488</v>
      </c>
      <c r="T256" s="43" t="str">
        <f t="shared" si="55"/>
        <v>0</v>
      </c>
      <c r="U256" s="43" t="str">
        <f t="shared" si="56"/>
        <v>0</v>
      </c>
      <c r="V256" s="43" t="str">
        <f t="shared" si="57"/>
        <v>9,751</v>
      </c>
      <c r="W256" s="43" t="str">
        <f t="shared" si="58"/>
        <v>9,751</v>
      </c>
      <c r="X256" s="43" t="str">
        <f t="shared" si="59"/>
        <v>0</v>
      </c>
      <c r="Y256" s="30" t="s">
        <v>2680</v>
      </c>
      <c r="AA256" s="56">
        <v>488</v>
      </c>
      <c r="AB256" s="56">
        <v>0</v>
      </c>
      <c r="AC256" s="56">
        <v>0</v>
      </c>
      <c r="AD256" s="56">
        <v>0</v>
      </c>
      <c r="AE256" s="56">
        <v>0</v>
      </c>
      <c r="AF256" s="56">
        <v>0</v>
      </c>
      <c r="AG256" s="56">
        <v>0</v>
      </c>
      <c r="AH256" s="56">
        <v>488</v>
      </c>
      <c r="AI256" s="56">
        <v>488</v>
      </c>
      <c r="AJ256" s="56">
        <v>0</v>
      </c>
      <c r="AK256" s="56">
        <v>0</v>
      </c>
      <c r="AL256" s="56">
        <v>9751</v>
      </c>
      <c r="AM256" s="56">
        <v>9751</v>
      </c>
      <c r="AN256" s="56">
        <v>0</v>
      </c>
      <c r="AO256" s="9" t="s">
        <v>3064</v>
      </c>
      <c r="AP256" s="53" t="s">
        <v>633</v>
      </c>
      <c r="AQ256" s="9" t="str">
        <f t="shared" si="60"/>
        <v>&amp;#160;&amp;#160;&amp;#160;Unmanned station Thung Thong</v>
      </c>
    </row>
    <row r="257" spans="1:43">
      <c r="A257" s="31" t="s">
        <v>266</v>
      </c>
      <c r="B257" s="41" t="s">
        <v>267</v>
      </c>
      <c r="C257" s="31" t="s">
        <v>634</v>
      </c>
      <c r="D257" s="31" t="s">
        <v>635</v>
      </c>
      <c r="E257" s="31" t="s">
        <v>77</v>
      </c>
      <c r="F257" s="31" t="s">
        <v>82</v>
      </c>
      <c r="G257" s="31">
        <v>2559</v>
      </c>
      <c r="H257" s="31" t="s">
        <v>635</v>
      </c>
      <c r="I257" s="31" t="s">
        <v>636</v>
      </c>
      <c r="J257" s="32" t="s">
        <v>3063</v>
      </c>
      <c r="K257" s="43" t="str">
        <f t="shared" si="46"/>
        <v>65,615</v>
      </c>
      <c r="L257" s="43" t="str">
        <f t="shared" si="47"/>
        <v>0</v>
      </c>
      <c r="M257" s="43" t="str">
        <f t="shared" si="48"/>
        <v>0</v>
      </c>
      <c r="N257" s="43" t="str">
        <f t="shared" si="49"/>
        <v>0</v>
      </c>
      <c r="O257" s="43" t="str">
        <f t="shared" si="50"/>
        <v>0</v>
      </c>
      <c r="P257" s="43" t="str">
        <f t="shared" si="51"/>
        <v>0</v>
      </c>
      <c r="Q257" s="43" t="str">
        <f t="shared" si="52"/>
        <v>0</v>
      </c>
      <c r="R257" s="43" t="str">
        <f t="shared" si="53"/>
        <v>65,615</v>
      </c>
      <c r="S257" s="43" t="str">
        <f t="shared" si="54"/>
        <v>65,615</v>
      </c>
      <c r="T257" s="43" t="str">
        <f t="shared" si="55"/>
        <v>0</v>
      </c>
      <c r="U257" s="43" t="str">
        <f t="shared" si="56"/>
        <v>0</v>
      </c>
      <c r="V257" s="43" t="str">
        <f t="shared" si="57"/>
        <v>371,920</v>
      </c>
      <c r="W257" s="43" t="str">
        <f t="shared" si="58"/>
        <v>370,970</v>
      </c>
      <c r="X257" s="43" t="str">
        <f t="shared" si="59"/>
        <v>950</v>
      </c>
      <c r="Y257" s="30" t="s">
        <v>2507</v>
      </c>
      <c r="AA257" s="54">
        <v>65615</v>
      </c>
      <c r="AB257" s="54">
        <v>0</v>
      </c>
      <c r="AC257" s="54">
        <v>0</v>
      </c>
      <c r="AD257" s="54">
        <v>0</v>
      </c>
      <c r="AE257" s="54">
        <v>0</v>
      </c>
      <c r="AF257" s="54">
        <v>0</v>
      </c>
      <c r="AG257" s="54">
        <v>0</v>
      </c>
      <c r="AH257" s="54">
        <v>65615</v>
      </c>
      <c r="AI257" s="54">
        <v>65615</v>
      </c>
      <c r="AJ257" s="54">
        <v>0</v>
      </c>
      <c r="AK257" s="54">
        <v>0</v>
      </c>
      <c r="AL257" s="54">
        <v>371920</v>
      </c>
      <c r="AM257" s="54">
        <v>370970</v>
      </c>
      <c r="AN257" s="54">
        <v>950</v>
      </c>
      <c r="AO257" s="9" t="s">
        <v>3064</v>
      </c>
      <c r="AP257" s="52" t="s">
        <v>3065</v>
      </c>
      <c r="AQ257" s="9" t="str">
        <f t="shared" si="60"/>
        <v>&amp;#160;&amp;#160;&amp;#160;&amp;#160;&amp;#160;&amp;#160; Total</v>
      </c>
    </row>
    <row r="258" spans="1:43">
      <c r="A258" s="31" t="s">
        <v>266</v>
      </c>
      <c r="B258" s="41" t="s">
        <v>267</v>
      </c>
      <c r="C258" s="31" t="s">
        <v>634</v>
      </c>
      <c r="D258" s="31" t="s">
        <v>635</v>
      </c>
      <c r="E258" s="31" t="s">
        <v>271</v>
      </c>
      <c r="F258" s="31" t="s">
        <v>82</v>
      </c>
      <c r="G258" s="31">
        <v>2559</v>
      </c>
      <c r="H258" s="31" t="s">
        <v>637</v>
      </c>
      <c r="I258" s="31" t="s">
        <v>2478</v>
      </c>
      <c r="J258" s="31" t="s">
        <v>637</v>
      </c>
      <c r="K258" s="43" t="str">
        <f t="shared" si="46"/>
        <v>65,614</v>
      </c>
      <c r="L258" s="43" t="str">
        <f t="shared" si="47"/>
        <v>0</v>
      </c>
      <c r="M258" s="43" t="str">
        <f t="shared" si="48"/>
        <v>0</v>
      </c>
      <c r="N258" s="43" t="str">
        <f t="shared" si="49"/>
        <v>0</v>
      </c>
      <c r="O258" s="43" t="str">
        <f t="shared" si="50"/>
        <v>0</v>
      </c>
      <c r="P258" s="43" t="str">
        <f t="shared" si="51"/>
        <v>0</v>
      </c>
      <c r="Q258" s="43" t="str">
        <f t="shared" si="52"/>
        <v>0</v>
      </c>
      <c r="R258" s="43" t="str">
        <f t="shared" si="53"/>
        <v>65,614</v>
      </c>
      <c r="S258" s="43" t="str">
        <f t="shared" si="54"/>
        <v>65,614</v>
      </c>
      <c r="T258" s="43" t="str">
        <f t="shared" si="55"/>
        <v>0</v>
      </c>
      <c r="U258" s="43" t="str">
        <f t="shared" si="56"/>
        <v>0</v>
      </c>
      <c r="V258" s="43" t="str">
        <f t="shared" si="57"/>
        <v>371,914</v>
      </c>
      <c r="W258" s="43" t="str">
        <f t="shared" si="58"/>
        <v>370,964</v>
      </c>
      <c r="X258" s="43" t="str">
        <f t="shared" si="59"/>
        <v>950</v>
      </c>
      <c r="Y258" s="30" t="s">
        <v>2409</v>
      </c>
      <c r="AA258" s="56">
        <v>65614</v>
      </c>
      <c r="AB258" s="56">
        <v>0</v>
      </c>
      <c r="AC258" s="56">
        <v>0</v>
      </c>
      <c r="AD258" s="56">
        <v>0</v>
      </c>
      <c r="AE258" s="56">
        <v>0</v>
      </c>
      <c r="AF258" s="56">
        <v>0</v>
      </c>
      <c r="AG258" s="56">
        <v>0</v>
      </c>
      <c r="AH258" s="56">
        <v>65614</v>
      </c>
      <c r="AI258" s="56">
        <v>65614</v>
      </c>
      <c r="AJ258" s="56">
        <v>0</v>
      </c>
      <c r="AK258" s="56">
        <v>0</v>
      </c>
      <c r="AL258" s="56">
        <v>371914</v>
      </c>
      <c r="AM258" s="56">
        <v>370964</v>
      </c>
      <c r="AN258" s="56">
        <v>950</v>
      </c>
      <c r="AO258" s="9" t="s">
        <v>3064</v>
      </c>
      <c r="AP258" s="53" t="s">
        <v>2409</v>
      </c>
      <c r="AQ258" s="9" t="str">
        <f t="shared" si="60"/>
        <v xml:space="preserve">&amp;#160;&amp;#160;&amp;#160;Muang Suphan Buri District </v>
      </c>
    </row>
    <row r="259" spans="1:43">
      <c r="A259" s="31" t="s">
        <v>266</v>
      </c>
      <c r="B259" s="41" t="s">
        <v>267</v>
      </c>
      <c r="C259" s="31" t="s">
        <v>634</v>
      </c>
      <c r="D259" s="31" t="s">
        <v>635</v>
      </c>
      <c r="E259" s="31" t="s">
        <v>271</v>
      </c>
      <c r="F259" s="34">
        <v>4042</v>
      </c>
      <c r="G259" s="31">
        <v>2559</v>
      </c>
      <c r="H259" s="35" t="s">
        <v>637</v>
      </c>
      <c r="I259" s="31" t="s">
        <v>638</v>
      </c>
      <c r="J259" s="36" t="s">
        <v>3239</v>
      </c>
      <c r="K259" s="43" t="str">
        <f t="shared" si="46"/>
        <v>65,614</v>
      </c>
      <c r="L259" s="43" t="str">
        <f t="shared" si="47"/>
        <v>0</v>
      </c>
      <c r="M259" s="43" t="str">
        <f t="shared" si="48"/>
        <v>0</v>
      </c>
      <c r="N259" s="43" t="str">
        <f t="shared" si="49"/>
        <v>0</v>
      </c>
      <c r="O259" s="43" t="str">
        <f t="shared" si="50"/>
        <v>0</v>
      </c>
      <c r="P259" s="43" t="str">
        <f t="shared" si="51"/>
        <v>0</v>
      </c>
      <c r="Q259" s="43" t="str">
        <f t="shared" si="52"/>
        <v>0</v>
      </c>
      <c r="R259" s="43" t="str">
        <f t="shared" si="53"/>
        <v>65,614</v>
      </c>
      <c r="S259" s="43" t="str">
        <f t="shared" si="54"/>
        <v>65,614</v>
      </c>
      <c r="T259" s="43" t="str">
        <f t="shared" si="55"/>
        <v>0</v>
      </c>
      <c r="U259" s="43" t="str">
        <f t="shared" si="56"/>
        <v>0</v>
      </c>
      <c r="V259" s="43" t="str">
        <f t="shared" si="57"/>
        <v>371,914</v>
      </c>
      <c r="W259" s="43" t="str">
        <f t="shared" si="58"/>
        <v>370,964</v>
      </c>
      <c r="X259" s="43" t="str">
        <f t="shared" si="59"/>
        <v>950</v>
      </c>
      <c r="Y259" s="30" t="s">
        <v>2681</v>
      </c>
      <c r="AA259" s="54">
        <v>65614</v>
      </c>
      <c r="AB259" s="54">
        <v>0</v>
      </c>
      <c r="AC259" s="54">
        <v>0</v>
      </c>
      <c r="AD259" s="54">
        <v>0</v>
      </c>
      <c r="AE259" s="54">
        <v>0</v>
      </c>
      <c r="AF259" s="54">
        <v>0</v>
      </c>
      <c r="AG259" s="54">
        <v>0</v>
      </c>
      <c r="AH259" s="54">
        <v>65614</v>
      </c>
      <c r="AI259" s="54">
        <v>65614</v>
      </c>
      <c r="AJ259" s="54">
        <v>0</v>
      </c>
      <c r="AK259" s="54">
        <v>0</v>
      </c>
      <c r="AL259" s="54">
        <v>371914</v>
      </c>
      <c r="AM259" s="54">
        <v>370964</v>
      </c>
      <c r="AN259" s="54">
        <v>950</v>
      </c>
      <c r="AO259" s="9" t="s">
        <v>3064</v>
      </c>
      <c r="AP259" s="52" t="s">
        <v>639</v>
      </c>
      <c r="AQ259" s="9" t="str">
        <f t="shared" si="60"/>
        <v>&amp;#160;&amp;#160;&amp;#160;Suphan Buri</v>
      </c>
    </row>
    <row r="260" spans="1:43">
      <c r="A260" s="31" t="s">
        <v>266</v>
      </c>
      <c r="B260" s="41" t="s">
        <v>267</v>
      </c>
      <c r="C260" s="31" t="s">
        <v>634</v>
      </c>
      <c r="D260" s="31" t="s">
        <v>635</v>
      </c>
      <c r="E260" s="31" t="s">
        <v>79</v>
      </c>
      <c r="F260" s="31" t="s">
        <v>82</v>
      </c>
      <c r="G260" s="31">
        <v>2559</v>
      </c>
      <c r="H260" s="31" t="s">
        <v>640</v>
      </c>
      <c r="I260" s="31" t="s">
        <v>2479</v>
      </c>
      <c r="J260" s="31" t="s">
        <v>640</v>
      </c>
      <c r="K260" s="43" t="str">
        <f t="shared" si="46"/>
        <v>1</v>
      </c>
      <c r="L260" s="43" t="str">
        <f t="shared" si="47"/>
        <v>0</v>
      </c>
      <c r="M260" s="43" t="str">
        <f t="shared" si="48"/>
        <v>0</v>
      </c>
      <c r="N260" s="43" t="str">
        <f t="shared" si="49"/>
        <v>0</v>
      </c>
      <c r="O260" s="43" t="str">
        <f t="shared" si="50"/>
        <v>0</v>
      </c>
      <c r="P260" s="43" t="str">
        <f t="shared" si="51"/>
        <v>0</v>
      </c>
      <c r="Q260" s="43" t="str">
        <f t="shared" si="52"/>
        <v>0</v>
      </c>
      <c r="R260" s="43" t="str">
        <f t="shared" si="53"/>
        <v>1</v>
      </c>
      <c r="S260" s="43" t="str">
        <f t="shared" si="54"/>
        <v>1</v>
      </c>
      <c r="T260" s="43" t="str">
        <f t="shared" si="55"/>
        <v>0</v>
      </c>
      <c r="U260" s="43" t="str">
        <f t="shared" si="56"/>
        <v>0</v>
      </c>
      <c r="V260" s="43" t="str">
        <f t="shared" si="57"/>
        <v>6</v>
      </c>
      <c r="W260" s="43" t="str">
        <f t="shared" si="58"/>
        <v>6</v>
      </c>
      <c r="X260" s="43" t="str">
        <f t="shared" si="59"/>
        <v>0</v>
      </c>
      <c r="Y260" s="30" t="s">
        <v>2410</v>
      </c>
      <c r="AA260" s="56">
        <v>1</v>
      </c>
      <c r="AB260" s="56">
        <v>0</v>
      </c>
      <c r="AC260" s="56">
        <v>0</v>
      </c>
      <c r="AD260" s="56">
        <v>0</v>
      </c>
      <c r="AE260" s="56">
        <v>0</v>
      </c>
      <c r="AF260" s="56">
        <v>0</v>
      </c>
      <c r="AG260" s="56">
        <v>0</v>
      </c>
      <c r="AH260" s="56">
        <v>1</v>
      </c>
      <c r="AI260" s="56">
        <v>1</v>
      </c>
      <c r="AJ260" s="56">
        <v>0</v>
      </c>
      <c r="AK260" s="56">
        <v>0</v>
      </c>
      <c r="AL260" s="56">
        <v>6</v>
      </c>
      <c r="AM260" s="56">
        <v>6</v>
      </c>
      <c r="AN260" s="56">
        <v>0</v>
      </c>
      <c r="AO260" s="9" t="s">
        <v>3064</v>
      </c>
      <c r="AP260" s="53" t="s">
        <v>2410</v>
      </c>
      <c r="AQ260" s="9" t="str">
        <f t="shared" si="60"/>
        <v>&amp;#160;&amp;#160;&amp;#160;Song Pee Nong District</v>
      </c>
    </row>
    <row r="261" spans="1:43">
      <c r="A261" s="31" t="s">
        <v>266</v>
      </c>
      <c r="B261" s="41" t="s">
        <v>267</v>
      </c>
      <c r="C261" s="31" t="s">
        <v>634</v>
      </c>
      <c r="D261" s="31" t="s">
        <v>635</v>
      </c>
      <c r="E261" s="31" t="s">
        <v>79</v>
      </c>
      <c r="F261" s="34">
        <v>4033</v>
      </c>
      <c r="G261" s="31">
        <v>2559</v>
      </c>
      <c r="H261" s="35" t="s">
        <v>640</v>
      </c>
      <c r="I261" s="31" t="s">
        <v>641</v>
      </c>
      <c r="J261" s="36" t="s">
        <v>3240</v>
      </c>
      <c r="K261" s="43" t="str">
        <f t="shared" si="46"/>
        <v>1</v>
      </c>
      <c r="L261" s="43" t="str">
        <f t="shared" si="47"/>
        <v>0</v>
      </c>
      <c r="M261" s="43" t="str">
        <f t="shared" si="48"/>
        <v>0</v>
      </c>
      <c r="N261" s="43" t="str">
        <f t="shared" si="49"/>
        <v>0</v>
      </c>
      <c r="O261" s="43" t="str">
        <f t="shared" si="50"/>
        <v>0</v>
      </c>
      <c r="P261" s="43" t="str">
        <f t="shared" si="51"/>
        <v>0</v>
      </c>
      <c r="Q261" s="43" t="str">
        <f t="shared" si="52"/>
        <v>0</v>
      </c>
      <c r="R261" s="43" t="str">
        <f t="shared" si="53"/>
        <v>1</v>
      </c>
      <c r="S261" s="43" t="str">
        <f t="shared" si="54"/>
        <v>1</v>
      </c>
      <c r="T261" s="43" t="str">
        <f t="shared" si="55"/>
        <v>0</v>
      </c>
      <c r="U261" s="43" t="str">
        <f t="shared" si="56"/>
        <v>0</v>
      </c>
      <c r="V261" s="43" t="str">
        <f t="shared" si="57"/>
        <v>6</v>
      </c>
      <c r="W261" s="43" t="str">
        <f t="shared" si="58"/>
        <v>6</v>
      </c>
      <c r="X261" s="43" t="str">
        <f t="shared" si="59"/>
        <v>0</v>
      </c>
      <c r="Y261" s="30" t="s">
        <v>2682</v>
      </c>
      <c r="AA261" s="54">
        <v>1</v>
      </c>
      <c r="AB261" s="54">
        <v>0</v>
      </c>
      <c r="AC261" s="54">
        <v>0</v>
      </c>
      <c r="AD261" s="54">
        <v>0</v>
      </c>
      <c r="AE261" s="54">
        <v>0</v>
      </c>
      <c r="AF261" s="54">
        <v>0</v>
      </c>
      <c r="AG261" s="54">
        <v>0</v>
      </c>
      <c r="AH261" s="54">
        <v>1</v>
      </c>
      <c r="AI261" s="54">
        <v>1</v>
      </c>
      <c r="AJ261" s="54">
        <v>0</v>
      </c>
      <c r="AK261" s="54">
        <v>0</v>
      </c>
      <c r="AL261" s="54">
        <v>6</v>
      </c>
      <c r="AM261" s="54">
        <v>6</v>
      </c>
      <c r="AN261" s="54">
        <v>0</v>
      </c>
      <c r="AO261" s="9" t="s">
        <v>3064</v>
      </c>
      <c r="AP261" s="52" t="s">
        <v>642</v>
      </c>
      <c r="AQ261" s="9" t="str">
        <f t="shared" si="60"/>
        <v>&amp;#160;&amp;#160;&amp;#160;Unmanned station Sri Samran</v>
      </c>
    </row>
    <row r="262" spans="1:43">
      <c r="A262" s="31" t="s">
        <v>266</v>
      </c>
      <c r="B262" s="41" t="s">
        <v>267</v>
      </c>
      <c r="C262" s="31" t="s">
        <v>643</v>
      </c>
      <c r="D262" s="31" t="s">
        <v>644</v>
      </c>
      <c r="E262" s="31" t="s">
        <v>77</v>
      </c>
      <c r="F262" s="31" t="s">
        <v>82</v>
      </c>
      <c r="G262" s="31">
        <v>2559</v>
      </c>
      <c r="H262" s="31" t="s">
        <v>644</v>
      </c>
      <c r="I262" s="31" t="s">
        <v>645</v>
      </c>
      <c r="J262" s="32" t="s">
        <v>3063</v>
      </c>
      <c r="K262" s="43" t="str">
        <f t="shared" si="46"/>
        <v>762,162</v>
      </c>
      <c r="L262" s="43" t="str">
        <f t="shared" si="47"/>
        <v>1,112</v>
      </c>
      <c r="M262" s="43" t="str">
        <f t="shared" si="48"/>
        <v>1,112</v>
      </c>
      <c r="N262" s="43" t="str">
        <f t="shared" si="49"/>
        <v>0</v>
      </c>
      <c r="O262" s="43" t="str">
        <f t="shared" si="50"/>
        <v>58,752</v>
      </c>
      <c r="P262" s="43" t="str">
        <f t="shared" si="51"/>
        <v>58,177</v>
      </c>
      <c r="Q262" s="43" t="str">
        <f t="shared" si="52"/>
        <v>575</v>
      </c>
      <c r="R262" s="43" t="str">
        <f t="shared" si="53"/>
        <v>702,298</v>
      </c>
      <c r="S262" s="43" t="str">
        <f t="shared" si="54"/>
        <v>660,735</v>
      </c>
      <c r="T262" s="43" t="str">
        <f t="shared" si="55"/>
        <v>40,800</v>
      </c>
      <c r="U262" s="43" t="str">
        <f t="shared" si="56"/>
        <v>763</v>
      </c>
      <c r="V262" s="43" t="str">
        <f t="shared" si="57"/>
        <v>55,768,825</v>
      </c>
      <c r="W262" s="43" t="str">
        <f t="shared" si="58"/>
        <v>29,843,111</v>
      </c>
      <c r="X262" s="43" t="str">
        <f t="shared" si="59"/>
        <v>25,925,714</v>
      </c>
      <c r="Y262" s="30" t="s">
        <v>2507</v>
      </c>
      <c r="AA262" s="56">
        <v>762162</v>
      </c>
      <c r="AB262" s="56">
        <v>1112</v>
      </c>
      <c r="AC262" s="56">
        <v>1112</v>
      </c>
      <c r="AD262" s="56">
        <v>0</v>
      </c>
      <c r="AE262" s="56">
        <v>58752</v>
      </c>
      <c r="AF262" s="56">
        <v>58177</v>
      </c>
      <c r="AG262" s="56">
        <v>575</v>
      </c>
      <c r="AH262" s="56">
        <v>702298</v>
      </c>
      <c r="AI262" s="56">
        <v>660735</v>
      </c>
      <c r="AJ262" s="56">
        <v>40800</v>
      </c>
      <c r="AK262" s="56">
        <v>763</v>
      </c>
      <c r="AL262" s="56">
        <v>55768825</v>
      </c>
      <c r="AM262" s="56">
        <v>29843111</v>
      </c>
      <c r="AN262" s="56">
        <v>25925714</v>
      </c>
      <c r="AO262" s="9" t="s">
        <v>3064</v>
      </c>
      <c r="AP262" s="53" t="s">
        <v>3065</v>
      </c>
      <c r="AQ262" s="9" t="str">
        <f t="shared" si="60"/>
        <v>&amp;#160;&amp;#160;&amp;#160;&amp;#160;&amp;#160;&amp;#160; Total</v>
      </c>
    </row>
    <row r="263" spans="1:43">
      <c r="A263" s="31" t="s">
        <v>266</v>
      </c>
      <c r="B263" s="41" t="s">
        <v>267</v>
      </c>
      <c r="C263" s="31" t="s">
        <v>643</v>
      </c>
      <c r="D263" s="31" t="s">
        <v>644</v>
      </c>
      <c r="E263" s="31" t="s">
        <v>271</v>
      </c>
      <c r="F263" s="31" t="s">
        <v>82</v>
      </c>
      <c r="G263" s="31">
        <v>2559</v>
      </c>
      <c r="H263" s="31" t="s">
        <v>646</v>
      </c>
      <c r="I263" s="31" t="s">
        <v>2162</v>
      </c>
      <c r="J263" s="31" t="s">
        <v>646</v>
      </c>
      <c r="K263" s="43" t="str">
        <f t="shared" si="46"/>
        <v>337,157</v>
      </c>
      <c r="L263" s="43" t="str">
        <f t="shared" si="47"/>
        <v>682</v>
      </c>
      <c r="M263" s="43" t="str">
        <f t="shared" si="48"/>
        <v>682</v>
      </c>
      <c r="N263" s="43" t="str">
        <f t="shared" si="49"/>
        <v>0</v>
      </c>
      <c r="O263" s="43" t="str">
        <f t="shared" si="50"/>
        <v>32,952</v>
      </c>
      <c r="P263" s="43" t="str">
        <f t="shared" si="51"/>
        <v>32,616</v>
      </c>
      <c r="Q263" s="43" t="str">
        <f t="shared" si="52"/>
        <v>336</v>
      </c>
      <c r="R263" s="43" t="str">
        <f t="shared" si="53"/>
        <v>303,523</v>
      </c>
      <c r="S263" s="43" t="str">
        <f t="shared" si="54"/>
        <v>286,566</v>
      </c>
      <c r="T263" s="43" t="str">
        <f t="shared" si="55"/>
        <v>16,218</v>
      </c>
      <c r="U263" s="43" t="str">
        <f t="shared" si="56"/>
        <v>739</v>
      </c>
      <c r="V263" s="43" t="str">
        <f t="shared" si="57"/>
        <v>30,559,125</v>
      </c>
      <c r="W263" s="43" t="str">
        <f t="shared" si="58"/>
        <v>15,926,936</v>
      </c>
      <c r="X263" s="43" t="str">
        <f t="shared" si="59"/>
        <v>14,632,189</v>
      </c>
      <c r="Y263" s="30" t="s">
        <v>2163</v>
      </c>
      <c r="AA263" s="54">
        <v>337157</v>
      </c>
      <c r="AB263" s="54">
        <v>682</v>
      </c>
      <c r="AC263" s="54">
        <v>682</v>
      </c>
      <c r="AD263" s="54">
        <v>0</v>
      </c>
      <c r="AE263" s="54">
        <v>32952</v>
      </c>
      <c r="AF263" s="54">
        <v>32616</v>
      </c>
      <c r="AG263" s="54">
        <v>336</v>
      </c>
      <c r="AH263" s="54">
        <v>303523</v>
      </c>
      <c r="AI263" s="54">
        <v>286566</v>
      </c>
      <c r="AJ263" s="54">
        <v>16218</v>
      </c>
      <c r="AK263" s="54">
        <v>739</v>
      </c>
      <c r="AL263" s="54">
        <v>30559125</v>
      </c>
      <c r="AM263" s="54">
        <v>15926936</v>
      </c>
      <c r="AN263" s="54">
        <v>14632189</v>
      </c>
      <c r="AO263" s="9" t="s">
        <v>3064</v>
      </c>
      <c r="AP263" s="52" t="s">
        <v>2163</v>
      </c>
      <c r="AQ263" s="9" t="str">
        <f t="shared" si="60"/>
        <v xml:space="preserve">&amp;#160;&amp;#160;&amp;#160;Muang Nakhon Pathom District </v>
      </c>
    </row>
    <row r="264" spans="1:43">
      <c r="A264" s="31" t="s">
        <v>266</v>
      </c>
      <c r="B264" s="41" t="s">
        <v>267</v>
      </c>
      <c r="C264" s="31" t="s">
        <v>643</v>
      </c>
      <c r="D264" s="31" t="s">
        <v>644</v>
      </c>
      <c r="E264" s="31" t="s">
        <v>271</v>
      </c>
      <c r="F264" s="34">
        <v>4015</v>
      </c>
      <c r="G264" s="31">
        <v>2559</v>
      </c>
      <c r="H264" s="35" t="s">
        <v>646</v>
      </c>
      <c r="I264" s="31" t="s">
        <v>647</v>
      </c>
      <c r="J264" s="36" t="s">
        <v>3241</v>
      </c>
      <c r="K264" s="43" t="str">
        <f t="shared" si="46"/>
        <v>21,682</v>
      </c>
      <c r="L264" s="43" t="str">
        <f t="shared" si="47"/>
        <v>0</v>
      </c>
      <c r="M264" s="43" t="str">
        <f t="shared" si="48"/>
        <v>0</v>
      </c>
      <c r="N264" s="43" t="str">
        <f t="shared" si="49"/>
        <v>0</v>
      </c>
      <c r="O264" s="43" t="str">
        <f t="shared" si="50"/>
        <v>0</v>
      </c>
      <c r="P264" s="43" t="str">
        <f t="shared" si="51"/>
        <v>0</v>
      </c>
      <c r="Q264" s="43" t="str">
        <f t="shared" si="52"/>
        <v>0</v>
      </c>
      <c r="R264" s="43" t="str">
        <f t="shared" si="53"/>
        <v>21,682</v>
      </c>
      <c r="S264" s="43" t="str">
        <f t="shared" si="54"/>
        <v>21,063</v>
      </c>
      <c r="T264" s="43" t="str">
        <f t="shared" si="55"/>
        <v>619</v>
      </c>
      <c r="U264" s="43" t="str">
        <f t="shared" si="56"/>
        <v>0</v>
      </c>
      <c r="V264" s="43" t="str">
        <f t="shared" si="57"/>
        <v>270,258</v>
      </c>
      <c r="W264" s="43" t="str">
        <f t="shared" si="58"/>
        <v>269,168</v>
      </c>
      <c r="X264" s="43" t="str">
        <f t="shared" si="59"/>
        <v>1,090</v>
      </c>
      <c r="Y264" s="30" t="s">
        <v>2683</v>
      </c>
      <c r="AA264" s="56">
        <v>21682</v>
      </c>
      <c r="AB264" s="56">
        <v>0</v>
      </c>
      <c r="AC264" s="56">
        <v>0</v>
      </c>
      <c r="AD264" s="56">
        <v>0</v>
      </c>
      <c r="AE264" s="56">
        <v>0</v>
      </c>
      <c r="AF264" s="56">
        <v>0</v>
      </c>
      <c r="AG264" s="56">
        <v>0</v>
      </c>
      <c r="AH264" s="56">
        <v>21682</v>
      </c>
      <c r="AI264" s="56">
        <v>21063</v>
      </c>
      <c r="AJ264" s="56">
        <v>619</v>
      </c>
      <c r="AK264" s="56">
        <v>0</v>
      </c>
      <c r="AL264" s="56">
        <v>270258</v>
      </c>
      <c r="AM264" s="56">
        <v>269168</v>
      </c>
      <c r="AN264" s="56">
        <v>1090</v>
      </c>
      <c r="AO264" s="9" t="s">
        <v>3064</v>
      </c>
      <c r="AP264" s="53" t="s">
        <v>649</v>
      </c>
      <c r="AQ264" s="9" t="str">
        <f t="shared" si="60"/>
        <v>&amp;#160;&amp;#160;&amp;#160;Ton Samrong</v>
      </c>
    </row>
    <row r="265" spans="1:43">
      <c r="A265" s="31" t="s">
        <v>266</v>
      </c>
      <c r="B265" s="41" t="s">
        <v>267</v>
      </c>
      <c r="C265" s="31" t="s">
        <v>643</v>
      </c>
      <c r="D265" s="31" t="s">
        <v>644</v>
      </c>
      <c r="E265" s="31" t="s">
        <v>271</v>
      </c>
      <c r="F265" s="34">
        <v>4016</v>
      </c>
      <c r="G265" s="31">
        <v>2559</v>
      </c>
      <c r="H265" s="35" t="s">
        <v>646</v>
      </c>
      <c r="I265" s="31" t="s">
        <v>650</v>
      </c>
      <c r="J265" s="36" t="s">
        <v>3242</v>
      </c>
      <c r="K265" s="43" t="str">
        <f t="shared" si="46"/>
        <v>297,782</v>
      </c>
      <c r="L265" s="43" t="str">
        <f t="shared" si="47"/>
        <v>682</v>
      </c>
      <c r="M265" s="43" t="str">
        <f t="shared" si="48"/>
        <v>682</v>
      </c>
      <c r="N265" s="43" t="str">
        <f t="shared" si="49"/>
        <v>0</v>
      </c>
      <c r="O265" s="43" t="str">
        <f t="shared" si="50"/>
        <v>32,952</v>
      </c>
      <c r="P265" s="43" t="str">
        <f t="shared" si="51"/>
        <v>32,616</v>
      </c>
      <c r="Q265" s="43" t="str">
        <f t="shared" si="52"/>
        <v>336</v>
      </c>
      <c r="R265" s="43" t="str">
        <f t="shared" si="53"/>
        <v>264,148</v>
      </c>
      <c r="S265" s="43" t="str">
        <f t="shared" si="54"/>
        <v>248,916</v>
      </c>
      <c r="T265" s="43" t="str">
        <f t="shared" si="55"/>
        <v>14,493</v>
      </c>
      <c r="U265" s="43" t="str">
        <f t="shared" si="56"/>
        <v>739</v>
      </c>
      <c r="V265" s="43" t="str">
        <f t="shared" si="57"/>
        <v>30,094,103</v>
      </c>
      <c r="W265" s="43" t="str">
        <f t="shared" si="58"/>
        <v>15,463,364</v>
      </c>
      <c r="X265" s="43" t="str">
        <f t="shared" si="59"/>
        <v>14,630,739</v>
      </c>
      <c r="Y265" s="30" t="s">
        <v>2684</v>
      </c>
      <c r="AA265" s="54">
        <v>297782</v>
      </c>
      <c r="AB265" s="54">
        <v>682</v>
      </c>
      <c r="AC265" s="54">
        <v>682</v>
      </c>
      <c r="AD265" s="54">
        <v>0</v>
      </c>
      <c r="AE265" s="54">
        <v>32952</v>
      </c>
      <c r="AF265" s="54">
        <v>32616</v>
      </c>
      <c r="AG265" s="54">
        <v>336</v>
      </c>
      <c r="AH265" s="54">
        <v>264148</v>
      </c>
      <c r="AI265" s="54">
        <v>248916</v>
      </c>
      <c r="AJ265" s="54">
        <v>14493</v>
      </c>
      <c r="AK265" s="54">
        <v>739</v>
      </c>
      <c r="AL265" s="54">
        <v>30094103</v>
      </c>
      <c r="AM265" s="54">
        <v>15463364</v>
      </c>
      <c r="AN265" s="54">
        <v>14630739</v>
      </c>
      <c r="AO265" s="9" t="s">
        <v>3064</v>
      </c>
      <c r="AP265" s="52" t="s">
        <v>652</v>
      </c>
      <c r="AQ265" s="9" t="str">
        <f t="shared" si="60"/>
        <v>&amp;#160;&amp;#160;&amp;#160;Nakhon Pathom</v>
      </c>
    </row>
    <row r="266" spans="1:43">
      <c r="A266" s="31" t="s">
        <v>266</v>
      </c>
      <c r="B266" s="41" t="s">
        <v>267</v>
      </c>
      <c r="C266" s="31" t="s">
        <v>643</v>
      </c>
      <c r="D266" s="31" t="s">
        <v>644</v>
      </c>
      <c r="E266" s="31" t="s">
        <v>271</v>
      </c>
      <c r="F266" s="34">
        <v>4017</v>
      </c>
      <c r="G266" s="31">
        <v>2559</v>
      </c>
      <c r="H266" s="35" t="s">
        <v>646</v>
      </c>
      <c r="I266" s="31" t="s">
        <v>653</v>
      </c>
      <c r="J266" s="36" t="s">
        <v>3243</v>
      </c>
      <c r="K266" s="43" t="str">
        <f t="shared" si="46"/>
        <v>2</v>
      </c>
      <c r="L266" s="43" t="str">
        <f t="shared" si="47"/>
        <v>0</v>
      </c>
      <c r="M266" s="43" t="str">
        <f t="shared" si="48"/>
        <v>0</v>
      </c>
      <c r="N266" s="43" t="str">
        <f t="shared" si="49"/>
        <v>0</v>
      </c>
      <c r="O266" s="43" t="str">
        <f t="shared" si="50"/>
        <v>0</v>
      </c>
      <c r="P266" s="43" t="str">
        <f t="shared" si="51"/>
        <v>0</v>
      </c>
      <c r="Q266" s="43" t="str">
        <f t="shared" si="52"/>
        <v>0</v>
      </c>
      <c r="R266" s="43" t="str">
        <f t="shared" si="53"/>
        <v>2</v>
      </c>
      <c r="S266" s="43" t="str">
        <f t="shared" si="54"/>
        <v>2</v>
      </c>
      <c r="T266" s="43" t="str">
        <f t="shared" si="55"/>
        <v>0</v>
      </c>
      <c r="U266" s="43" t="str">
        <f t="shared" si="56"/>
        <v>0</v>
      </c>
      <c r="V266" s="43" t="str">
        <f t="shared" si="57"/>
        <v>44</v>
      </c>
      <c r="W266" s="43" t="str">
        <f t="shared" si="58"/>
        <v>44</v>
      </c>
      <c r="X266" s="43" t="str">
        <f t="shared" si="59"/>
        <v>0</v>
      </c>
      <c r="Y266" s="30" t="s">
        <v>2685</v>
      </c>
      <c r="AA266" s="56">
        <v>2</v>
      </c>
      <c r="AB266" s="56">
        <v>0</v>
      </c>
      <c r="AC266" s="56">
        <v>0</v>
      </c>
      <c r="AD266" s="56">
        <v>0</v>
      </c>
      <c r="AE266" s="56">
        <v>0</v>
      </c>
      <c r="AF266" s="56">
        <v>0</v>
      </c>
      <c r="AG266" s="56">
        <v>0</v>
      </c>
      <c r="AH266" s="56">
        <v>2</v>
      </c>
      <c r="AI266" s="56">
        <v>2</v>
      </c>
      <c r="AJ266" s="56">
        <v>0</v>
      </c>
      <c r="AK266" s="56">
        <v>0</v>
      </c>
      <c r="AL266" s="56">
        <v>44</v>
      </c>
      <c r="AM266" s="56">
        <v>44</v>
      </c>
      <c r="AN266" s="56">
        <v>0</v>
      </c>
      <c r="AO266" s="9" t="s">
        <v>3064</v>
      </c>
      <c r="AP266" s="53" t="s">
        <v>654</v>
      </c>
      <c r="AQ266" s="9" t="str">
        <f t="shared" si="60"/>
        <v>&amp;#160;&amp;#160;&amp;#160;Unmanned station Sanam Chandra Palace</v>
      </c>
    </row>
    <row r="267" spans="1:43">
      <c r="A267" s="31" t="s">
        <v>266</v>
      </c>
      <c r="B267" s="41" t="s">
        <v>267</v>
      </c>
      <c r="C267" s="31" t="s">
        <v>643</v>
      </c>
      <c r="D267" s="31" t="s">
        <v>644</v>
      </c>
      <c r="E267" s="31" t="s">
        <v>271</v>
      </c>
      <c r="F267" s="34">
        <v>4018</v>
      </c>
      <c r="G267" s="31">
        <v>2559</v>
      </c>
      <c r="H267" s="35" t="s">
        <v>646</v>
      </c>
      <c r="I267" s="31" t="s">
        <v>655</v>
      </c>
      <c r="J267" s="36" t="s">
        <v>3244</v>
      </c>
      <c r="K267" s="43" t="str">
        <f t="shared" si="46"/>
        <v>17,691</v>
      </c>
      <c r="L267" s="43" t="str">
        <f t="shared" si="47"/>
        <v>0</v>
      </c>
      <c r="M267" s="43" t="str">
        <f t="shared" si="48"/>
        <v>0</v>
      </c>
      <c r="N267" s="43" t="str">
        <f t="shared" si="49"/>
        <v>0</v>
      </c>
      <c r="O267" s="43" t="str">
        <f t="shared" si="50"/>
        <v>0</v>
      </c>
      <c r="P267" s="43" t="str">
        <f t="shared" si="51"/>
        <v>0</v>
      </c>
      <c r="Q267" s="43" t="str">
        <f t="shared" si="52"/>
        <v>0</v>
      </c>
      <c r="R267" s="43" t="str">
        <f t="shared" si="53"/>
        <v>17,691</v>
      </c>
      <c r="S267" s="43" t="str">
        <f t="shared" si="54"/>
        <v>16,585</v>
      </c>
      <c r="T267" s="43" t="str">
        <f t="shared" si="55"/>
        <v>1,106</v>
      </c>
      <c r="U267" s="43" t="str">
        <f t="shared" si="56"/>
        <v>0</v>
      </c>
      <c r="V267" s="43" t="str">
        <f t="shared" si="57"/>
        <v>194,720</v>
      </c>
      <c r="W267" s="43" t="str">
        <f t="shared" si="58"/>
        <v>194,360</v>
      </c>
      <c r="X267" s="43" t="str">
        <f t="shared" si="59"/>
        <v>360</v>
      </c>
      <c r="Y267" s="30" t="s">
        <v>2686</v>
      </c>
      <c r="AA267" s="54">
        <v>17691</v>
      </c>
      <c r="AB267" s="54">
        <v>0</v>
      </c>
      <c r="AC267" s="54">
        <v>0</v>
      </c>
      <c r="AD267" s="54">
        <v>0</v>
      </c>
      <c r="AE267" s="54">
        <v>0</v>
      </c>
      <c r="AF267" s="54">
        <v>0</v>
      </c>
      <c r="AG267" s="54">
        <v>0</v>
      </c>
      <c r="AH267" s="54">
        <v>17691</v>
      </c>
      <c r="AI267" s="54">
        <v>16585</v>
      </c>
      <c r="AJ267" s="54">
        <v>1106</v>
      </c>
      <c r="AK267" s="54">
        <v>0</v>
      </c>
      <c r="AL267" s="54">
        <v>194720</v>
      </c>
      <c r="AM267" s="54">
        <v>194360</v>
      </c>
      <c r="AN267" s="54">
        <v>360</v>
      </c>
      <c r="AO267" s="9" t="s">
        <v>3064</v>
      </c>
      <c r="AP267" s="52" t="s">
        <v>656</v>
      </c>
      <c r="AQ267" s="9" t="str">
        <f t="shared" si="60"/>
        <v>&amp;#160;&amp;#160;&amp;#160;Phrong Maduea</v>
      </c>
    </row>
    <row r="268" spans="1:43">
      <c r="A268" s="31" t="s">
        <v>266</v>
      </c>
      <c r="B268" s="41" t="s">
        <v>267</v>
      </c>
      <c r="C268" s="31" t="s">
        <v>643</v>
      </c>
      <c r="D268" s="31" t="s">
        <v>644</v>
      </c>
      <c r="E268" s="31" t="s">
        <v>297</v>
      </c>
      <c r="F268" s="31" t="s">
        <v>82</v>
      </c>
      <c r="G268" s="31">
        <v>2559</v>
      </c>
      <c r="H268" s="31" t="s">
        <v>657</v>
      </c>
      <c r="I268" s="31" t="s">
        <v>2164</v>
      </c>
      <c r="J268" s="31" t="s">
        <v>657</v>
      </c>
      <c r="K268" s="43" t="str">
        <f t="shared" ref="K268:K331" si="61">FIXED(ROUND(AA268,1),0,0)</f>
        <v>112,146</v>
      </c>
      <c r="L268" s="43" t="str">
        <f t="shared" ref="L268:L331" si="62">FIXED(ROUND(AB268,1),0,0)</f>
        <v>0</v>
      </c>
      <c r="M268" s="43" t="str">
        <f t="shared" ref="M268:M331" si="63">FIXED(ROUND(AC268,1),0,0)</f>
        <v>0</v>
      </c>
      <c r="N268" s="43" t="str">
        <f t="shared" ref="N268:N331" si="64">FIXED(ROUND(AD268,1),0,0)</f>
        <v>0</v>
      </c>
      <c r="O268" s="43" t="str">
        <f t="shared" ref="O268:O331" si="65">FIXED(ROUND(AE268,1),0,0)</f>
        <v>0</v>
      </c>
      <c r="P268" s="43" t="str">
        <f t="shared" ref="P268:P331" si="66">FIXED(ROUND(AF268,1),0,0)</f>
        <v>0</v>
      </c>
      <c r="Q268" s="43" t="str">
        <f t="shared" ref="Q268:Q331" si="67">FIXED(ROUND(AG268,1),0,0)</f>
        <v>0</v>
      </c>
      <c r="R268" s="43" t="str">
        <f t="shared" ref="R268:R331" si="68">FIXED(ROUND(AH268,1),0,0)</f>
        <v>112,146</v>
      </c>
      <c r="S268" s="43" t="str">
        <f t="shared" ref="S268:S331" si="69">FIXED(ROUND(AI268,1),0,0)</f>
        <v>91,333</v>
      </c>
      <c r="T268" s="43" t="str">
        <f t="shared" ref="T268:T331" si="70">FIXED(ROUND(AJ268,1),0,0)</f>
        <v>20,813</v>
      </c>
      <c r="U268" s="43" t="str">
        <f t="shared" ref="U268:U331" si="71">FIXED(ROUND(AK268,1),0,0)</f>
        <v>0</v>
      </c>
      <c r="V268" s="43" t="str">
        <f t="shared" ref="V268:V331" si="72">FIXED(ROUND(AL268,1),0,0)</f>
        <v>970,057</v>
      </c>
      <c r="W268" s="43" t="str">
        <f t="shared" ref="W268:W331" si="73">FIXED(ROUND(AM268,1),0,0)</f>
        <v>964,967</v>
      </c>
      <c r="X268" s="43" t="str">
        <f t="shared" ref="X268:X331" si="74">FIXED(ROUND(AN268,1),0,0)</f>
        <v>5,090</v>
      </c>
      <c r="Y268" s="30" t="s">
        <v>2165</v>
      </c>
      <c r="AA268" s="56">
        <v>112146</v>
      </c>
      <c r="AB268" s="56">
        <v>0</v>
      </c>
      <c r="AC268" s="56">
        <v>0</v>
      </c>
      <c r="AD268" s="56">
        <v>0</v>
      </c>
      <c r="AE268" s="56">
        <v>0</v>
      </c>
      <c r="AF268" s="56">
        <v>0</v>
      </c>
      <c r="AG268" s="56">
        <v>0</v>
      </c>
      <c r="AH268" s="56">
        <v>112146</v>
      </c>
      <c r="AI268" s="56">
        <v>91333</v>
      </c>
      <c r="AJ268" s="56">
        <v>20813</v>
      </c>
      <c r="AK268" s="56">
        <v>0</v>
      </c>
      <c r="AL268" s="56">
        <v>970057</v>
      </c>
      <c r="AM268" s="56">
        <v>964967</v>
      </c>
      <c r="AN268" s="56">
        <v>5090</v>
      </c>
      <c r="AO268" s="9" t="s">
        <v>3064</v>
      </c>
      <c r="AP268" s="53" t="s">
        <v>2165</v>
      </c>
      <c r="AQ268" s="9" t="str">
        <f t="shared" ref="AQ268:AQ331" si="75">AO268&amp;AP268</f>
        <v xml:space="preserve">&amp;#160;&amp;#160;&amp;#160;Nakhon Chaisi District </v>
      </c>
    </row>
    <row r="269" spans="1:43">
      <c r="A269" s="31" t="s">
        <v>266</v>
      </c>
      <c r="B269" s="41" t="s">
        <v>267</v>
      </c>
      <c r="C269" s="31" t="s">
        <v>643</v>
      </c>
      <c r="D269" s="31" t="s">
        <v>644</v>
      </c>
      <c r="E269" s="31" t="s">
        <v>297</v>
      </c>
      <c r="F269" s="34">
        <v>4012</v>
      </c>
      <c r="G269" s="31">
        <v>2559</v>
      </c>
      <c r="H269" s="35" t="s">
        <v>657</v>
      </c>
      <c r="I269" s="31" t="s">
        <v>658</v>
      </c>
      <c r="J269" s="36" t="s">
        <v>3245</v>
      </c>
      <c r="K269" s="43" t="str">
        <f t="shared" si="61"/>
        <v>68,185</v>
      </c>
      <c r="L269" s="43" t="str">
        <f t="shared" si="62"/>
        <v>0</v>
      </c>
      <c r="M269" s="43" t="str">
        <f t="shared" si="63"/>
        <v>0</v>
      </c>
      <c r="N269" s="43" t="str">
        <f t="shared" si="64"/>
        <v>0</v>
      </c>
      <c r="O269" s="43" t="str">
        <f t="shared" si="65"/>
        <v>0</v>
      </c>
      <c r="P269" s="43" t="str">
        <f t="shared" si="66"/>
        <v>0</v>
      </c>
      <c r="Q269" s="43" t="str">
        <f t="shared" si="67"/>
        <v>0</v>
      </c>
      <c r="R269" s="43" t="str">
        <f t="shared" si="68"/>
        <v>68,185</v>
      </c>
      <c r="S269" s="43" t="str">
        <f t="shared" si="69"/>
        <v>48,071</v>
      </c>
      <c r="T269" s="43" t="str">
        <f t="shared" si="70"/>
        <v>20,114</v>
      </c>
      <c r="U269" s="43" t="str">
        <f t="shared" si="71"/>
        <v>0</v>
      </c>
      <c r="V269" s="43" t="str">
        <f t="shared" si="72"/>
        <v>505,272</v>
      </c>
      <c r="W269" s="43" t="str">
        <f t="shared" si="73"/>
        <v>504,822</v>
      </c>
      <c r="X269" s="43" t="str">
        <f t="shared" si="74"/>
        <v>450</v>
      </c>
      <c r="Y269" s="30" t="s">
        <v>2687</v>
      </c>
      <c r="AA269" s="54">
        <v>68185</v>
      </c>
      <c r="AB269" s="54">
        <v>0</v>
      </c>
      <c r="AC269" s="54">
        <v>0</v>
      </c>
      <c r="AD269" s="54">
        <v>0</v>
      </c>
      <c r="AE269" s="54">
        <v>0</v>
      </c>
      <c r="AF269" s="54">
        <v>0</v>
      </c>
      <c r="AG269" s="54">
        <v>0</v>
      </c>
      <c r="AH269" s="54">
        <v>68185</v>
      </c>
      <c r="AI269" s="54">
        <v>48071</v>
      </c>
      <c r="AJ269" s="54">
        <v>20114</v>
      </c>
      <c r="AK269" s="54">
        <v>0</v>
      </c>
      <c r="AL269" s="54">
        <v>505272</v>
      </c>
      <c r="AM269" s="54">
        <v>504822</v>
      </c>
      <c r="AN269" s="54">
        <v>450</v>
      </c>
      <c r="AO269" s="9" t="s">
        <v>3064</v>
      </c>
      <c r="AP269" s="52" t="s">
        <v>660</v>
      </c>
      <c r="AQ269" s="9" t="str">
        <f t="shared" si="75"/>
        <v>&amp;#160;&amp;#160;&amp;#160;Wat Ngio Rai</v>
      </c>
    </row>
    <row r="270" spans="1:43">
      <c r="A270" s="31" t="s">
        <v>266</v>
      </c>
      <c r="B270" s="41" t="s">
        <v>267</v>
      </c>
      <c r="C270" s="31" t="s">
        <v>643</v>
      </c>
      <c r="D270" s="31" t="s">
        <v>644</v>
      </c>
      <c r="E270" s="31" t="s">
        <v>297</v>
      </c>
      <c r="F270" s="34">
        <v>4013</v>
      </c>
      <c r="G270" s="31">
        <v>2559</v>
      </c>
      <c r="H270" s="35" t="s">
        <v>657</v>
      </c>
      <c r="I270" s="31" t="s">
        <v>661</v>
      </c>
      <c r="J270" s="36" t="s">
        <v>3246</v>
      </c>
      <c r="K270" s="43" t="str">
        <f t="shared" si="61"/>
        <v>30,601</v>
      </c>
      <c r="L270" s="43" t="str">
        <f t="shared" si="62"/>
        <v>0</v>
      </c>
      <c r="M270" s="43" t="str">
        <f t="shared" si="63"/>
        <v>0</v>
      </c>
      <c r="N270" s="43" t="str">
        <f t="shared" si="64"/>
        <v>0</v>
      </c>
      <c r="O270" s="43" t="str">
        <f t="shared" si="65"/>
        <v>0</v>
      </c>
      <c r="P270" s="43" t="str">
        <f t="shared" si="66"/>
        <v>0</v>
      </c>
      <c r="Q270" s="43" t="str">
        <f t="shared" si="67"/>
        <v>0</v>
      </c>
      <c r="R270" s="43" t="str">
        <f t="shared" si="68"/>
        <v>30,601</v>
      </c>
      <c r="S270" s="43" t="str">
        <f t="shared" si="69"/>
        <v>30,554</v>
      </c>
      <c r="T270" s="43" t="str">
        <f t="shared" si="70"/>
        <v>47</v>
      </c>
      <c r="U270" s="43" t="str">
        <f t="shared" si="71"/>
        <v>0</v>
      </c>
      <c r="V270" s="43" t="str">
        <f t="shared" si="72"/>
        <v>345,977</v>
      </c>
      <c r="W270" s="43" t="str">
        <f t="shared" si="73"/>
        <v>341,427</v>
      </c>
      <c r="X270" s="43" t="str">
        <f t="shared" si="74"/>
        <v>4,550</v>
      </c>
      <c r="Y270" s="30" t="s">
        <v>2688</v>
      </c>
      <c r="AA270" s="56">
        <v>30601</v>
      </c>
      <c r="AB270" s="56">
        <v>0</v>
      </c>
      <c r="AC270" s="56">
        <v>0</v>
      </c>
      <c r="AD270" s="56">
        <v>0</v>
      </c>
      <c r="AE270" s="56">
        <v>0</v>
      </c>
      <c r="AF270" s="56">
        <v>0</v>
      </c>
      <c r="AG270" s="56">
        <v>0</v>
      </c>
      <c r="AH270" s="56">
        <v>30601</v>
      </c>
      <c r="AI270" s="56">
        <v>30554</v>
      </c>
      <c r="AJ270" s="56">
        <v>47</v>
      </c>
      <c r="AK270" s="56">
        <v>0</v>
      </c>
      <c r="AL270" s="56">
        <v>345977</v>
      </c>
      <c r="AM270" s="56">
        <v>341427</v>
      </c>
      <c r="AN270" s="56">
        <v>4550</v>
      </c>
      <c r="AO270" s="9" t="s">
        <v>3064</v>
      </c>
      <c r="AP270" s="53" t="s">
        <v>663</v>
      </c>
      <c r="AQ270" s="9" t="str">
        <f t="shared" si="75"/>
        <v>&amp;#160;&amp;#160;&amp;#160;Nakhon Chai Si</v>
      </c>
    </row>
    <row r="271" spans="1:43">
      <c r="A271" s="31" t="s">
        <v>266</v>
      </c>
      <c r="B271" s="41" t="s">
        <v>267</v>
      </c>
      <c r="C271" s="31" t="s">
        <v>643</v>
      </c>
      <c r="D271" s="31" t="s">
        <v>644</v>
      </c>
      <c r="E271" s="31" t="s">
        <v>297</v>
      </c>
      <c r="F271" s="34">
        <v>4014</v>
      </c>
      <c r="G271" s="31">
        <v>2559</v>
      </c>
      <c r="H271" s="35" t="s">
        <v>657</v>
      </c>
      <c r="I271" s="31" t="s">
        <v>664</v>
      </c>
      <c r="J271" s="36" t="s">
        <v>3247</v>
      </c>
      <c r="K271" s="43" t="str">
        <f t="shared" si="61"/>
        <v>13,360</v>
      </c>
      <c r="L271" s="43" t="str">
        <f t="shared" si="62"/>
        <v>0</v>
      </c>
      <c r="M271" s="43" t="str">
        <f t="shared" si="63"/>
        <v>0</v>
      </c>
      <c r="N271" s="43" t="str">
        <f t="shared" si="64"/>
        <v>0</v>
      </c>
      <c r="O271" s="43" t="str">
        <f t="shared" si="65"/>
        <v>0</v>
      </c>
      <c r="P271" s="43" t="str">
        <f t="shared" si="66"/>
        <v>0</v>
      </c>
      <c r="Q271" s="43" t="str">
        <f t="shared" si="67"/>
        <v>0</v>
      </c>
      <c r="R271" s="43" t="str">
        <f t="shared" si="68"/>
        <v>13,360</v>
      </c>
      <c r="S271" s="43" t="str">
        <f t="shared" si="69"/>
        <v>12,708</v>
      </c>
      <c r="T271" s="43" t="str">
        <f t="shared" si="70"/>
        <v>652</v>
      </c>
      <c r="U271" s="43" t="str">
        <f t="shared" si="71"/>
        <v>0</v>
      </c>
      <c r="V271" s="43" t="str">
        <f t="shared" si="72"/>
        <v>118,808</v>
      </c>
      <c r="W271" s="43" t="str">
        <f t="shared" si="73"/>
        <v>118,718</v>
      </c>
      <c r="X271" s="43" t="str">
        <f t="shared" si="74"/>
        <v>90</v>
      </c>
      <c r="Y271" s="30" t="s">
        <v>2689</v>
      </c>
      <c r="AA271" s="54">
        <v>13360</v>
      </c>
      <c r="AB271" s="54">
        <v>0</v>
      </c>
      <c r="AC271" s="54">
        <v>0</v>
      </c>
      <c r="AD271" s="54">
        <v>0</v>
      </c>
      <c r="AE271" s="54">
        <v>0</v>
      </c>
      <c r="AF271" s="54">
        <v>0</v>
      </c>
      <c r="AG271" s="54">
        <v>0</v>
      </c>
      <c r="AH271" s="54">
        <v>13360</v>
      </c>
      <c r="AI271" s="54">
        <v>12708</v>
      </c>
      <c r="AJ271" s="54">
        <v>652</v>
      </c>
      <c r="AK271" s="54">
        <v>0</v>
      </c>
      <c r="AL271" s="54">
        <v>118808</v>
      </c>
      <c r="AM271" s="54">
        <v>118718</v>
      </c>
      <c r="AN271" s="54">
        <v>90</v>
      </c>
      <c r="AO271" s="9" t="s">
        <v>3064</v>
      </c>
      <c r="AP271" s="52" t="s">
        <v>666</v>
      </c>
      <c r="AQ271" s="9" t="str">
        <f t="shared" si="75"/>
        <v>&amp;#160;&amp;#160;&amp;#160;Tha Chalaep</v>
      </c>
    </row>
    <row r="272" spans="1:43">
      <c r="A272" s="31" t="s">
        <v>266</v>
      </c>
      <c r="B272" s="41" t="s">
        <v>267</v>
      </c>
      <c r="C272" s="31" t="s">
        <v>643</v>
      </c>
      <c r="D272" s="31" t="s">
        <v>644</v>
      </c>
      <c r="E272" s="31" t="s">
        <v>79</v>
      </c>
      <c r="F272" s="31" t="s">
        <v>82</v>
      </c>
      <c r="G272" s="31">
        <v>2559</v>
      </c>
      <c r="H272" s="31" t="s">
        <v>667</v>
      </c>
      <c r="I272" s="31" t="s">
        <v>2166</v>
      </c>
      <c r="J272" s="31" t="s">
        <v>667</v>
      </c>
      <c r="K272" s="43" t="str">
        <f t="shared" si="61"/>
        <v>312,859</v>
      </c>
      <c r="L272" s="43" t="str">
        <f t="shared" si="62"/>
        <v>430</v>
      </c>
      <c r="M272" s="43" t="str">
        <f t="shared" si="63"/>
        <v>430</v>
      </c>
      <c r="N272" s="43" t="str">
        <f t="shared" si="64"/>
        <v>0</v>
      </c>
      <c r="O272" s="43" t="str">
        <f t="shared" si="65"/>
        <v>25,800</v>
      </c>
      <c r="P272" s="43" t="str">
        <f t="shared" si="66"/>
        <v>25,561</v>
      </c>
      <c r="Q272" s="43" t="str">
        <f t="shared" si="67"/>
        <v>239</v>
      </c>
      <c r="R272" s="43" t="str">
        <f t="shared" si="68"/>
        <v>286,629</v>
      </c>
      <c r="S272" s="43" t="str">
        <f t="shared" si="69"/>
        <v>282,836</v>
      </c>
      <c r="T272" s="43" t="str">
        <f t="shared" si="70"/>
        <v>3,769</v>
      </c>
      <c r="U272" s="43" t="str">
        <f t="shared" si="71"/>
        <v>24</v>
      </c>
      <c r="V272" s="43" t="str">
        <f t="shared" si="72"/>
        <v>24,239,643</v>
      </c>
      <c r="W272" s="43" t="str">
        <f t="shared" si="73"/>
        <v>12,951,208</v>
      </c>
      <c r="X272" s="43" t="str">
        <f t="shared" si="74"/>
        <v>11,288,435</v>
      </c>
      <c r="Y272" s="30" t="s">
        <v>2167</v>
      </c>
      <c r="AA272" s="56">
        <v>312859</v>
      </c>
      <c r="AB272" s="56">
        <v>430</v>
      </c>
      <c r="AC272" s="56">
        <v>430</v>
      </c>
      <c r="AD272" s="56">
        <v>0</v>
      </c>
      <c r="AE272" s="56">
        <v>25800</v>
      </c>
      <c r="AF272" s="56">
        <v>25561</v>
      </c>
      <c r="AG272" s="56">
        <v>239</v>
      </c>
      <c r="AH272" s="56">
        <v>286629</v>
      </c>
      <c r="AI272" s="56">
        <v>282836</v>
      </c>
      <c r="AJ272" s="56">
        <v>3769</v>
      </c>
      <c r="AK272" s="56">
        <v>24</v>
      </c>
      <c r="AL272" s="56">
        <v>24239643</v>
      </c>
      <c r="AM272" s="56">
        <v>12951208</v>
      </c>
      <c r="AN272" s="56">
        <v>11288435</v>
      </c>
      <c r="AO272" s="9" t="s">
        <v>3064</v>
      </c>
      <c r="AP272" s="53" t="s">
        <v>2167</v>
      </c>
      <c r="AQ272" s="9" t="str">
        <f t="shared" si="75"/>
        <v xml:space="preserve">&amp;#160;&amp;#160;&amp;#160;Phutthamonthon District </v>
      </c>
    </row>
    <row r="273" spans="1:43">
      <c r="A273" s="31" t="s">
        <v>266</v>
      </c>
      <c r="B273" s="41" t="s">
        <v>267</v>
      </c>
      <c r="C273" s="31" t="s">
        <v>643</v>
      </c>
      <c r="D273" s="31" t="s">
        <v>644</v>
      </c>
      <c r="E273" s="31" t="s">
        <v>79</v>
      </c>
      <c r="F273" s="34">
        <v>4009</v>
      </c>
      <c r="G273" s="31">
        <v>2559</v>
      </c>
      <c r="H273" s="35" t="s">
        <v>667</v>
      </c>
      <c r="I273" s="31" t="s">
        <v>668</v>
      </c>
      <c r="J273" s="36" t="s">
        <v>3248</v>
      </c>
      <c r="K273" s="43" t="str">
        <f t="shared" si="61"/>
        <v>290,538</v>
      </c>
      <c r="L273" s="43" t="str">
        <f t="shared" si="62"/>
        <v>430</v>
      </c>
      <c r="M273" s="43" t="str">
        <f t="shared" si="63"/>
        <v>430</v>
      </c>
      <c r="N273" s="43" t="str">
        <f t="shared" si="64"/>
        <v>0</v>
      </c>
      <c r="O273" s="43" t="str">
        <f t="shared" si="65"/>
        <v>25,800</v>
      </c>
      <c r="P273" s="43" t="str">
        <f t="shared" si="66"/>
        <v>25,561</v>
      </c>
      <c r="Q273" s="43" t="str">
        <f t="shared" si="67"/>
        <v>239</v>
      </c>
      <c r="R273" s="43" t="str">
        <f t="shared" si="68"/>
        <v>264,308</v>
      </c>
      <c r="S273" s="43" t="str">
        <f t="shared" si="69"/>
        <v>261,571</v>
      </c>
      <c r="T273" s="43" t="str">
        <f t="shared" si="70"/>
        <v>2,713</v>
      </c>
      <c r="U273" s="43" t="str">
        <f t="shared" si="71"/>
        <v>24</v>
      </c>
      <c r="V273" s="43" t="str">
        <f t="shared" si="72"/>
        <v>24,065,492</v>
      </c>
      <c r="W273" s="43" t="str">
        <f t="shared" si="73"/>
        <v>12,777,587</v>
      </c>
      <c r="X273" s="43" t="str">
        <f t="shared" si="74"/>
        <v>11,287,905</v>
      </c>
      <c r="Y273" s="30" t="s">
        <v>2690</v>
      </c>
      <c r="AA273" s="54">
        <v>290538</v>
      </c>
      <c r="AB273" s="54">
        <v>430</v>
      </c>
      <c r="AC273" s="54">
        <v>430</v>
      </c>
      <c r="AD273" s="54">
        <v>0</v>
      </c>
      <c r="AE273" s="54">
        <v>25800</v>
      </c>
      <c r="AF273" s="54">
        <v>25561</v>
      </c>
      <c r="AG273" s="54">
        <v>239</v>
      </c>
      <c r="AH273" s="54">
        <v>264308</v>
      </c>
      <c r="AI273" s="54">
        <v>261571</v>
      </c>
      <c r="AJ273" s="54">
        <v>2713</v>
      </c>
      <c r="AK273" s="54">
        <v>24</v>
      </c>
      <c r="AL273" s="54">
        <v>24065492</v>
      </c>
      <c r="AM273" s="54">
        <v>12777587</v>
      </c>
      <c r="AN273" s="54">
        <v>11287905</v>
      </c>
      <c r="AO273" s="9" t="s">
        <v>3064</v>
      </c>
      <c r="AP273" s="52" t="s">
        <v>670</v>
      </c>
      <c r="AQ273" s="9" t="str">
        <f t="shared" si="75"/>
        <v>&amp;#160;&amp;#160;&amp;#160;Salaya</v>
      </c>
    </row>
    <row r="274" spans="1:43">
      <c r="A274" s="31" t="s">
        <v>266</v>
      </c>
      <c r="B274" s="41" t="s">
        <v>267</v>
      </c>
      <c r="C274" s="31" t="s">
        <v>643</v>
      </c>
      <c r="D274" s="31" t="s">
        <v>644</v>
      </c>
      <c r="E274" s="31" t="s">
        <v>79</v>
      </c>
      <c r="F274" s="34">
        <v>4010</v>
      </c>
      <c r="G274" s="31">
        <v>2559</v>
      </c>
      <c r="H274" s="35" t="s">
        <v>667</v>
      </c>
      <c r="I274" s="31" t="s">
        <v>671</v>
      </c>
      <c r="J274" s="36" t="s">
        <v>3249</v>
      </c>
      <c r="K274" s="43" t="str">
        <f t="shared" si="61"/>
        <v>22,319</v>
      </c>
      <c r="L274" s="43" t="str">
        <f t="shared" si="62"/>
        <v>0</v>
      </c>
      <c r="M274" s="43" t="str">
        <f t="shared" si="63"/>
        <v>0</v>
      </c>
      <c r="N274" s="43" t="str">
        <f t="shared" si="64"/>
        <v>0</v>
      </c>
      <c r="O274" s="43" t="str">
        <f t="shared" si="65"/>
        <v>0</v>
      </c>
      <c r="P274" s="43" t="str">
        <f t="shared" si="66"/>
        <v>0</v>
      </c>
      <c r="Q274" s="43" t="str">
        <f t="shared" si="67"/>
        <v>0</v>
      </c>
      <c r="R274" s="43" t="str">
        <f t="shared" si="68"/>
        <v>22,319</v>
      </c>
      <c r="S274" s="43" t="str">
        <f t="shared" si="69"/>
        <v>21,263</v>
      </c>
      <c r="T274" s="43" t="str">
        <f t="shared" si="70"/>
        <v>1,056</v>
      </c>
      <c r="U274" s="43" t="str">
        <f t="shared" si="71"/>
        <v>0</v>
      </c>
      <c r="V274" s="43" t="str">
        <f t="shared" si="72"/>
        <v>174,131</v>
      </c>
      <c r="W274" s="43" t="str">
        <f t="shared" si="73"/>
        <v>173,601</v>
      </c>
      <c r="X274" s="43" t="str">
        <f t="shared" si="74"/>
        <v>530</v>
      </c>
      <c r="Y274" s="30" t="s">
        <v>2691</v>
      </c>
      <c r="AA274" s="56">
        <v>22319</v>
      </c>
      <c r="AB274" s="56">
        <v>0</v>
      </c>
      <c r="AC274" s="56">
        <v>0</v>
      </c>
      <c r="AD274" s="56">
        <v>0</v>
      </c>
      <c r="AE274" s="56">
        <v>0</v>
      </c>
      <c r="AF274" s="56">
        <v>0</v>
      </c>
      <c r="AG274" s="56">
        <v>0</v>
      </c>
      <c r="AH274" s="56">
        <v>22319</v>
      </c>
      <c r="AI274" s="56">
        <v>21263</v>
      </c>
      <c r="AJ274" s="56">
        <v>1056</v>
      </c>
      <c r="AK274" s="56">
        <v>0</v>
      </c>
      <c r="AL274" s="56">
        <v>174131</v>
      </c>
      <c r="AM274" s="56">
        <v>173601</v>
      </c>
      <c r="AN274" s="56">
        <v>530</v>
      </c>
      <c r="AO274" s="9" t="s">
        <v>3064</v>
      </c>
      <c r="AP274" s="53" t="s">
        <v>673</v>
      </c>
      <c r="AQ274" s="9" t="str">
        <f t="shared" si="75"/>
        <v>&amp;#160;&amp;#160;&amp;#160;Wat Suwan</v>
      </c>
    </row>
    <row r="275" spans="1:43">
      <c r="A275" s="31" t="s">
        <v>266</v>
      </c>
      <c r="B275" s="41" t="s">
        <v>267</v>
      </c>
      <c r="C275" s="31" t="s">
        <v>643</v>
      </c>
      <c r="D275" s="31" t="s">
        <v>644</v>
      </c>
      <c r="E275" s="31" t="s">
        <v>79</v>
      </c>
      <c r="F275" s="34">
        <v>4011</v>
      </c>
      <c r="G275" s="31">
        <v>2559</v>
      </c>
      <c r="H275" s="35" t="s">
        <v>667</v>
      </c>
      <c r="I275" s="31" t="s">
        <v>674</v>
      </c>
      <c r="J275" s="36" t="s">
        <v>3250</v>
      </c>
      <c r="K275" s="43" t="str">
        <f t="shared" si="61"/>
        <v>2</v>
      </c>
      <c r="L275" s="43" t="str">
        <f t="shared" si="62"/>
        <v>0</v>
      </c>
      <c r="M275" s="43" t="str">
        <f t="shared" si="63"/>
        <v>0</v>
      </c>
      <c r="N275" s="43" t="str">
        <f t="shared" si="64"/>
        <v>0</v>
      </c>
      <c r="O275" s="43" t="str">
        <f t="shared" si="65"/>
        <v>0</v>
      </c>
      <c r="P275" s="43" t="str">
        <f t="shared" si="66"/>
        <v>0</v>
      </c>
      <c r="Q275" s="43" t="str">
        <f t="shared" si="67"/>
        <v>0</v>
      </c>
      <c r="R275" s="43" t="str">
        <f t="shared" si="68"/>
        <v>2</v>
      </c>
      <c r="S275" s="43" t="str">
        <f t="shared" si="69"/>
        <v>2</v>
      </c>
      <c r="T275" s="43" t="str">
        <f t="shared" si="70"/>
        <v>0</v>
      </c>
      <c r="U275" s="43" t="str">
        <f t="shared" si="71"/>
        <v>0</v>
      </c>
      <c r="V275" s="43" t="str">
        <f t="shared" si="72"/>
        <v>20</v>
      </c>
      <c r="W275" s="43" t="str">
        <f t="shared" si="73"/>
        <v>20</v>
      </c>
      <c r="X275" s="43" t="str">
        <f t="shared" si="74"/>
        <v>0</v>
      </c>
      <c r="Y275" s="30" t="s">
        <v>2692</v>
      </c>
      <c r="AA275" s="54">
        <v>2</v>
      </c>
      <c r="AB275" s="54">
        <v>0</v>
      </c>
      <c r="AC275" s="54">
        <v>0</v>
      </c>
      <c r="AD275" s="54">
        <v>0</v>
      </c>
      <c r="AE275" s="54">
        <v>0</v>
      </c>
      <c r="AF275" s="54">
        <v>0</v>
      </c>
      <c r="AG275" s="54">
        <v>0</v>
      </c>
      <c r="AH275" s="54">
        <v>2</v>
      </c>
      <c r="AI275" s="54">
        <v>2</v>
      </c>
      <c r="AJ275" s="54">
        <v>0</v>
      </c>
      <c r="AK275" s="54">
        <v>0</v>
      </c>
      <c r="AL275" s="54">
        <v>20</v>
      </c>
      <c r="AM275" s="54">
        <v>20</v>
      </c>
      <c r="AN275" s="54">
        <v>0</v>
      </c>
      <c r="AO275" s="9" t="s">
        <v>3064</v>
      </c>
      <c r="AP275" s="52" t="s">
        <v>675</v>
      </c>
      <c r="AQ275" s="9" t="str">
        <f t="shared" si="75"/>
        <v>&amp;#160;&amp;#160;&amp;#160;Unmanned station Khlong Maha Sawat</v>
      </c>
    </row>
    <row r="276" spans="1:43">
      <c r="A276" s="31" t="s">
        <v>266</v>
      </c>
      <c r="B276" s="41" t="s">
        <v>267</v>
      </c>
      <c r="C276" s="31" t="s">
        <v>676</v>
      </c>
      <c r="D276" s="31" t="s">
        <v>677</v>
      </c>
      <c r="E276" s="31" t="s">
        <v>77</v>
      </c>
      <c r="F276" s="31" t="s">
        <v>82</v>
      </c>
      <c r="G276" s="31">
        <v>2559</v>
      </c>
      <c r="H276" s="31" t="s">
        <v>677</v>
      </c>
      <c r="I276" s="31" t="s">
        <v>678</v>
      </c>
      <c r="J276" s="32" t="s">
        <v>3063</v>
      </c>
      <c r="K276" s="46" t="str">
        <f t="shared" si="61"/>
        <v>1,063,148</v>
      </c>
      <c r="L276" s="47" t="str">
        <f t="shared" si="62"/>
        <v>0</v>
      </c>
      <c r="M276" s="47" t="str">
        <f t="shared" si="63"/>
        <v>0</v>
      </c>
      <c r="N276" s="47" t="str">
        <f t="shared" si="64"/>
        <v>0</v>
      </c>
      <c r="O276" s="47" t="str">
        <f t="shared" si="65"/>
        <v>0</v>
      </c>
      <c r="P276" s="47" t="str">
        <f t="shared" si="66"/>
        <v>0</v>
      </c>
      <c r="Q276" s="47" t="str">
        <f t="shared" si="67"/>
        <v>0</v>
      </c>
      <c r="R276" s="47" t="str">
        <f t="shared" si="68"/>
        <v>1,063,148</v>
      </c>
      <c r="S276" s="47" t="str">
        <f t="shared" si="69"/>
        <v>1,062,926</v>
      </c>
      <c r="T276" s="47" t="str">
        <f t="shared" si="70"/>
        <v>222</v>
      </c>
      <c r="U276" s="47" t="str">
        <f t="shared" si="71"/>
        <v>0</v>
      </c>
      <c r="V276" s="47" t="str">
        <f t="shared" si="72"/>
        <v>7,666,004</v>
      </c>
      <c r="W276" s="46" t="str">
        <f t="shared" si="73"/>
        <v>7,666,004</v>
      </c>
      <c r="X276" s="46" t="str">
        <f t="shared" si="74"/>
        <v>0</v>
      </c>
      <c r="Y276" s="30" t="s">
        <v>2507</v>
      </c>
      <c r="AA276" s="63">
        <v>1063148</v>
      </c>
      <c r="AB276" s="64">
        <v>0</v>
      </c>
      <c r="AC276" s="64">
        <v>0</v>
      </c>
      <c r="AD276" s="64">
        <v>0</v>
      </c>
      <c r="AE276" s="64">
        <v>0</v>
      </c>
      <c r="AF276" s="64">
        <v>0</v>
      </c>
      <c r="AG276" s="64">
        <v>0</v>
      </c>
      <c r="AH276" s="64">
        <v>1063148</v>
      </c>
      <c r="AI276" s="64">
        <v>1062926</v>
      </c>
      <c r="AJ276" s="64">
        <v>222</v>
      </c>
      <c r="AK276" s="64">
        <v>0</v>
      </c>
      <c r="AL276" s="64">
        <v>7666004</v>
      </c>
      <c r="AM276" s="63">
        <v>7666004</v>
      </c>
      <c r="AN276" s="63">
        <v>0</v>
      </c>
      <c r="AO276" s="9" t="s">
        <v>3064</v>
      </c>
      <c r="AP276" s="53" t="s">
        <v>3065</v>
      </c>
      <c r="AQ276" s="9" t="str">
        <f t="shared" si="75"/>
        <v>&amp;#160;&amp;#160;&amp;#160;&amp;#160;&amp;#160;&amp;#160; Total</v>
      </c>
    </row>
    <row r="277" spans="1:43">
      <c r="A277" s="31" t="s">
        <v>266</v>
      </c>
      <c r="B277" s="41" t="s">
        <v>267</v>
      </c>
      <c r="C277" s="31" t="s">
        <v>676</v>
      </c>
      <c r="D277" s="31" t="s">
        <v>677</v>
      </c>
      <c r="E277" s="31" t="s">
        <v>271</v>
      </c>
      <c r="F277" s="31" t="s">
        <v>82</v>
      </c>
      <c r="G277" s="31">
        <v>2559</v>
      </c>
      <c r="H277" s="31" t="s">
        <v>679</v>
      </c>
      <c r="I277" s="31" t="s">
        <v>2480</v>
      </c>
      <c r="J277" s="31" t="s">
        <v>679</v>
      </c>
      <c r="K277" s="43" t="str">
        <f t="shared" si="61"/>
        <v>1,063,148</v>
      </c>
      <c r="L277" s="43" t="str">
        <f t="shared" si="62"/>
        <v>0</v>
      </c>
      <c r="M277" s="43" t="str">
        <f t="shared" si="63"/>
        <v>0</v>
      </c>
      <c r="N277" s="43" t="str">
        <f t="shared" si="64"/>
        <v>0</v>
      </c>
      <c r="O277" s="43" t="str">
        <f t="shared" si="65"/>
        <v>0</v>
      </c>
      <c r="P277" s="43" t="str">
        <f t="shared" si="66"/>
        <v>0</v>
      </c>
      <c r="Q277" s="43" t="str">
        <f t="shared" si="67"/>
        <v>0</v>
      </c>
      <c r="R277" s="43" t="str">
        <f t="shared" si="68"/>
        <v>1,063,148</v>
      </c>
      <c r="S277" s="43" t="str">
        <f t="shared" si="69"/>
        <v>1,062,926</v>
      </c>
      <c r="T277" s="43" t="str">
        <f t="shared" si="70"/>
        <v>222</v>
      </c>
      <c r="U277" s="43" t="str">
        <f t="shared" si="71"/>
        <v>0</v>
      </c>
      <c r="V277" s="43" t="str">
        <f t="shared" si="72"/>
        <v>7,666,004</v>
      </c>
      <c r="W277" s="43" t="str">
        <f t="shared" si="73"/>
        <v>7,666,004</v>
      </c>
      <c r="X277" s="43" t="str">
        <f t="shared" si="74"/>
        <v>0</v>
      </c>
      <c r="Y277" s="30" t="s">
        <v>2411</v>
      </c>
      <c r="AA277" s="54">
        <v>1063148</v>
      </c>
      <c r="AB277" s="54">
        <v>0</v>
      </c>
      <c r="AC277" s="54">
        <v>0</v>
      </c>
      <c r="AD277" s="54">
        <v>0</v>
      </c>
      <c r="AE277" s="54">
        <v>0</v>
      </c>
      <c r="AF277" s="54">
        <v>0</v>
      </c>
      <c r="AG277" s="54">
        <v>0</v>
      </c>
      <c r="AH277" s="54">
        <v>1063148</v>
      </c>
      <c r="AI277" s="54">
        <v>1062926</v>
      </c>
      <c r="AJ277" s="54">
        <v>222</v>
      </c>
      <c r="AK277" s="54">
        <v>0</v>
      </c>
      <c r="AL277" s="54">
        <v>7666004</v>
      </c>
      <c r="AM277" s="54">
        <v>7666004</v>
      </c>
      <c r="AN277" s="54">
        <v>0</v>
      </c>
      <c r="AO277" s="9" t="s">
        <v>3064</v>
      </c>
      <c r="AP277" s="52" t="s">
        <v>2411</v>
      </c>
      <c r="AQ277" s="9" t="str">
        <f t="shared" si="75"/>
        <v xml:space="preserve">&amp;#160;&amp;#160;&amp;#160;Muang Samut Sakhon District </v>
      </c>
    </row>
    <row r="278" spans="1:43">
      <c r="A278" s="31" t="s">
        <v>266</v>
      </c>
      <c r="B278" s="41" t="s">
        <v>267</v>
      </c>
      <c r="C278" s="31" t="s">
        <v>676</v>
      </c>
      <c r="D278" s="31" t="s">
        <v>677</v>
      </c>
      <c r="E278" s="31" t="s">
        <v>271</v>
      </c>
      <c r="F278" s="34">
        <v>5016</v>
      </c>
      <c r="G278" s="31">
        <v>2559</v>
      </c>
      <c r="H278" s="35" t="s">
        <v>679</v>
      </c>
      <c r="I278" s="31" t="s">
        <v>680</v>
      </c>
      <c r="J278" s="36" t="s">
        <v>3251</v>
      </c>
      <c r="K278" s="43" t="str">
        <f t="shared" si="61"/>
        <v>91</v>
      </c>
      <c r="L278" s="43" t="str">
        <f t="shared" si="62"/>
        <v>0</v>
      </c>
      <c r="M278" s="43" t="str">
        <f t="shared" si="63"/>
        <v>0</v>
      </c>
      <c r="N278" s="43" t="str">
        <f t="shared" si="64"/>
        <v>0</v>
      </c>
      <c r="O278" s="43" t="str">
        <f t="shared" si="65"/>
        <v>0</v>
      </c>
      <c r="P278" s="43" t="str">
        <f t="shared" si="66"/>
        <v>0</v>
      </c>
      <c r="Q278" s="43" t="str">
        <f t="shared" si="67"/>
        <v>0</v>
      </c>
      <c r="R278" s="43" t="str">
        <f t="shared" si="68"/>
        <v>91</v>
      </c>
      <c r="S278" s="43" t="str">
        <f t="shared" si="69"/>
        <v>0</v>
      </c>
      <c r="T278" s="43" t="str">
        <f t="shared" si="70"/>
        <v>91</v>
      </c>
      <c r="U278" s="43" t="str">
        <f t="shared" si="71"/>
        <v>0</v>
      </c>
      <c r="V278" s="43" t="str">
        <f t="shared" si="72"/>
        <v>455</v>
      </c>
      <c r="W278" s="43" t="str">
        <f t="shared" si="73"/>
        <v>455</v>
      </c>
      <c r="X278" s="43" t="str">
        <f t="shared" si="74"/>
        <v>0</v>
      </c>
      <c r="Y278" s="30" t="s">
        <v>2693</v>
      </c>
      <c r="AA278" s="56">
        <v>91</v>
      </c>
      <c r="AB278" s="56">
        <v>0</v>
      </c>
      <c r="AC278" s="56">
        <v>0</v>
      </c>
      <c r="AD278" s="56">
        <v>0</v>
      </c>
      <c r="AE278" s="56">
        <v>0</v>
      </c>
      <c r="AF278" s="56">
        <v>0</v>
      </c>
      <c r="AG278" s="56">
        <v>0</v>
      </c>
      <c r="AH278" s="56">
        <v>91</v>
      </c>
      <c r="AI278" s="56">
        <v>0</v>
      </c>
      <c r="AJ278" s="56">
        <v>91</v>
      </c>
      <c r="AK278" s="56">
        <v>0</v>
      </c>
      <c r="AL278" s="56">
        <v>455</v>
      </c>
      <c r="AM278" s="56">
        <v>455</v>
      </c>
      <c r="AN278" s="56">
        <v>0</v>
      </c>
      <c r="AO278" s="9" t="s">
        <v>3064</v>
      </c>
      <c r="AP278" s="53" t="s">
        <v>681</v>
      </c>
      <c r="AQ278" s="9" t="str">
        <f t="shared" si="75"/>
        <v>&amp;#160;&amp;#160;&amp;#160;Unmanned station Khok Khwai</v>
      </c>
    </row>
    <row r="279" spans="1:43">
      <c r="A279" s="31" t="s">
        <v>266</v>
      </c>
      <c r="B279" s="41" t="s">
        <v>267</v>
      </c>
      <c r="C279" s="31" t="s">
        <v>676</v>
      </c>
      <c r="D279" s="31" t="s">
        <v>677</v>
      </c>
      <c r="E279" s="31" t="s">
        <v>271</v>
      </c>
      <c r="F279" s="34">
        <v>5017</v>
      </c>
      <c r="G279" s="31">
        <v>2559</v>
      </c>
      <c r="H279" s="35" t="s">
        <v>679</v>
      </c>
      <c r="I279" s="31" t="s">
        <v>682</v>
      </c>
      <c r="J279" s="36" t="s">
        <v>3252</v>
      </c>
      <c r="K279" s="43" t="str">
        <f t="shared" si="61"/>
        <v>2</v>
      </c>
      <c r="L279" s="43" t="str">
        <f t="shared" si="62"/>
        <v>0</v>
      </c>
      <c r="M279" s="43" t="str">
        <f t="shared" si="63"/>
        <v>0</v>
      </c>
      <c r="N279" s="43" t="str">
        <f t="shared" si="64"/>
        <v>0</v>
      </c>
      <c r="O279" s="43" t="str">
        <f t="shared" si="65"/>
        <v>0</v>
      </c>
      <c r="P279" s="43" t="str">
        <f t="shared" si="66"/>
        <v>0</v>
      </c>
      <c r="Q279" s="43" t="str">
        <f t="shared" si="67"/>
        <v>0</v>
      </c>
      <c r="R279" s="43" t="str">
        <f t="shared" si="68"/>
        <v>2</v>
      </c>
      <c r="S279" s="43" t="str">
        <f t="shared" si="69"/>
        <v>2</v>
      </c>
      <c r="T279" s="43" t="str">
        <f t="shared" si="70"/>
        <v>0</v>
      </c>
      <c r="U279" s="43" t="str">
        <f t="shared" si="71"/>
        <v>0</v>
      </c>
      <c r="V279" s="43" t="str">
        <f t="shared" si="72"/>
        <v>12</v>
      </c>
      <c r="W279" s="43" t="str">
        <f t="shared" si="73"/>
        <v>12</v>
      </c>
      <c r="X279" s="43" t="str">
        <f t="shared" si="74"/>
        <v>0</v>
      </c>
      <c r="Y279" s="30" t="s">
        <v>2694</v>
      </c>
      <c r="AA279" s="54">
        <v>2</v>
      </c>
      <c r="AB279" s="54">
        <v>0</v>
      </c>
      <c r="AC279" s="54">
        <v>0</v>
      </c>
      <c r="AD279" s="54">
        <v>0</v>
      </c>
      <c r="AE279" s="54">
        <v>0</v>
      </c>
      <c r="AF279" s="54">
        <v>0</v>
      </c>
      <c r="AG279" s="54">
        <v>0</v>
      </c>
      <c r="AH279" s="54">
        <v>2</v>
      </c>
      <c r="AI279" s="54">
        <v>2</v>
      </c>
      <c r="AJ279" s="54">
        <v>0</v>
      </c>
      <c r="AK279" s="54">
        <v>0</v>
      </c>
      <c r="AL279" s="54">
        <v>12</v>
      </c>
      <c r="AM279" s="54">
        <v>12</v>
      </c>
      <c r="AN279" s="54">
        <v>0</v>
      </c>
      <c r="AO279" s="9" t="s">
        <v>3064</v>
      </c>
      <c r="AP279" s="52" t="s">
        <v>683</v>
      </c>
      <c r="AQ279" s="9" t="str">
        <f t="shared" si="75"/>
        <v>&amp;#160;&amp;#160;&amp;#160;Unmanned station Ban Khom</v>
      </c>
    </row>
    <row r="280" spans="1:43">
      <c r="A280" s="31" t="s">
        <v>266</v>
      </c>
      <c r="B280" s="41" t="s">
        <v>267</v>
      </c>
      <c r="C280" s="31" t="s">
        <v>676</v>
      </c>
      <c r="D280" s="31" t="s">
        <v>677</v>
      </c>
      <c r="E280" s="31" t="s">
        <v>271</v>
      </c>
      <c r="F280" s="34">
        <v>5018</v>
      </c>
      <c r="G280" s="31">
        <v>2559</v>
      </c>
      <c r="H280" s="35" t="s">
        <v>679</v>
      </c>
      <c r="I280" s="31" t="s">
        <v>684</v>
      </c>
      <c r="J280" s="36" t="s">
        <v>3253</v>
      </c>
      <c r="K280" s="43" t="str">
        <f t="shared" si="61"/>
        <v>819,418</v>
      </c>
      <c r="L280" s="43" t="str">
        <f t="shared" si="62"/>
        <v>0</v>
      </c>
      <c r="M280" s="43" t="str">
        <f t="shared" si="63"/>
        <v>0</v>
      </c>
      <c r="N280" s="43" t="str">
        <f t="shared" si="64"/>
        <v>0</v>
      </c>
      <c r="O280" s="43" t="str">
        <f t="shared" si="65"/>
        <v>0</v>
      </c>
      <c r="P280" s="43" t="str">
        <f t="shared" si="66"/>
        <v>0</v>
      </c>
      <c r="Q280" s="43" t="str">
        <f t="shared" si="67"/>
        <v>0</v>
      </c>
      <c r="R280" s="43" t="str">
        <f t="shared" si="68"/>
        <v>819,418</v>
      </c>
      <c r="S280" s="43" t="str">
        <f t="shared" si="69"/>
        <v>819,287</v>
      </c>
      <c r="T280" s="43" t="str">
        <f t="shared" si="70"/>
        <v>131</v>
      </c>
      <c r="U280" s="43" t="str">
        <f t="shared" si="71"/>
        <v>0</v>
      </c>
      <c r="V280" s="43" t="str">
        <f t="shared" si="72"/>
        <v>7,202,278</v>
      </c>
      <c r="W280" s="43" t="str">
        <f t="shared" si="73"/>
        <v>7,202,278</v>
      </c>
      <c r="X280" s="43" t="str">
        <f t="shared" si="74"/>
        <v>0</v>
      </c>
      <c r="Y280" s="30" t="s">
        <v>2695</v>
      </c>
      <c r="AA280" s="56">
        <v>819418</v>
      </c>
      <c r="AB280" s="56">
        <v>0</v>
      </c>
      <c r="AC280" s="56">
        <v>0</v>
      </c>
      <c r="AD280" s="56">
        <v>0</v>
      </c>
      <c r="AE280" s="56">
        <v>0</v>
      </c>
      <c r="AF280" s="56">
        <v>0</v>
      </c>
      <c r="AG280" s="56">
        <v>0</v>
      </c>
      <c r="AH280" s="56">
        <v>819418</v>
      </c>
      <c r="AI280" s="56">
        <v>819287</v>
      </c>
      <c r="AJ280" s="56">
        <v>131</v>
      </c>
      <c r="AK280" s="56">
        <v>0</v>
      </c>
      <c r="AL280" s="56">
        <v>7202278</v>
      </c>
      <c r="AM280" s="56">
        <v>7202278</v>
      </c>
      <c r="AN280" s="56">
        <v>0</v>
      </c>
      <c r="AO280" s="9" t="s">
        <v>3064</v>
      </c>
      <c r="AP280" s="53" t="s">
        <v>685</v>
      </c>
      <c r="AQ280" s="9" t="str">
        <f t="shared" si="75"/>
        <v>&amp;#160;&amp;#160;&amp;#160;Maha Chai</v>
      </c>
    </row>
    <row r="281" spans="1:43">
      <c r="A281" s="31" t="s">
        <v>266</v>
      </c>
      <c r="B281" s="41" t="s">
        <v>267</v>
      </c>
      <c r="C281" s="31" t="s">
        <v>676</v>
      </c>
      <c r="D281" s="31" t="s">
        <v>677</v>
      </c>
      <c r="E281" s="31" t="s">
        <v>271</v>
      </c>
      <c r="F281" s="34">
        <v>5019</v>
      </c>
      <c r="G281" s="31">
        <v>2559</v>
      </c>
      <c r="H281" s="35" t="s">
        <v>679</v>
      </c>
      <c r="I281" s="31" t="s">
        <v>686</v>
      </c>
      <c r="J281" s="36" t="s">
        <v>3254</v>
      </c>
      <c r="K281" s="43" t="str">
        <f t="shared" si="61"/>
        <v>222,210</v>
      </c>
      <c r="L281" s="43" t="str">
        <f t="shared" si="62"/>
        <v>0</v>
      </c>
      <c r="M281" s="43" t="str">
        <f t="shared" si="63"/>
        <v>0</v>
      </c>
      <c r="N281" s="43" t="str">
        <f t="shared" si="64"/>
        <v>0</v>
      </c>
      <c r="O281" s="43" t="str">
        <f t="shared" si="65"/>
        <v>0</v>
      </c>
      <c r="P281" s="43" t="str">
        <f t="shared" si="66"/>
        <v>0</v>
      </c>
      <c r="Q281" s="43" t="str">
        <f t="shared" si="67"/>
        <v>0</v>
      </c>
      <c r="R281" s="43" t="str">
        <f t="shared" si="68"/>
        <v>222,210</v>
      </c>
      <c r="S281" s="43" t="str">
        <f t="shared" si="69"/>
        <v>222,210</v>
      </c>
      <c r="T281" s="43" t="str">
        <f t="shared" si="70"/>
        <v>0</v>
      </c>
      <c r="U281" s="43" t="str">
        <f t="shared" si="71"/>
        <v>0</v>
      </c>
      <c r="V281" s="43" t="str">
        <f t="shared" si="72"/>
        <v>463,259</v>
      </c>
      <c r="W281" s="43" t="str">
        <f t="shared" si="73"/>
        <v>463,259</v>
      </c>
      <c r="X281" s="43" t="str">
        <f t="shared" si="74"/>
        <v>0</v>
      </c>
      <c r="Y281" s="30" t="s">
        <v>2696</v>
      </c>
      <c r="AA281" s="54">
        <v>222210</v>
      </c>
      <c r="AB281" s="54">
        <v>0</v>
      </c>
      <c r="AC281" s="54">
        <v>0</v>
      </c>
      <c r="AD281" s="54">
        <v>0</v>
      </c>
      <c r="AE281" s="54">
        <v>0</v>
      </c>
      <c r="AF281" s="54">
        <v>0</v>
      </c>
      <c r="AG281" s="54">
        <v>0</v>
      </c>
      <c r="AH281" s="54">
        <v>222210</v>
      </c>
      <c r="AI281" s="54">
        <v>222210</v>
      </c>
      <c r="AJ281" s="54">
        <v>0</v>
      </c>
      <c r="AK281" s="54">
        <v>0</v>
      </c>
      <c r="AL281" s="54">
        <v>463259</v>
      </c>
      <c r="AM281" s="54">
        <v>463259</v>
      </c>
      <c r="AN281" s="54">
        <v>0</v>
      </c>
      <c r="AO281" s="9" t="s">
        <v>3064</v>
      </c>
      <c r="AP281" s="52" t="s">
        <v>687</v>
      </c>
      <c r="AQ281" s="9" t="str">
        <f t="shared" si="75"/>
        <v>&amp;#160;&amp;#160;&amp;#160;Ban Laem</v>
      </c>
    </row>
    <row r="282" spans="1:43">
      <c r="A282" s="31" t="s">
        <v>266</v>
      </c>
      <c r="B282" s="41" t="s">
        <v>267</v>
      </c>
      <c r="C282" s="31" t="s">
        <v>676</v>
      </c>
      <c r="D282" s="31" t="s">
        <v>677</v>
      </c>
      <c r="E282" s="31" t="s">
        <v>271</v>
      </c>
      <c r="F282" s="34">
        <v>5020</v>
      </c>
      <c r="G282" s="31">
        <v>2559</v>
      </c>
      <c r="H282" s="35" t="s">
        <v>679</v>
      </c>
      <c r="I282" s="31" t="s">
        <v>688</v>
      </c>
      <c r="J282" s="36" t="s">
        <v>3255</v>
      </c>
      <c r="K282" s="43" t="str">
        <f t="shared" si="61"/>
        <v>5,930</v>
      </c>
      <c r="L282" s="43" t="str">
        <f t="shared" si="62"/>
        <v>0</v>
      </c>
      <c r="M282" s="43" t="str">
        <f t="shared" si="63"/>
        <v>0</v>
      </c>
      <c r="N282" s="43" t="str">
        <f t="shared" si="64"/>
        <v>0</v>
      </c>
      <c r="O282" s="43" t="str">
        <f t="shared" si="65"/>
        <v>0</v>
      </c>
      <c r="P282" s="43" t="str">
        <f t="shared" si="66"/>
        <v>0</v>
      </c>
      <c r="Q282" s="43" t="str">
        <f t="shared" si="67"/>
        <v>0</v>
      </c>
      <c r="R282" s="43" t="str">
        <f t="shared" si="68"/>
        <v>5,930</v>
      </c>
      <c r="S282" s="43" t="str">
        <f t="shared" si="69"/>
        <v>5,930</v>
      </c>
      <c r="T282" s="43" t="str">
        <f t="shared" si="70"/>
        <v>0</v>
      </c>
      <c r="U282" s="43" t="str">
        <f t="shared" si="71"/>
        <v>0</v>
      </c>
      <c r="V282" s="43" t="str">
        <f t="shared" si="72"/>
        <v>0</v>
      </c>
      <c r="W282" s="43" t="str">
        <f t="shared" si="73"/>
        <v>0</v>
      </c>
      <c r="X282" s="43" t="str">
        <f t="shared" si="74"/>
        <v>0</v>
      </c>
      <c r="Y282" s="30" t="s">
        <v>2697</v>
      </c>
      <c r="AA282" s="56">
        <v>5930</v>
      </c>
      <c r="AB282" s="56">
        <v>0</v>
      </c>
      <c r="AC282" s="56">
        <v>0</v>
      </c>
      <c r="AD282" s="56">
        <v>0</v>
      </c>
      <c r="AE282" s="56">
        <v>0</v>
      </c>
      <c r="AF282" s="56">
        <v>0</v>
      </c>
      <c r="AG282" s="56">
        <v>0</v>
      </c>
      <c r="AH282" s="56">
        <v>5930</v>
      </c>
      <c r="AI282" s="56">
        <v>5930</v>
      </c>
      <c r="AJ282" s="56">
        <v>0</v>
      </c>
      <c r="AK282" s="56">
        <v>0</v>
      </c>
      <c r="AL282" s="56">
        <v>0</v>
      </c>
      <c r="AM282" s="56">
        <v>0</v>
      </c>
      <c r="AN282" s="56">
        <v>0</v>
      </c>
      <c r="AO282" s="9" t="s">
        <v>3064</v>
      </c>
      <c r="AP282" s="53" t="s">
        <v>689</v>
      </c>
      <c r="AQ282" s="9" t="str">
        <f t="shared" si="75"/>
        <v>&amp;#160;&amp;#160;&amp;#160;Unmanned station Tha Chalom</v>
      </c>
    </row>
    <row r="283" spans="1:43">
      <c r="A283" s="31" t="s">
        <v>266</v>
      </c>
      <c r="B283" s="41" t="s">
        <v>267</v>
      </c>
      <c r="C283" s="31" t="s">
        <v>676</v>
      </c>
      <c r="D283" s="31" t="s">
        <v>677</v>
      </c>
      <c r="E283" s="31" t="s">
        <v>271</v>
      </c>
      <c r="F283" s="34">
        <v>5033</v>
      </c>
      <c r="G283" s="31">
        <v>2559</v>
      </c>
      <c r="H283" s="35" t="s">
        <v>679</v>
      </c>
      <c r="I283" s="31" t="s">
        <v>690</v>
      </c>
      <c r="J283" s="36" t="s">
        <v>3256</v>
      </c>
      <c r="K283" s="43" t="str">
        <f t="shared" si="61"/>
        <v>15,497</v>
      </c>
      <c r="L283" s="43" t="str">
        <f t="shared" si="62"/>
        <v>0</v>
      </c>
      <c r="M283" s="43" t="str">
        <f t="shared" si="63"/>
        <v>0</v>
      </c>
      <c r="N283" s="43" t="str">
        <f t="shared" si="64"/>
        <v>0</v>
      </c>
      <c r="O283" s="43" t="str">
        <f t="shared" si="65"/>
        <v>0</v>
      </c>
      <c r="P283" s="43" t="str">
        <f t="shared" si="66"/>
        <v>0</v>
      </c>
      <c r="Q283" s="43" t="str">
        <f t="shared" si="67"/>
        <v>0</v>
      </c>
      <c r="R283" s="43" t="str">
        <f t="shared" si="68"/>
        <v>15,497</v>
      </c>
      <c r="S283" s="43" t="str">
        <f t="shared" si="69"/>
        <v>15,497</v>
      </c>
      <c r="T283" s="43" t="str">
        <f t="shared" si="70"/>
        <v>0</v>
      </c>
      <c r="U283" s="43" t="str">
        <f t="shared" si="71"/>
        <v>0</v>
      </c>
      <c r="V283" s="43" t="str">
        <f t="shared" si="72"/>
        <v>0</v>
      </c>
      <c r="W283" s="43" t="str">
        <f t="shared" si="73"/>
        <v>0</v>
      </c>
      <c r="X283" s="43" t="str">
        <f t="shared" si="74"/>
        <v>0</v>
      </c>
      <c r="Y283" s="30" t="s">
        <v>2698</v>
      </c>
      <c r="AA283" s="54">
        <v>15497</v>
      </c>
      <c r="AB283" s="54">
        <v>0</v>
      </c>
      <c r="AC283" s="54">
        <v>0</v>
      </c>
      <c r="AD283" s="54">
        <v>0</v>
      </c>
      <c r="AE283" s="54">
        <v>0</v>
      </c>
      <c r="AF283" s="54">
        <v>0</v>
      </c>
      <c r="AG283" s="54">
        <v>0</v>
      </c>
      <c r="AH283" s="54">
        <v>15497</v>
      </c>
      <c r="AI283" s="54">
        <v>15497</v>
      </c>
      <c r="AJ283" s="54">
        <v>0</v>
      </c>
      <c r="AK283" s="54">
        <v>0</v>
      </c>
      <c r="AL283" s="54">
        <v>0</v>
      </c>
      <c r="AM283" s="54">
        <v>0</v>
      </c>
      <c r="AN283" s="54">
        <v>0</v>
      </c>
      <c r="AO283" s="9" t="s">
        <v>3064</v>
      </c>
      <c r="AP283" s="52" t="s">
        <v>691</v>
      </c>
      <c r="AQ283" s="9" t="str">
        <f t="shared" si="75"/>
        <v>&amp;#160;&amp;#160;&amp;#160;Halt Khlong Chak</v>
      </c>
    </row>
    <row r="284" spans="1:43">
      <c r="A284" s="31" t="s">
        <v>266</v>
      </c>
      <c r="B284" s="41" t="s">
        <v>267</v>
      </c>
      <c r="C284" s="31" t="s">
        <v>692</v>
      </c>
      <c r="D284" s="31" t="s">
        <v>693</v>
      </c>
      <c r="E284" s="31" t="s">
        <v>77</v>
      </c>
      <c r="F284" s="31" t="s">
        <v>82</v>
      </c>
      <c r="G284" s="31">
        <v>2559</v>
      </c>
      <c r="H284" s="31" t="s">
        <v>693</v>
      </c>
      <c r="I284" s="31" t="s">
        <v>694</v>
      </c>
      <c r="J284" s="32" t="s">
        <v>3063</v>
      </c>
      <c r="K284" s="43" t="str">
        <f t="shared" si="61"/>
        <v>163,363</v>
      </c>
      <c r="L284" s="43" t="str">
        <f t="shared" si="62"/>
        <v>0</v>
      </c>
      <c r="M284" s="43" t="str">
        <f t="shared" si="63"/>
        <v>0</v>
      </c>
      <c r="N284" s="43" t="str">
        <f t="shared" si="64"/>
        <v>0</v>
      </c>
      <c r="O284" s="43" t="str">
        <f t="shared" si="65"/>
        <v>0</v>
      </c>
      <c r="P284" s="43" t="str">
        <f t="shared" si="66"/>
        <v>0</v>
      </c>
      <c r="Q284" s="43" t="str">
        <f t="shared" si="67"/>
        <v>0</v>
      </c>
      <c r="R284" s="43" t="str">
        <f t="shared" si="68"/>
        <v>163,363</v>
      </c>
      <c r="S284" s="43" t="str">
        <f t="shared" si="69"/>
        <v>163,363</v>
      </c>
      <c r="T284" s="43" t="str">
        <f t="shared" si="70"/>
        <v>0</v>
      </c>
      <c r="U284" s="43" t="str">
        <f t="shared" si="71"/>
        <v>0</v>
      </c>
      <c r="V284" s="43" t="str">
        <f t="shared" si="72"/>
        <v>948,880</v>
      </c>
      <c r="W284" s="43" t="str">
        <f t="shared" si="73"/>
        <v>948,880</v>
      </c>
      <c r="X284" s="43" t="str">
        <f t="shared" si="74"/>
        <v>0</v>
      </c>
      <c r="Y284" s="30" t="s">
        <v>2507</v>
      </c>
      <c r="AA284" s="56">
        <v>163363</v>
      </c>
      <c r="AB284" s="56">
        <v>0</v>
      </c>
      <c r="AC284" s="56">
        <v>0</v>
      </c>
      <c r="AD284" s="56">
        <v>0</v>
      </c>
      <c r="AE284" s="56">
        <v>0</v>
      </c>
      <c r="AF284" s="56">
        <v>0</v>
      </c>
      <c r="AG284" s="56">
        <v>0</v>
      </c>
      <c r="AH284" s="56">
        <v>163363</v>
      </c>
      <c r="AI284" s="56">
        <v>163363</v>
      </c>
      <c r="AJ284" s="56">
        <v>0</v>
      </c>
      <c r="AK284" s="56">
        <v>0</v>
      </c>
      <c r="AL284" s="56">
        <v>948880</v>
      </c>
      <c r="AM284" s="56">
        <v>948880</v>
      </c>
      <c r="AN284" s="56">
        <v>0</v>
      </c>
      <c r="AO284" s="9" t="s">
        <v>3064</v>
      </c>
      <c r="AP284" s="53" t="s">
        <v>3065</v>
      </c>
      <c r="AQ284" s="9" t="str">
        <f t="shared" si="75"/>
        <v>&amp;#160;&amp;#160;&amp;#160;&amp;#160;&amp;#160;&amp;#160; Total</v>
      </c>
    </row>
    <row r="285" spans="1:43">
      <c r="A285" s="31" t="s">
        <v>266</v>
      </c>
      <c r="B285" s="41" t="s">
        <v>267</v>
      </c>
      <c r="C285" s="31" t="s">
        <v>692</v>
      </c>
      <c r="D285" s="31" t="s">
        <v>693</v>
      </c>
      <c r="E285" s="31" t="s">
        <v>271</v>
      </c>
      <c r="F285" s="31" t="s">
        <v>82</v>
      </c>
      <c r="G285" s="31">
        <v>2559</v>
      </c>
      <c r="H285" s="31" t="s">
        <v>695</v>
      </c>
      <c r="I285" s="31" t="s">
        <v>2481</v>
      </c>
      <c r="J285" s="31" t="s">
        <v>695</v>
      </c>
      <c r="K285" s="43" t="str">
        <f t="shared" si="61"/>
        <v>163,363</v>
      </c>
      <c r="L285" s="43" t="str">
        <f t="shared" si="62"/>
        <v>0</v>
      </c>
      <c r="M285" s="43" t="str">
        <f t="shared" si="63"/>
        <v>0</v>
      </c>
      <c r="N285" s="43" t="str">
        <f t="shared" si="64"/>
        <v>0</v>
      </c>
      <c r="O285" s="43" t="str">
        <f t="shared" si="65"/>
        <v>0</v>
      </c>
      <c r="P285" s="43" t="str">
        <f t="shared" si="66"/>
        <v>0</v>
      </c>
      <c r="Q285" s="43" t="str">
        <f t="shared" si="67"/>
        <v>0</v>
      </c>
      <c r="R285" s="43" t="str">
        <f t="shared" si="68"/>
        <v>163,363</v>
      </c>
      <c r="S285" s="43" t="str">
        <f t="shared" si="69"/>
        <v>163,363</v>
      </c>
      <c r="T285" s="43" t="str">
        <f t="shared" si="70"/>
        <v>0</v>
      </c>
      <c r="U285" s="43" t="str">
        <f t="shared" si="71"/>
        <v>0</v>
      </c>
      <c r="V285" s="43" t="str">
        <f t="shared" si="72"/>
        <v>948,880</v>
      </c>
      <c r="W285" s="43" t="str">
        <f t="shared" si="73"/>
        <v>948,880</v>
      </c>
      <c r="X285" s="43" t="str">
        <f t="shared" si="74"/>
        <v>0</v>
      </c>
      <c r="Y285" s="30" t="s">
        <v>2412</v>
      </c>
      <c r="AA285" s="54">
        <v>163363</v>
      </c>
      <c r="AB285" s="54">
        <v>0</v>
      </c>
      <c r="AC285" s="54">
        <v>0</v>
      </c>
      <c r="AD285" s="54">
        <v>0</v>
      </c>
      <c r="AE285" s="54">
        <v>0</v>
      </c>
      <c r="AF285" s="54">
        <v>0</v>
      </c>
      <c r="AG285" s="54">
        <v>0</v>
      </c>
      <c r="AH285" s="54">
        <v>163363</v>
      </c>
      <c r="AI285" s="54">
        <v>163363</v>
      </c>
      <c r="AJ285" s="54">
        <v>0</v>
      </c>
      <c r="AK285" s="54">
        <v>0</v>
      </c>
      <c r="AL285" s="54">
        <v>948880</v>
      </c>
      <c r="AM285" s="54">
        <v>948880</v>
      </c>
      <c r="AN285" s="54">
        <v>0</v>
      </c>
      <c r="AO285" s="9" t="s">
        <v>3064</v>
      </c>
      <c r="AP285" s="52" t="s">
        <v>2412</v>
      </c>
      <c r="AQ285" s="9" t="str">
        <f t="shared" si="75"/>
        <v xml:space="preserve">&amp;#160;&amp;#160;&amp;#160;Muang Samut Songkhram District </v>
      </c>
    </row>
    <row r="286" spans="1:43">
      <c r="A286" s="31" t="s">
        <v>266</v>
      </c>
      <c r="B286" s="41" t="s">
        <v>267</v>
      </c>
      <c r="C286" s="31" t="s">
        <v>692</v>
      </c>
      <c r="D286" s="31" t="s">
        <v>693</v>
      </c>
      <c r="E286" s="31" t="s">
        <v>271</v>
      </c>
      <c r="F286" s="34">
        <v>5032</v>
      </c>
      <c r="G286" s="31">
        <v>2559</v>
      </c>
      <c r="H286" s="35" t="s">
        <v>695</v>
      </c>
      <c r="I286" s="31" t="s">
        <v>696</v>
      </c>
      <c r="J286" s="36" t="s">
        <v>3257</v>
      </c>
      <c r="K286" s="43" t="str">
        <f t="shared" si="61"/>
        <v>163,363</v>
      </c>
      <c r="L286" s="43" t="str">
        <f t="shared" si="62"/>
        <v>0</v>
      </c>
      <c r="M286" s="43" t="str">
        <f t="shared" si="63"/>
        <v>0</v>
      </c>
      <c r="N286" s="43" t="str">
        <f t="shared" si="64"/>
        <v>0</v>
      </c>
      <c r="O286" s="43" t="str">
        <f t="shared" si="65"/>
        <v>0</v>
      </c>
      <c r="P286" s="43" t="str">
        <f t="shared" si="66"/>
        <v>0</v>
      </c>
      <c r="Q286" s="43" t="str">
        <f t="shared" si="67"/>
        <v>0</v>
      </c>
      <c r="R286" s="43" t="str">
        <f t="shared" si="68"/>
        <v>163,363</v>
      </c>
      <c r="S286" s="43" t="str">
        <f t="shared" si="69"/>
        <v>163,363</v>
      </c>
      <c r="T286" s="43" t="str">
        <f t="shared" si="70"/>
        <v>0</v>
      </c>
      <c r="U286" s="43" t="str">
        <f t="shared" si="71"/>
        <v>0</v>
      </c>
      <c r="V286" s="43" t="str">
        <f t="shared" si="72"/>
        <v>948,880</v>
      </c>
      <c r="W286" s="43" t="str">
        <f t="shared" si="73"/>
        <v>948,880</v>
      </c>
      <c r="X286" s="43" t="str">
        <f t="shared" si="74"/>
        <v>0</v>
      </c>
      <c r="Y286" s="30" t="s">
        <v>2699</v>
      </c>
      <c r="AA286" s="56">
        <v>163363</v>
      </c>
      <c r="AB286" s="56">
        <v>0</v>
      </c>
      <c r="AC286" s="56">
        <v>0</v>
      </c>
      <c r="AD286" s="56">
        <v>0</v>
      </c>
      <c r="AE286" s="56">
        <v>0</v>
      </c>
      <c r="AF286" s="56">
        <v>0</v>
      </c>
      <c r="AG286" s="56">
        <v>0</v>
      </c>
      <c r="AH286" s="56">
        <v>163363</v>
      </c>
      <c r="AI286" s="56">
        <v>163363</v>
      </c>
      <c r="AJ286" s="56">
        <v>0</v>
      </c>
      <c r="AK286" s="56">
        <v>0</v>
      </c>
      <c r="AL286" s="56">
        <v>948880</v>
      </c>
      <c r="AM286" s="56">
        <v>948880</v>
      </c>
      <c r="AN286" s="56">
        <v>0</v>
      </c>
      <c r="AO286" s="9" t="s">
        <v>3064</v>
      </c>
      <c r="AP286" s="53" t="s">
        <v>697</v>
      </c>
      <c r="AQ286" s="9" t="str">
        <f t="shared" si="75"/>
        <v>&amp;#160;&amp;#160;&amp;#160;Mae Klong</v>
      </c>
    </row>
    <row r="287" spans="1:43">
      <c r="A287" s="31" t="s">
        <v>266</v>
      </c>
      <c r="B287" s="41" t="s">
        <v>267</v>
      </c>
      <c r="C287" s="31" t="s">
        <v>698</v>
      </c>
      <c r="D287" s="31" t="s">
        <v>699</v>
      </c>
      <c r="E287" s="31" t="s">
        <v>77</v>
      </c>
      <c r="F287" s="31" t="s">
        <v>82</v>
      </c>
      <c r="G287" s="31">
        <v>2559</v>
      </c>
      <c r="H287" s="31" t="s">
        <v>699</v>
      </c>
      <c r="I287" s="31" t="s">
        <v>700</v>
      </c>
      <c r="J287" s="32" t="s">
        <v>3063</v>
      </c>
      <c r="K287" s="43" t="str">
        <f t="shared" si="61"/>
        <v>180,706</v>
      </c>
      <c r="L287" s="43" t="str">
        <f t="shared" si="62"/>
        <v>199</v>
      </c>
      <c r="M287" s="43" t="str">
        <f t="shared" si="63"/>
        <v>199</v>
      </c>
      <c r="N287" s="43" t="str">
        <f t="shared" si="64"/>
        <v>0</v>
      </c>
      <c r="O287" s="43" t="str">
        <f t="shared" si="65"/>
        <v>13,527</v>
      </c>
      <c r="P287" s="43" t="str">
        <f t="shared" si="66"/>
        <v>13,525</v>
      </c>
      <c r="Q287" s="43" t="str">
        <f t="shared" si="67"/>
        <v>2</v>
      </c>
      <c r="R287" s="43" t="str">
        <f t="shared" si="68"/>
        <v>166,980</v>
      </c>
      <c r="S287" s="43" t="str">
        <f t="shared" si="69"/>
        <v>161,213</v>
      </c>
      <c r="T287" s="43" t="str">
        <f t="shared" si="70"/>
        <v>5,767</v>
      </c>
      <c r="U287" s="43" t="str">
        <f t="shared" si="71"/>
        <v>0</v>
      </c>
      <c r="V287" s="43" t="str">
        <f t="shared" si="72"/>
        <v>13,326,616</v>
      </c>
      <c r="W287" s="43" t="str">
        <f t="shared" si="73"/>
        <v>7,724,020</v>
      </c>
      <c r="X287" s="43" t="str">
        <f t="shared" si="74"/>
        <v>5,602,596</v>
      </c>
      <c r="Y287" s="30" t="s">
        <v>2507</v>
      </c>
      <c r="AA287" s="54">
        <v>180706</v>
      </c>
      <c r="AB287" s="54">
        <v>199</v>
      </c>
      <c r="AC287" s="54">
        <v>199</v>
      </c>
      <c r="AD287" s="54">
        <v>0</v>
      </c>
      <c r="AE287" s="54">
        <v>13527</v>
      </c>
      <c r="AF287" s="54">
        <v>13525</v>
      </c>
      <c r="AG287" s="54">
        <v>2</v>
      </c>
      <c r="AH287" s="54">
        <v>166980</v>
      </c>
      <c r="AI287" s="54">
        <v>161213</v>
      </c>
      <c r="AJ287" s="54">
        <v>5767</v>
      </c>
      <c r="AK287" s="54">
        <v>0</v>
      </c>
      <c r="AL287" s="54">
        <v>13326616</v>
      </c>
      <c r="AM287" s="54">
        <v>7724020</v>
      </c>
      <c r="AN287" s="54">
        <v>5602596</v>
      </c>
      <c r="AO287" s="9" t="s">
        <v>3064</v>
      </c>
      <c r="AP287" s="52" t="s">
        <v>3065</v>
      </c>
      <c r="AQ287" s="9" t="str">
        <f t="shared" si="75"/>
        <v>&amp;#160;&amp;#160;&amp;#160;&amp;#160;&amp;#160;&amp;#160; Total</v>
      </c>
    </row>
    <row r="288" spans="1:43">
      <c r="A288" s="31" t="s">
        <v>266</v>
      </c>
      <c r="B288" s="41" t="s">
        <v>267</v>
      </c>
      <c r="C288" s="31" t="s">
        <v>698</v>
      </c>
      <c r="D288" s="31" t="s">
        <v>699</v>
      </c>
      <c r="E288" s="31" t="s">
        <v>271</v>
      </c>
      <c r="F288" s="31" t="s">
        <v>82</v>
      </c>
      <c r="G288" s="31">
        <v>2559</v>
      </c>
      <c r="H288" s="31" t="s">
        <v>701</v>
      </c>
      <c r="I288" s="31" t="s">
        <v>2168</v>
      </c>
      <c r="J288" s="31" t="s">
        <v>701</v>
      </c>
      <c r="K288" s="43" t="str">
        <f t="shared" si="61"/>
        <v>95,563</v>
      </c>
      <c r="L288" s="43" t="str">
        <f t="shared" si="62"/>
        <v>199</v>
      </c>
      <c r="M288" s="43" t="str">
        <f t="shared" si="63"/>
        <v>199</v>
      </c>
      <c r="N288" s="43" t="str">
        <f t="shared" si="64"/>
        <v>0</v>
      </c>
      <c r="O288" s="43" t="str">
        <f t="shared" si="65"/>
        <v>12,302</v>
      </c>
      <c r="P288" s="43" t="str">
        <f t="shared" si="66"/>
        <v>12,301</v>
      </c>
      <c r="Q288" s="43" t="str">
        <f t="shared" si="67"/>
        <v>1</v>
      </c>
      <c r="R288" s="43" t="str">
        <f t="shared" si="68"/>
        <v>83,062</v>
      </c>
      <c r="S288" s="43" t="str">
        <f t="shared" si="69"/>
        <v>80,229</v>
      </c>
      <c r="T288" s="43" t="str">
        <f t="shared" si="70"/>
        <v>2,833</v>
      </c>
      <c r="U288" s="43" t="str">
        <f t="shared" si="71"/>
        <v>0</v>
      </c>
      <c r="V288" s="43" t="str">
        <f t="shared" si="72"/>
        <v>10,501,732</v>
      </c>
      <c r="W288" s="43" t="str">
        <f t="shared" si="73"/>
        <v>5,392,278</v>
      </c>
      <c r="X288" s="43" t="str">
        <f t="shared" si="74"/>
        <v>5,109,454</v>
      </c>
      <c r="Y288" s="30" t="s">
        <v>2169</v>
      </c>
      <c r="AA288" s="56">
        <v>95563</v>
      </c>
      <c r="AB288" s="56">
        <v>199</v>
      </c>
      <c r="AC288" s="56">
        <v>199</v>
      </c>
      <c r="AD288" s="56">
        <v>0</v>
      </c>
      <c r="AE288" s="56">
        <v>12302</v>
      </c>
      <c r="AF288" s="56">
        <v>12301</v>
      </c>
      <c r="AG288" s="56">
        <v>1</v>
      </c>
      <c r="AH288" s="56">
        <v>83062</v>
      </c>
      <c r="AI288" s="56">
        <v>80229</v>
      </c>
      <c r="AJ288" s="56">
        <v>2833</v>
      </c>
      <c r="AK288" s="56">
        <v>0</v>
      </c>
      <c r="AL288" s="56">
        <v>10501732</v>
      </c>
      <c r="AM288" s="56">
        <v>5392278</v>
      </c>
      <c r="AN288" s="56">
        <v>5109454</v>
      </c>
      <c r="AO288" s="9" t="s">
        <v>3064</v>
      </c>
      <c r="AP288" s="53" t="s">
        <v>2169</v>
      </c>
      <c r="AQ288" s="9" t="str">
        <f t="shared" si="75"/>
        <v xml:space="preserve">&amp;#160;&amp;#160;&amp;#160;Muang Phetchaburi District </v>
      </c>
    </row>
    <row r="289" spans="1:43">
      <c r="A289" s="31" t="s">
        <v>266</v>
      </c>
      <c r="B289" s="41" t="s">
        <v>267</v>
      </c>
      <c r="C289" s="31" t="s">
        <v>698</v>
      </c>
      <c r="D289" s="31" t="s">
        <v>699</v>
      </c>
      <c r="E289" s="31" t="s">
        <v>271</v>
      </c>
      <c r="F289" s="34">
        <v>4099</v>
      </c>
      <c r="G289" s="31">
        <v>2559</v>
      </c>
      <c r="H289" s="35" t="s">
        <v>701</v>
      </c>
      <c r="I289" s="31" t="s">
        <v>702</v>
      </c>
      <c r="J289" s="36" t="s">
        <v>3258</v>
      </c>
      <c r="K289" s="43" t="str">
        <f t="shared" si="61"/>
        <v>70</v>
      </c>
      <c r="L289" s="43" t="str">
        <f t="shared" si="62"/>
        <v>0</v>
      </c>
      <c r="M289" s="43" t="str">
        <f t="shared" si="63"/>
        <v>0</v>
      </c>
      <c r="N289" s="43" t="str">
        <f t="shared" si="64"/>
        <v>0</v>
      </c>
      <c r="O289" s="43" t="str">
        <f t="shared" si="65"/>
        <v>0</v>
      </c>
      <c r="P289" s="43" t="str">
        <f t="shared" si="66"/>
        <v>0</v>
      </c>
      <c r="Q289" s="43" t="str">
        <f t="shared" si="67"/>
        <v>0</v>
      </c>
      <c r="R289" s="43" t="str">
        <f t="shared" si="68"/>
        <v>70</v>
      </c>
      <c r="S289" s="43" t="str">
        <f t="shared" si="69"/>
        <v>67</v>
      </c>
      <c r="T289" s="43" t="str">
        <f t="shared" si="70"/>
        <v>3</v>
      </c>
      <c r="U289" s="43" t="str">
        <f t="shared" si="71"/>
        <v>0</v>
      </c>
      <c r="V289" s="43" t="str">
        <f t="shared" si="72"/>
        <v>1,427</v>
      </c>
      <c r="W289" s="43" t="str">
        <f t="shared" si="73"/>
        <v>1,427</v>
      </c>
      <c r="X289" s="43" t="str">
        <f t="shared" si="74"/>
        <v>0</v>
      </c>
      <c r="Y289" s="30" t="s">
        <v>2700</v>
      </c>
      <c r="AA289" s="54">
        <v>70</v>
      </c>
      <c r="AB289" s="54">
        <v>0</v>
      </c>
      <c r="AC289" s="54">
        <v>0</v>
      </c>
      <c r="AD289" s="54">
        <v>0</v>
      </c>
      <c r="AE289" s="54">
        <v>0</v>
      </c>
      <c r="AF289" s="54">
        <v>0</v>
      </c>
      <c r="AG289" s="54">
        <v>0</v>
      </c>
      <c r="AH289" s="54">
        <v>70</v>
      </c>
      <c r="AI289" s="54">
        <v>67</v>
      </c>
      <c r="AJ289" s="54">
        <v>3</v>
      </c>
      <c r="AK289" s="54">
        <v>0</v>
      </c>
      <c r="AL289" s="54">
        <v>1427</v>
      </c>
      <c r="AM289" s="54">
        <v>1427</v>
      </c>
      <c r="AN289" s="54">
        <v>0</v>
      </c>
      <c r="AO289" s="9" t="s">
        <v>3064</v>
      </c>
      <c r="AP289" s="52" t="s">
        <v>703</v>
      </c>
      <c r="AQ289" s="9" t="str">
        <f t="shared" si="75"/>
        <v>&amp;#160;&amp;#160;&amp;#160;Bang Chak</v>
      </c>
    </row>
    <row r="290" spans="1:43">
      <c r="A290" s="31" t="s">
        <v>266</v>
      </c>
      <c r="B290" s="41" t="s">
        <v>267</v>
      </c>
      <c r="C290" s="31" t="s">
        <v>698</v>
      </c>
      <c r="D290" s="31" t="s">
        <v>699</v>
      </c>
      <c r="E290" s="31" t="s">
        <v>271</v>
      </c>
      <c r="F290" s="34">
        <v>4101</v>
      </c>
      <c r="G290" s="31">
        <v>2559</v>
      </c>
      <c r="H290" s="35" t="s">
        <v>701</v>
      </c>
      <c r="I290" s="31" t="s">
        <v>704</v>
      </c>
      <c r="J290" s="36" t="s">
        <v>3259</v>
      </c>
      <c r="K290" s="43" t="str">
        <f t="shared" si="61"/>
        <v>91,400</v>
      </c>
      <c r="L290" s="43" t="str">
        <f t="shared" si="62"/>
        <v>199</v>
      </c>
      <c r="M290" s="43" t="str">
        <f t="shared" si="63"/>
        <v>199</v>
      </c>
      <c r="N290" s="43" t="str">
        <f t="shared" si="64"/>
        <v>0</v>
      </c>
      <c r="O290" s="43" t="str">
        <f t="shared" si="65"/>
        <v>12,302</v>
      </c>
      <c r="P290" s="43" t="str">
        <f t="shared" si="66"/>
        <v>12,301</v>
      </c>
      <c r="Q290" s="43" t="str">
        <f t="shared" si="67"/>
        <v>1</v>
      </c>
      <c r="R290" s="43" t="str">
        <f t="shared" si="68"/>
        <v>78,899</v>
      </c>
      <c r="S290" s="43" t="str">
        <f t="shared" si="69"/>
        <v>76,439</v>
      </c>
      <c r="T290" s="43" t="str">
        <f t="shared" si="70"/>
        <v>2,460</v>
      </c>
      <c r="U290" s="43" t="str">
        <f t="shared" si="71"/>
        <v>0</v>
      </c>
      <c r="V290" s="43" t="str">
        <f t="shared" si="72"/>
        <v>10,425,659</v>
      </c>
      <c r="W290" s="43" t="str">
        <f t="shared" si="73"/>
        <v>5,316,565</v>
      </c>
      <c r="X290" s="43" t="str">
        <f t="shared" si="74"/>
        <v>5,109,094</v>
      </c>
      <c r="Y290" s="30" t="s">
        <v>2701</v>
      </c>
      <c r="AA290" s="56">
        <v>91400</v>
      </c>
      <c r="AB290" s="56">
        <v>199</v>
      </c>
      <c r="AC290" s="56">
        <v>199</v>
      </c>
      <c r="AD290" s="56">
        <v>0</v>
      </c>
      <c r="AE290" s="56">
        <v>12302</v>
      </c>
      <c r="AF290" s="56">
        <v>12301</v>
      </c>
      <c r="AG290" s="56">
        <v>1</v>
      </c>
      <c r="AH290" s="56">
        <v>78899</v>
      </c>
      <c r="AI290" s="56">
        <v>76439</v>
      </c>
      <c r="AJ290" s="56">
        <v>2460</v>
      </c>
      <c r="AK290" s="56">
        <v>0</v>
      </c>
      <c r="AL290" s="56">
        <v>10425659</v>
      </c>
      <c r="AM290" s="56">
        <v>5316565</v>
      </c>
      <c r="AN290" s="56">
        <v>5109094</v>
      </c>
      <c r="AO290" s="9" t="s">
        <v>3064</v>
      </c>
      <c r="AP290" s="53" t="s">
        <v>706</v>
      </c>
      <c r="AQ290" s="9" t="str">
        <f t="shared" si="75"/>
        <v>&amp;#160;&amp;#160;&amp;#160;Phetchaburi</v>
      </c>
    </row>
    <row r="291" spans="1:43">
      <c r="A291" s="31" t="s">
        <v>266</v>
      </c>
      <c r="B291" s="41" t="s">
        <v>267</v>
      </c>
      <c r="C291" s="31" t="s">
        <v>698</v>
      </c>
      <c r="D291" s="31" t="s">
        <v>699</v>
      </c>
      <c r="E291" s="31" t="s">
        <v>271</v>
      </c>
      <c r="F291" s="34">
        <v>4105</v>
      </c>
      <c r="G291" s="31">
        <v>2559</v>
      </c>
      <c r="H291" s="35" t="s">
        <v>701</v>
      </c>
      <c r="I291" s="31" t="s">
        <v>707</v>
      </c>
      <c r="J291" s="36" t="s">
        <v>3260</v>
      </c>
      <c r="K291" s="43" t="str">
        <f t="shared" si="61"/>
        <v>4,093</v>
      </c>
      <c r="L291" s="43" t="str">
        <f t="shared" si="62"/>
        <v>0</v>
      </c>
      <c r="M291" s="43" t="str">
        <f t="shared" si="63"/>
        <v>0</v>
      </c>
      <c r="N291" s="43" t="str">
        <f t="shared" si="64"/>
        <v>0</v>
      </c>
      <c r="O291" s="43" t="str">
        <f t="shared" si="65"/>
        <v>0</v>
      </c>
      <c r="P291" s="43" t="str">
        <f t="shared" si="66"/>
        <v>0</v>
      </c>
      <c r="Q291" s="43" t="str">
        <f t="shared" si="67"/>
        <v>0</v>
      </c>
      <c r="R291" s="43" t="str">
        <f t="shared" si="68"/>
        <v>4,093</v>
      </c>
      <c r="S291" s="43" t="str">
        <f t="shared" si="69"/>
        <v>3,723</v>
      </c>
      <c r="T291" s="43" t="str">
        <f t="shared" si="70"/>
        <v>370</v>
      </c>
      <c r="U291" s="43" t="str">
        <f t="shared" si="71"/>
        <v>0</v>
      </c>
      <c r="V291" s="43" t="str">
        <f t="shared" si="72"/>
        <v>74,646</v>
      </c>
      <c r="W291" s="43" t="str">
        <f t="shared" si="73"/>
        <v>74,286</v>
      </c>
      <c r="X291" s="43" t="str">
        <f t="shared" si="74"/>
        <v>360</v>
      </c>
      <c r="Y291" s="30" t="s">
        <v>2702</v>
      </c>
      <c r="AA291" s="54">
        <v>4093</v>
      </c>
      <c r="AB291" s="54">
        <v>0</v>
      </c>
      <c r="AC291" s="54">
        <v>0</v>
      </c>
      <c r="AD291" s="54">
        <v>0</v>
      </c>
      <c r="AE291" s="54">
        <v>0</v>
      </c>
      <c r="AF291" s="54">
        <v>0</v>
      </c>
      <c r="AG291" s="54">
        <v>0</v>
      </c>
      <c r="AH291" s="54">
        <v>4093</v>
      </c>
      <c r="AI291" s="54">
        <v>3723</v>
      </c>
      <c r="AJ291" s="54">
        <v>370</v>
      </c>
      <c r="AK291" s="54">
        <v>0</v>
      </c>
      <c r="AL291" s="54">
        <v>74646</v>
      </c>
      <c r="AM291" s="54">
        <v>74286</v>
      </c>
      <c r="AN291" s="54">
        <v>360</v>
      </c>
      <c r="AO291" s="9" t="s">
        <v>3064</v>
      </c>
      <c r="AP291" s="52" t="s">
        <v>709</v>
      </c>
      <c r="AQ291" s="9" t="str">
        <f t="shared" si="75"/>
        <v>&amp;#160;&amp;#160;&amp;#160;Nong Mai Lueang</v>
      </c>
    </row>
    <row r="292" spans="1:43">
      <c r="A292" s="31" t="s">
        <v>266</v>
      </c>
      <c r="B292" s="41" t="s">
        <v>267</v>
      </c>
      <c r="C292" s="31" t="s">
        <v>698</v>
      </c>
      <c r="D292" s="31" t="s">
        <v>699</v>
      </c>
      <c r="E292" s="31" t="s">
        <v>139</v>
      </c>
      <c r="F292" s="31" t="s">
        <v>82</v>
      </c>
      <c r="G292" s="31">
        <v>2559</v>
      </c>
      <c r="H292" s="31" t="s">
        <v>710</v>
      </c>
      <c r="I292" s="31" t="s">
        <v>2170</v>
      </c>
      <c r="J292" s="31" t="s">
        <v>710</v>
      </c>
      <c r="K292" s="43" t="str">
        <f t="shared" si="61"/>
        <v>4,934</v>
      </c>
      <c r="L292" s="43" t="str">
        <f t="shared" si="62"/>
        <v>0</v>
      </c>
      <c r="M292" s="43" t="str">
        <f t="shared" si="63"/>
        <v>0</v>
      </c>
      <c r="N292" s="43" t="str">
        <f t="shared" si="64"/>
        <v>0</v>
      </c>
      <c r="O292" s="43" t="str">
        <f t="shared" si="65"/>
        <v>0</v>
      </c>
      <c r="P292" s="43" t="str">
        <f t="shared" si="66"/>
        <v>0</v>
      </c>
      <c r="Q292" s="43" t="str">
        <f t="shared" si="67"/>
        <v>0</v>
      </c>
      <c r="R292" s="43" t="str">
        <f t="shared" si="68"/>
        <v>4,934</v>
      </c>
      <c r="S292" s="43" t="str">
        <f t="shared" si="69"/>
        <v>4,519</v>
      </c>
      <c r="T292" s="43" t="str">
        <f t="shared" si="70"/>
        <v>415</v>
      </c>
      <c r="U292" s="43" t="str">
        <f t="shared" si="71"/>
        <v>0</v>
      </c>
      <c r="V292" s="43" t="str">
        <f t="shared" si="72"/>
        <v>91,089</v>
      </c>
      <c r="W292" s="43" t="str">
        <f t="shared" si="73"/>
        <v>90,789</v>
      </c>
      <c r="X292" s="43" t="str">
        <f t="shared" si="74"/>
        <v>300</v>
      </c>
      <c r="Y292" s="30" t="s">
        <v>2171</v>
      </c>
      <c r="AA292" s="56">
        <v>4934</v>
      </c>
      <c r="AB292" s="56">
        <v>0</v>
      </c>
      <c r="AC292" s="56">
        <v>0</v>
      </c>
      <c r="AD292" s="56">
        <v>0</v>
      </c>
      <c r="AE292" s="56">
        <v>0</v>
      </c>
      <c r="AF292" s="56">
        <v>0</v>
      </c>
      <c r="AG292" s="56">
        <v>0</v>
      </c>
      <c r="AH292" s="56">
        <v>4934</v>
      </c>
      <c r="AI292" s="56">
        <v>4519</v>
      </c>
      <c r="AJ292" s="56">
        <v>415</v>
      </c>
      <c r="AK292" s="56">
        <v>0</v>
      </c>
      <c r="AL292" s="56">
        <v>91089</v>
      </c>
      <c r="AM292" s="56">
        <v>90789</v>
      </c>
      <c r="AN292" s="56">
        <v>300</v>
      </c>
      <c r="AO292" s="9" t="s">
        <v>3064</v>
      </c>
      <c r="AP292" s="53" t="s">
        <v>2171</v>
      </c>
      <c r="AQ292" s="9" t="str">
        <f t="shared" si="75"/>
        <v xml:space="preserve">&amp;#160;&amp;#160;&amp;#160;Khao Yoi District </v>
      </c>
    </row>
    <row r="293" spans="1:43">
      <c r="A293" s="31" t="s">
        <v>266</v>
      </c>
      <c r="B293" s="41" t="s">
        <v>267</v>
      </c>
      <c r="C293" s="31" t="s">
        <v>698</v>
      </c>
      <c r="D293" s="31" t="s">
        <v>699</v>
      </c>
      <c r="E293" s="31" t="s">
        <v>139</v>
      </c>
      <c r="F293" s="34">
        <v>4094</v>
      </c>
      <c r="G293" s="31">
        <v>2559</v>
      </c>
      <c r="H293" s="35" t="s">
        <v>710</v>
      </c>
      <c r="I293" s="31" t="s">
        <v>711</v>
      </c>
      <c r="J293" s="36" t="s">
        <v>3261</v>
      </c>
      <c r="K293" s="43" t="str">
        <f t="shared" si="61"/>
        <v>8</v>
      </c>
      <c r="L293" s="43" t="str">
        <f t="shared" si="62"/>
        <v>0</v>
      </c>
      <c r="M293" s="43" t="str">
        <f t="shared" si="63"/>
        <v>0</v>
      </c>
      <c r="N293" s="43" t="str">
        <f t="shared" si="64"/>
        <v>0</v>
      </c>
      <c r="O293" s="43" t="str">
        <f t="shared" si="65"/>
        <v>0</v>
      </c>
      <c r="P293" s="43" t="str">
        <f t="shared" si="66"/>
        <v>0</v>
      </c>
      <c r="Q293" s="43" t="str">
        <f t="shared" si="67"/>
        <v>0</v>
      </c>
      <c r="R293" s="43" t="str">
        <f t="shared" si="68"/>
        <v>8</v>
      </c>
      <c r="S293" s="43" t="str">
        <f t="shared" si="69"/>
        <v>0</v>
      </c>
      <c r="T293" s="43" t="str">
        <f t="shared" si="70"/>
        <v>8</v>
      </c>
      <c r="U293" s="43" t="str">
        <f t="shared" si="71"/>
        <v>0</v>
      </c>
      <c r="V293" s="43" t="str">
        <f t="shared" si="72"/>
        <v>128</v>
      </c>
      <c r="W293" s="43" t="str">
        <f t="shared" si="73"/>
        <v>128</v>
      </c>
      <c r="X293" s="43" t="str">
        <f t="shared" si="74"/>
        <v>0</v>
      </c>
      <c r="Y293" s="30" t="s">
        <v>2703</v>
      </c>
      <c r="AA293" s="54">
        <v>8</v>
      </c>
      <c r="AB293" s="54">
        <v>0</v>
      </c>
      <c r="AC293" s="54">
        <v>0</v>
      </c>
      <c r="AD293" s="54">
        <v>0</v>
      </c>
      <c r="AE293" s="54">
        <v>0</v>
      </c>
      <c r="AF293" s="54">
        <v>0</v>
      </c>
      <c r="AG293" s="54">
        <v>0</v>
      </c>
      <c r="AH293" s="54">
        <v>8</v>
      </c>
      <c r="AI293" s="54">
        <v>0</v>
      </c>
      <c r="AJ293" s="54">
        <v>8</v>
      </c>
      <c r="AK293" s="54">
        <v>0</v>
      </c>
      <c r="AL293" s="54">
        <v>128</v>
      </c>
      <c r="AM293" s="54">
        <v>128</v>
      </c>
      <c r="AN293" s="54">
        <v>0</v>
      </c>
      <c r="AO293" s="9" t="s">
        <v>3064</v>
      </c>
      <c r="AP293" s="52" t="s">
        <v>712</v>
      </c>
      <c r="AQ293" s="9" t="str">
        <f t="shared" si="75"/>
        <v>&amp;#160;&amp;#160;&amp;#160;Unmanned station Huai Rong</v>
      </c>
    </row>
    <row r="294" spans="1:43">
      <c r="A294" s="31" t="s">
        <v>266</v>
      </c>
      <c r="B294" s="41" t="s">
        <v>267</v>
      </c>
      <c r="C294" s="31" t="s">
        <v>698</v>
      </c>
      <c r="D294" s="31" t="s">
        <v>699</v>
      </c>
      <c r="E294" s="31" t="s">
        <v>139</v>
      </c>
      <c r="F294" s="34">
        <v>4095</v>
      </c>
      <c r="G294" s="31">
        <v>2559</v>
      </c>
      <c r="H294" s="35" t="s">
        <v>710</v>
      </c>
      <c r="I294" s="31" t="s">
        <v>713</v>
      </c>
      <c r="J294" s="36" t="s">
        <v>3262</v>
      </c>
      <c r="K294" s="43" t="str">
        <f t="shared" si="61"/>
        <v>1,400</v>
      </c>
      <c r="L294" s="43" t="str">
        <f t="shared" si="62"/>
        <v>0</v>
      </c>
      <c r="M294" s="43" t="str">
        <f t="shared" si="63"/>
        <v>0</v>
      </c>
      <c r="N294" s="43" t="str">
        <f t="shared" si="64"/>
        <v>0</v>
      </c>
      <c r="O294" s="43" t="str">
        <f t="shared" si="65"/>
        <v>0</v>
      </c>
      <c r="P294" s="43" t="str">
        <f t="shared" si="66"/>
        <v>0</v>
      </c>
      <c r="Q294" s="43" t="str">
        <f t="shared" si="67"/>
        <v>0</v>
      </c>
      <c r="R294" s="43" t="str">
        <f t="shared" si="68"/>
        <v>1,400</v>
      </c>
      <c r="S294" s="43" t="str">
        <f t="shared" si="69"/>
        <v>1,263</v>
      </c>
      <c r="T294" s="43" t="str">
        <f t="shared" si="70"/>
        <v>137</v>
      </c>
      <c r="U294" s="43" t="str">
        <f t="shared" si="71"/>
        <v>0</v>
      </c>
      <c r="V294" s="43" t="str">
        <f t="shared" si="72"/>
        <v>37,886</v>
      </c>
      <c r="W294" s="43" t="str">
        <f t="shared" si="73"/>
        <v>37,886</v>
      </c>
      <c r="X294" s="43" t="str">
        <f t="shared" si="74"/>
        <v>0</v>
      </c>
      <c r="Y294" s="30" t="s">
        <v>2704</v>
      </c>
      <c r="AA294" s="56">
        <v>1400</v>
      </c>
      <c r="AB294" s="56">
        <v>0</v>
      </c>
      <c r="AC294" s="56">
        <v>0</v>
      </c>
      <c r="AD294" s="56">
        <v>0</v>
      </c>
      <c r="AE294" s="56">
        <v>0</v>
      </c>
      <c r="AF294" s="56">
        <v>0</v>
      </c>
      <c r="AG294" s="56">
        <v>0</v>
      </c>
      <c r="AH294" s="56">
        <v>1400</v>
      </c>
      <c r="AI294" s="56">
        <v>1263</v>
      </c>
      <c r="AJ294" s="56">
        <v>137</v>
      </c>
      <c r="AK294" s="56">
        <v>0</v>
      </c>
      <c r="AL294" s="56">
        <v>37886</v>
      </c>
      <c r="AM294" s="56">
        <v>37886</v>
      </c>
      <c r="AN294" s="56">
        <v>0</v>
      </c>
      <c r="AO294" s="9" t="s">
        <v>3064</v>
      </c>
      <c r="AP294" s="53" t="s">
        <v>715</v>
      </c>
      <c r="AQ294" s="9" t="str">
        <f t="shared" si="75"/>
        <v>&amp;#160;&amp;#160;&amp;#160;Bang Khem</v>
      </c>
    </row>
    <row r="295" spans="1:43">
      <c r="A295" s="31" t="s">
        <v>266</v>
      </c>
      <c r="B295" s="41" t="s">
        <v>267</v>
      </c>
      <c r="C295" s="31" t="s">
        <v>698</v>
      </c>
      <c r="D295" s="31" t="s">
        <v>699</v>
      </c>
      <c r="E295" s="31" t="s">
        <v>139</v>
      </c>
      <c r="F295" s="34">
        <v>4097</v>
      </c>
      <c r="G295" s="31">
        <v>2559</v>
      </c>
      <c r="H295" s="35" t="s">
        <v>710</v>
      </c>
      <c r="I295" s="31" t="s">
        <v>716</v>
      </c>
      <c r="J295" s="36" t="s">
        <v>3263</v>
      </c>
      <c r="K295" s="43" t="str">
        <f t="shared" si="61"/>
        <v>1,933</v>
      </c>
      <c r="L295" s="43" t="str">
        <f t="shared" si="62"/>
        <v>0</v>
      </c>
      <c r="M295" s="43" t="str">
        <f t="shared" si="63"/>
        <v>0</v>
      </c>
      <c r="N295" s="43" t="str">
        <f t="shared" si="64"/>
        <v>0</v>
      </c>
      <c r="O295" s="43" t="str">
        <f t="shared" si="65"/>
        <v>0</v>
      </c>
      <c r="P295" s="43" t="str">
        <f t="shared" si="66"/>
        <v>0</v>
      </c>
      <c r="Q295" s="43" t="str">
        <f t="shared" si="67"/>
        <v>0</v>
      </c>
      <c r="R295" s="43" t="str">
        <f t="shared" si="68"/>
        <v>1,933</v>
      </c>
      <c r="S295" s="43" t="str">
        <f t="shared" si="69"/>
        <v>1,926</v>
      </c>
      <c r="T295" s="43" t="str">
        <f t="shared" si="70"/>
        <v>7</v>
      </c>
      <c r="U295" s="43" t="str">
        <f t="shared" si="71"/>
        <v>0</v>
      </c>
      <c r="V295" s="43" t="str">
        <f t="shared" si="72"/>
        <v>25,364</v>
      </c>
      <c r="W295" s="43" t="str">
        <f t="shared" si="73"/>
        <v>25,184</v>
      </c>
      <c r="X295" s="43" t="str">
        <f t="shared" si="74"/>
        <v>180</v>
      </c>
      <c r="Y295" s="30" t="s">
        <v>2705</v>
      </c>
      <c r="AA295" s="54">
        <v>1933</v>
      </c>
      <c r="AB295" s="54">
        <v>0</v>
      </c>
      <c r="AC295" s="54">
        <v>0</v>
      </c>
      <c r="AD295" s="54">
        <v>0</v>
      </c>
      <c r="AE295" s="54">
        <v>0</v>
      </c>
      <c r="AF295" s="54">
        <v>0</v>
      </c>
      <c r="AG295" s="54">
        <v>0</v>
      </c>
      <c r="AH295" s="54">
        <v>1933</v>
      </c>
      <c r="AI295" s="54">
        <v>1926</v>
      </c>
      <c r="AJ295" s="54">
        <v>7</v>
      </c>
      <c r="AK295" s="54">
        <v>0</v>
      </c>
      <c r="AL295" s="54">
        <v>25364</v>
      </c>
      <c r="AM295" s="54">
        <v>25184</v>
      </c>
      <c r="AN295" s="54">
        <v>180</v>
      </c>
      <c r="AO295" s="9" t="s">
        <v>3064</v>
      </c>
      <c r="AP295" s="52" t="s">
        <v>717</v>
      </c>
      <c r="AQ295" s="9" t="str">
        <f t="shared" si="75"/>
        <v>&amp;#160;&amp;#160;&amp;#160;Khao Yoi</v>
      </c>
    </row>
    <row r="296" spans="1:43">
      <c r="A296" s="31" t="s">
        <v>266</v>
      </c>
      <c r="B296" s="41" t="s">
        <v>267</v>
      </c>
      <c r="C296" s="31" t="s">
        <v>698</v>
      </c>
      <c r="D296" s="31" t="s">
        <v>699</v>
      </c>
      <c r="E296" s="31" t="s">
        <v>139</v>
      </c>
      <c r="F296" s="34">
        <v>4098</v>
      </c>
      <c r="G296" s="31">
        <v>2559</v>
      </c>
      <c r="H296" s="35" t="s">
        <v>710</v>
      </c>
      <c r="I296" s="31" t="s">
        <v>718</v>
      </c>
      <c r="J296" s="36" t="s">
        <v>3264</v>
      </c>
      <c r="K296" s="43" t="str">
        <f t="shared" si="61"/>
        <v>1,593</v>
      </c>
      <c r="L296" s="43" t="str">
        <f t="shared" si="62"/>
        <v>0</v>
      </c>
      <c r="M296" s="43" t="str">
        <f t="shared" si="63"/>
        <v>0</v>
      </c>
      <c r="N296" s="43" t="str">
        <f t="shared" si="64"/>
        <v>0</v>
      </c>
      <c r="O296" s="43" t="str">
        <f t="shared" si="65"/>
        <v>0</v>
      </c>
      <c r="P296" s="43" t="str">
        <f t="shared" si="66"/>
        <v>0</v>
      </c>
      <c r="Q296" s="43" t="str">
        <f t="shared" si="67"/>
        <v>0</v>
      </c>
      <c r="R296" s="43" t="str">
        <f t="shared" si="68"/>
        <v>1,593</v>
      </c>
      <c r="S296" s="43" t="str">
        <f t="shared" si="69"/>
        <v>1,330</v>
      </c>
      <c r="T296" s="43" t="str">
        <f t="shared" si="70"/>
        <v>263</v>
      </c>
      <c r="U296" s="43" t="str">
        <f t="shared" si="71"/>
        <v>0</v>
      </c>
      <c r="V296" s="43" t="str">
        <f t="shared" si="72"/>
        <v>27,711</v>
      </c>
      <c r="W296" s="43" t="str">
        <f t="shared" si="73"/>
        <v>27,591</v>
      </c>
      <c r="X296" s="43" t="str">
        <f t="shared" si="74"/>
        <v>120</v>
      </c>
      <c r="Y296" s="30" t="s">
        <v>2706</v>
      </c>
      <c r="AA296" s="56">
        <v>1593</v>
      </c>
      <c r="AB296" s="56">
        <v>0</v>
      </c>
      <c r="AC296" s="56">
        <v>0</v>
      </c>
      <c r="AD296" s="56">
        <v>0</v>
      </c>
      <c r="AE296" s="56">
        <v>0</v>
      </c>
      <c r="AF296" s="56">
        <v>0</v>
      </c>
      <c r="AG296" s="56">
        <v>0</v>
      </c>
      <c r="AH296" s="56">
        <v>1593</v>
      </c>
      <c r="AI296" s="56">
        <v>1330</v>
      </c>
      <c r="AJ296" s="56">
        <v>263</v>
      </c>
      <c r="AK296" s="56">
        <v>0</v>
      </c>
      <c r="AL296" s="56">
        <v>27711</v>
      </c>
      <c r="AM296" s="56">
        <v>27591</v>
      </c>
      <c r="AN296" s="56">
        <v>120</v>
      </c>
      <c r="AO296" s="9" t="s">
        <v>3064</v>
      </c>
      <c r="AP296" s="53" t="s">
        <v>720</v>
      </c>
      <c r="AQ296" s="9" t="str">
        <f t="shared" si="75"/>
        <v>&amp;#160;&amp;#160;&amp;#160;Nong Pla Lai</v>
      </c>
    </row>
    <row r="297" spans="1:43">
      <c r="A297" s="31" t="s">
        <v>266</v>
      </c>
      <c r="B297" s="41" t="s">
        <v>267</v>
      </c>
      <c r="C297" s="31" t="s">
        <v>698</v>
      </c>
      <c r="D297" s="31" t="s">
        <v>699</v>
      </c>
      <c r="E297" s="31" t="s">
        <v>338</v>
      </c>
      <c r="F297" s="31" t="s">
        <v>82</v>
      </c>
      <c r="G297" s="31">
        <v>2559</v>
      </c>
      <c r="H297" s="31" t="s">
        <v>721</v>
      </c>
      <c r="I297" s="31" t="s">
        <v>2172</v>
      </c>
      <c r="J297" s="31" t="s">
        <v>721</v>
      </c>
      <c r="K297" s="43" t="str">
        <f t="shared" si="61"/>
        <v>64,300</v>
      </c>
      <c r="L297" s="43" t="str">
        <f t="shared" si="62"/>
        <v>0</v>
      </c>
      <c r="M297" s="43" t="str">
        <f t="shared" si="63"/>
        <v>0</v>
      </c>
      <c r="N297" s="43" t="str">
        <f t="shared" si="64"/>
        <v>0</v>
      </c>
      <c r="O297" s="43" t="str">
        <f t="shared" si="65"/>
        <v>1,225</v>
      </c>
      <c r="P297" s="43" t="str">
        <f t="shared" si="66"/>
        <v>1,224</v>
      </c>
      <c r="Q297" s="43" t="str">
        <f t="shared" si="67"/>
        <v>1</v>
      </c>
      <c r="R297" s="43" t="str">
        <f t="shared" si="68"/>
        <v>63,075</v>
      </c>
      <c r="S297" s="43" t="str">
        <f t="shared" si="69"/>
        <v>61,983</v>
      </c>
      <c r="T297" s="43" t="str">
        <f t="shared" si="70"/>
        <v>1,092</v>
      </c>
      <c r="U297" s="43" t="str">
        <f t="shared" si="71"/>
        <v>0</v>
      </c>
      <c r="V297" s="43" t="str">
        <f t="shared" si="72"/>
        <v>2,411,951</v>
      </c>
      <c r="W297" s="43" t="str">
        <f t="shared" si="73"/>
        <v>1,924,965</v>
      </c>
      <c r="X297" s="43" t="str">
        <f t="shared" si="74"/>
        <v>486,986</v>
      </c>
      <c r="Y297" s="30" t="s">
        <v>2173</v>
      </c>
      <c r="AA297" s="54">
        <v>64300</v>
      </c>
      <c r="AB297" s="54">
        <v>0</v>
      </c>
      <c r="AC297" s="54">
        <v>0</v>
      </c>
      <c r="AD297" s="54">
        <v>0</v>
      </c>
      <c r="AE297" s="54">
        <v>1225</v>
      </c>
      <c r="AF297" s="54">
        <v>1224</v>
      </c>
      <c r="AG297" s="54">
        <v>1</v>
      </c>
      <c r="AH297" s="54">
        <v>63075</v>
      </c>
      <c r="AI297" s="54">
        <v>61983</v>
      </c>
      <c r="AJ297" s="54">
        <v>1092</v>
      </c>
      <c r="AK297" s="54">
        <v>0</v>
      </c>
      <c r="AL297" s="54">
        <v>2411951</v>
      </c>
      <c r="AM297" s="54">
        <v>1924965</v>
      </c>
      <c r="AN297" s="54">
        <v>486986</v>
      </c>
      <c r="AO297" s="9" t="s">
        <v>3064</v>
      </c>
      <c r="AP297" s="52" t="s">
        <v>2173</v>
      </c>
      <c r="AQ297" s="9" t="str">
        <f t="shared" si="75"/>
        <v xml:space="preserve">&amp;#160;&amp;#160;&amp;#160;Cha-am District </v>
      </c>
    </row>
    <row r="298" spans="1:43">
      <c r="A298" s="31" t="s">
        <v>266</v>
      </c>
      <c r="B298" s="41" t="s">
        <v>267</v>
      </c>
      <c r="C298" s="31" t="s">
        <v>698</v>
      </c>
      <c r="D298" s="31" t="s">
        <v>699</v>
      </c>
      <c r="E298" s="31" t="s">
        <v>338</v>
      </c>
      <c r="F298" s="34">
        <v>4108</v>
      </c>
      <c r="G298" s="31">
        <v>2559</v>
      </c>
      <c r="H298" s="35" t="s">
        <v>721</v>
      </c>
      <c r="I298" s="31" t="s">
        <v>722</v>
      </c>
      <c r="J298" s="36" t="s">
        <v>3265</v>
      </c>
      <c r="K298" s="43" t="str">
        <f t="shared" si="61"/>
        <v>4,355</v>
      </c>
      <c r="L298" s="43" t="str">
        <f t="shared" si="62"/>
        <v>0</v>
      </c>
      <c r="M298" s="43" t="str">
        <f t="shared" si="63"/>
        <v>0</v>
      </c>
      <c r="N298" s="43" t="str">
        <f t="shared" si="64"/>
        <v>0</v>
      </c>
      <c r="O298" s="43" t="str">
        <f t="shared" si="65"/>
        <v>0</v>
      </c>
      <c r="P298" s="43" t="str">
        <f t="shared" si="66"/>
        <v>0</v>
      </c>
      <c r="Q298" s="43" t="str">
        <f t="shared" si="67"/>
        <v>0</v>
      </c>
      <c r="R298" s="43" t="str">
        <f t="shared" si="68"/>
        <v>4,355</v>
      </c>
      <c r="S298" s="43" t="str">
        <f t="shared" si="69"/>
        <v>3,626</v>
      </c>
      <c r="T298" s="43" t="str">
        <f t="shared" si="70"/>
        <v>729</v>
      </c>
      <c r="U298" s="43" t="str">
        <f t="shared" si="71"/>
        <v>0</v>
      </c>
      <c r="V298" s="43" t="str">
        <f t="shared" si="72"/>
        <v>84,086</v>
      </c>
      <c r="W298" s="43" t="str">
        <f t="shared" si="73"/>
        <v>83,806</v>
      </c>
      <c r="X298" s="43" t="str">
        <f t="shared" si="74"/>
        <v>280</v>
      </c>
      <c r="Y298" s="30" t="s">
        <v>2707</v>
      </c>
      <c r="AA298" s="56">
        <v>4355</v>
      </c>
      <c r="AB298" s="56">
        <v>0</v>
      </c>
      <c r="AC298" s="56">
        <v>0</v>
      </c>
      <c r="AD298" s="56">
        <v>0</v>
      </c>
      <c r="AE298" s="56">
        <v>0</v>
      </c>
      <c r="AF298" s="56">
        <v>0</v>
      </c>
      <c r="AG298" s="56">
        <v>0</v>
      </c>
      <c r="AH298" s="56">
        <v>4355</v>
      </c>
      <c r="AI298" s="56">
        <v>3626</v>
      </c>
      <c r="AJ298" s="56">
        <v>729</v>
      </c>
      <c r="AK298" s="56">
        <v>0</v>
      </c>
      <c r="AL298" s="56">
        <v>84086</v>
      </c>
      <c r="AM298" s="56">
        <v>83806</v>
      </c>
      <c r="AN298" s="56">
        <v>280</v>
      </c>
      <c r="AO298" s="9" t="s">
        <v>3064</v>
      </c>
      <c r="AP298" s="53" t="s">
        <v>724</v>
      </c>
      <c r="AQ298" s="9" t="str">
        <f t="shared" si="75"/>
        <v>&amp;#160;&amp;#160;&amp;#160;Nong Sala</v>
      </c>
    </row>
    <row r="299" spans="1:43">
      <c r="A299" s="31" t="s">
        <v>266</v>
      </c>
      <c r="B299" s="41" t="s">
        <v>267</v>
      </c>
      <c r="C299" s="31" t="s">
        <v>698</v>
      </c>
      <c r="D299" s="31" t="s">
        <v>699</v>
      </c>
      <c r="E299" s="31" t="s">
        <v>338</v>
      </c>
      <c r="F299" s="34">
        <v>4111</v>
      </c>
      <c r="G299" s="31">
        <v>2559</v>
      </c>
      <c r="H299" s="35" t="s">
        <v>721</v>
      </c>
      <c r="I299" s="31" t="s">
        <v>725</v>
      </c>
      <c r="J299" s="36" t="s">
        <v>3266</v>
      </c>
      <c r="K299" s="43" t="str">
        <f t="shared" si="61"/>
        <v>50,907</v>
      </c>
      <c r="L299" s="43" t="str">
        <f t="shared" si="62"/>
        <v>0</v>
      </c>
      <c r="M299" s="43" t="str">
        <f t="shared" si="63"/>
        <v>0</v>
      </c>
      <c r="N299" s="43" t="str">
        <f t="shared" si="64"/>
        <v>0</v>
      </c>
      <c r="O299" s="43" t="str">
        <f t="shared" si="65"/>
        <v>1,225</v>
      </c>
      <c r="P299" s="43" t="str">
        <f t="shared" si="66"/>
        <v>1,224</v>
      </c>
      <c r="Q299" s="43" t="str">
        <f t="shared" si="67"/>
        <v>1</v>
      </c>
      <c r="R299" s="43" t="str">
        <f t="shared" si="68"/>
        <v>49,682</v>
      </c>
      <c r="S299" s="43" t="str">
        <f t="shared" si="69"/>
        <v>49,479</v>
      </c>
      <c r="T299" s="43" t="str">
        <f t="shared" si="70"/>
        <v>203</v>
      </c>
      <c r="U299" s="43" t="str">
        <f t="shared" si="71"/>
        <v>0</v>
      </c>
      <c r="V299" s="43" t="str">
        <f t="shared" si="72"/>
        <v>2,126,064</v>
      </c>
      <c r="W299" s="43" t="str">
        <f t="shared" si="73"/>
        <v>1,640,798</v>
      </c>
      <c r="X299" s="43" t="str">
        <f t="shared" si="74"/>
        <v>485,266</v>
      </c>
      <c r="Y299" s="30" t="s">
        <v>2708</v>
      </c>
      <c r="AA299" s="54">
        <v>50907</v>
      </c>
      <c r="AB299" s="54">
        <v>0</v>
      </c>
      <c r="AC299" s="54">
        <v>0</v>
      </c>
      <c r="AD299" s="54">
        <v>0</v>
      </c>
      <c r="AE299" s="54">
        <v>1225</v>
      </c>
      <c r="AF299" s="54">
        <v>1224</v>
      </c>
      <c r="AG299" s="54">
        <v>1</v>
      </c>
      <c r="AH299" s="54">
        <v>49682</v>
      </c>
      <c r="AI299" s="54">
        <v>49479</v>
      </c>
      <c r="AJ299" s="54">
        <v>203</v>
      </c>
      <c r="AK299" s="54">
        <v>0</v>
      </c>
      <c r="AL299" s="54">
        <v>2126064</v>
      </c>
      <c r="AM299" s="54">
        <v>1640798</v>
      </c>
      <c r="AN299" s="54">
        <v>485266</v>
      </c>
      <c r="AO299" s="9" t="s">
        <v>3064</v>
      </c>
      <c r="AP299" s="52" t="s">
        <v>727</v>
      </c>
      <c r="AQ299" s="9" t="str">
        <f t="shared" si="75"/>
        <v>&amp;#160;&amp;#160;&amp;#160;Ban Cha-am</v>
      </c>
    </row>
    <row r="300" spans="1:43">
      <c r="A300" s="31" t="s">
        <v>266</v>
      </c>
      <c r="B300" s="41" t="s">
        <v>267</v>
      </c>
      <c r="C300" s="31" t="s">
        <v>698</v>
      </c>
      <c r="D300" s="31" t="s">
        <v>699</v>
      </c>
      <c r="E300" s="31" t="s">
        <v>338</v>
      </c>
      <c r="F300" s="34">
        <v>4114</v>
      </c>
      <c r="G300" s="31">
        <v>2559</v>
      </c>
      <c r="H300" s="35" t="s">
        <v>721</v>
      </c>
      <c r="I300" s="31" t="s">
        <v>728</v>
      </c>
      <c r="J300" s="36" t="s">
        <v>3267</v>
      </c>
      <c r="K300" s="43" t="str">
        <f t="shared" si="61"/>
        <v>2,437</v>
      </c>
      <c r="L300" s="43" t="str">
        <f t="shared" si="62"/>
        <v>0</v>
      </c>
      <c r="M300" s="43" t="str">
        <f t="shared" si="63"/>
        <v>0</v>
      </c>
      <c r="N300" s="43" t="str">
        <f t="shared" si="64"/>
        <v>0</v>
      </c>
      <c r="O300" s="43" t="str">
        <f t="shared" si="65"/>
        <v>0</v>
      </c>
      <c r="P300" s="43" t="str">
        <f t="shared" si="66"/>
        <v>0</v>
      </c>
      <c r="Q300" s="43" t="str">
        <f t="shared" si="67"/>
        <v>0</v>
      </c>
      <c r="R300" s="43" t="str">
        <f t="shared" si="68"/>
        <v>2,437</v>
      </c>
      <c r="S300" s="43" t="str">
        <f t="shared" si="69"/>
        <v>2,423</v>
      </c>
      <c r="T300" s="43" t="str">
        <f t="shared" si="70"/>
        <v>14</v>
      </c>
      <c r="U300" s="43" t="str">
        <f t="shared" si="71"/>
        <v>0</v>
      </c>
      <c r="V300" s="43" t="str">
        <f t="shared" si="72"/>
        <v>61,125</v>
      </c>
      <c r="W300" s="43" t="str">
        <f t="shared" si="73"/>
        <v>60,225</v>
      </c>
      <c r="X300" s="43" t="str">
        <f t="shared" si="74"/>
        <v>900</v>
      </c>
      <c r="Y300" s="30" t="s">
        <v>2709</v>
      </c>
      <c r="AA300" s="56">
        <v>2437</v>
      </c>
      <c r="AB300" s="56">
        <v>0</v>
      </c>
      <c r="AC300" s="56">
        <v>0</v>
      </c>
      <c r="AD300" s="56">
        <v>0</v>
      </c>
      <c r="AE300" s="56">
        <v>0</v>
      </c>
      <c r="AF300" s="56">
        <v>0</v>
      </c>
      <c r="AG300" s="56">
        <v>0</v>
      </c>
      <c r="AH300" s="56">
        <v>2437</v>
      </c>
      <c r="AI300" s="56">
        <v>2423</v>
      </c>
      <c r="AJ300" s="56">
        <v>14</v>
      </c>
      <c r="AK300" s="56">
        <v>0</v>
      </c>
      <c r="AL300" s="56">
        <v>61125</v>
      </c>
      <c r="AM300" s="56">
        <v>60225</v>
      </c>
      <c r="AN300" s="56">
        <v>900</v>
      </c>
      <c r="AO300" s="9" t="s">
        <v>3064</v>
      </c>
      <c r="AP300" s="53" t="s">
        <v>730</v>
      </c>
      <c r="AQ300" s="9" t="str">
        <f t="shared" si="75"/>
        <v>&amp;#160;&amp;#160;&amp;#160;Huai Sai Nuea</v>
      </c>
    </row>
    <row r="301" spans="1:43">
      <c r="A301" s="31" t="s">
        <v>266</v>
      </c>
      <c r="B301" s="41" t="s">
        <v>267</v>
      </c>
      <c r="C301" s="31" t="s">
        <v>698</v>
      </c>
      <c r="D301" s="31" t="s">
        <v>699</v>
      </c>
      <c r="E301" s="31" t="s">
        <v>338</v>
      </c>
      <c r="F301" s="34">
        <v>4115</v>
      </c>
      <c r="G301" s="31">
        <v>2559</v>
      </c>
      <c r="H301" s="35" t="s">
        <v>721</v>
      </c>
      <c r="I301" s="31" t="s">
        <v>731</v>
      </c>
      <c r="J301" s="36" t="s">
        <v>3268</v>
      </c>
      <c r="K301" s="43" t="str">
        <f t="shared" si="61"/>
        <v>6,601</v>
      </c>
      <c r="L301" s="43" t="str">
        <f t="shared" si="62"/>
        <v>0</v>
      </c>
      <c r="M301" s="43" t="str">
        <f t="shared" si="63"/>
        <v>0</v>
      </c>
      <c r="N301" s="43" t="str">
        <f t="shared" si="64"/>
        <v>0</v>
      </c>
      <c r="O301" s="43" t="str">
        <f t="shared" si="65"/>
        <v>0</v>
      </c>
      <c r="P301" s="43" t="str">
        <f t="shared" si="66"/>
        <v>0</v>
      </c>
      <c r="Q301" s="43" t="str">
        <f t="shared" si="67"/>
        <v>0</v>
      </c>
      <c r="R301" s="43" t="str">
        <f t="shared" si="68"/>
        <v>6,601</v>
      </c>
      <c r="S301" s="43" t="str">
        <f t="shared" si="69"/>
        <v>6,455</v>
      </c>
      <c r="T301" s="43" t="str">
        <f t="shared" si="70"/>
        <v>146</v>
      </c>
      <c r="U301" s="43" t="str">
        <f t="shared" si="71"/>
        <v>0</v>
      </c>
      <c r="V301" s="43" t="str">
        <f t="shared" si="72"/>
        <v>140,676</v>
      </c>
      <c r="W301" s="43" t="str">
        <f t="shared" si="73"/>
        <v>140,136</v>
      </c>
      <c r="X301" s="43" t="str">
        <f t="shared" si="74"/>
        <v>540</v>
      </c>
      <c r="Y301" s="30" t="s">
        <v>2710</v>
      </c>
      <c r="AA301" s="54">
        <v>6601</v>
      </c>
      <c r="AB301" s="54">
        <v>0</v>
      </c>
      <c r="AC301" s="54">
        <v>0</v>
      </c>
      <c r="AD301" s="54">
        <v>0</v>
      </c>
      <c r="AE301" s="54">
        <v>0</v>
      </c>
      <c r="AF301" s="54">
        <v>0</v>
      </c>
      <c r="AG301" s="54">
        <v>0</v>
      </c>
      <c r="AH301" s="54">
        <v>6601</v>
      </c>
      <c r="AI301" s="54">
        <v>6455</v>
      </c>
      <c r="AJ301" s="54">
        <v>146</v>
      </c>
      <c r="AK301" s="54">
        <v>0</v>
      </c>
      <c r="AL301" s="54">
        <v>140676</v>
      </c>
      <c r="AM301" s="54">
        <v>140136</v>
      </c>
      <c r="AN301" s="54">
        <v>540</v>
      </c>
      <c r="AO301" s="9" t="s">
        <v>3064</v>
      </c>
      <c r="AP301" s="52" t="s">
        <v>733</v>
      </c>
      <c r="AQ301" s="9" t="str">
        <f t="shared" si="75"/>
        <v>&amp;#160;&amp;#160;&amp;#160;Huai Sai Tai</v>
      </c>
    </row>
    <row r="302" spans="1:43">
      <c r="A302" s="31" t="s">
        <v>266</v>
      </c>
      <c r="B302" s="41" t="s">
        <v>267</v>
      </c>
      <c r="C302" s="31" t="s">
        <v>698</v>
      </c>
      <c r="D302" s="31" t="s">
        <v>699</v>
      </c>
      <c r="E302" s="31" t="s">
        <v>388</v>
      </c>
      <c r="F302" s="31" t="s">
        <v>82</v>
      </c>
      <c r="G302" s="31">
        <v>2559</v>
      </c>
      <c r="H302" s="31" t="s">
        <v>734</v>
      </c>
      <c r="I302" s="31" t="s">
        <v>2174</v>
      </c>
      <c r="J302" s="31" t="s">
        <v>734</v>
      </c>
      <c r="K302" s="43" t="str">
        <f t="shared" si="61"/>
        <v>12,358</v>
      </c>
      <c r="L302" s="43" t="str">
        <f t="shared" si="62"/>
        <v>0</v>
      </c>
      <c r="M302" s="43" t="str">
        <f t="shared" si="63"/>
        <v>0</v>
      </c>
      <c r="N302" s="43" t="str">
        <f t="shared" si="64"/>
        <v>0</v>
      </c>
      <c r="O302" s="43" t="str">
        <f t="shared" si="65"/>
        <v>0</v>
      </c>
      <c r="P302" s="43" t="str">
        <f t="shared" si="66"/>
        <v>0</v>
      </c>
      <c r="Q302" s="43" t="str">
        <f t="shared" si="67"/>
        <v>0</v>
      </c>
      <c r="R302" s="43" t="str">
        <f t="shared" si="68"/>
        <v>12,358</v>
      </c>
      <c r="S302" s="43" t="str">
        <f t="shared" si="69"/>
        <v>11,001</v>
      </c>
      <c r="T302" s="43" t="str">
        <f t="shared" si="70"/>
        <v>1,357</v>
      </c>
      <c r="U302" s="43" t="str">
        <f t="shared" si="71"/>
        <v>0</v>
      </c>
      <c r="V302" s="43" t="str">
        <f t="shared" si="72"/>
        <v>232,128</v>
      </c>
      <c r="W302" s="43" t="str">
        <f t="shared" si="73"/>
        <v>227,622</v>
      </c>
      <c r="X302" s="43" t="str">
        <f t="shared" si="74"/>
        <v>4,506</v>
      </c>
      <c r="Y302" s="30" t="s">
        <v>2175</v>
      </c>
      <c r="AA302" s="56">
        <v>12358</v>
      </c>
      <c r="AB302" s="56">
        <v>0</v>
      </c>
      <c r="AC302" s="56">
        <v>0</v>
      </c>
      <c r="AD302" s="56">
        <v>0</v>
      </c>
      <c r="AE302" s="56">
        <v>0</v>
      </c>
      <c r="AF302" s="56">
        <v>0</v>
      </c>
      <c r="AG302" s="56">
        <v>0</v>
      </c>
      <c r="AH302" s="56">
        <v>12358</v>
      </c>
      <c r="AI302" s="56">
        <v>11001</v>
      </c>
      <c r="AJ302" s="56">
        <v>1357</v>
      </c>
      <c r="AK302" s="56">
        <v>0</v>
      </c>
      <c r="AL302" s="56">
        <v>232128</v>
      </c>
      <c r="AM302" s="56">
        <v>227622</v>
      </c>
      <c r="AN302" s="56">
        <v>4506</v>
      </c>
      <c r="AO302" s="9" t="s">
        <v>3064</v>
      </c>
      <c r="AP302" s="53" t="s">
        <v>2175</v>
      </c>
      <c r="AQ302" s="9" t="str">
        <f t="shared" si="75"/>
        <v xml:space="preserve">&amp;#160;&amp;#160;&amp;#160;Tha Yang District </v>
      </c>
    </row>
    <row r="303" spans="1:43">
      <c r="A303" s="31" t="s">
        <v>266</v>
      </c>
      <c r="B303" s="41" t="s">
        <v>267</v>
      </c>
      <c r="C303" s="31" t="s">
        <v>698</v>
      </c>
      <c r="D303" s="31" t="s">
        <v>699</v>
      </c>
      <c r="E303" s="31" t="s">
        <v>388</v>
      </c>
      <c r="F303" s="34">
        <v>4107</v>
      </c>
      <c r="G303" s="31">
        <v>2559</v>
      </c>
      <c r="H303" s="35" t="s">
        <v>734</v>
      </c>
      <c r="I303" s="31" t="s">
        <v>735</v>
      </c>
      <c r="J303" s="36" t="s">
        <v>3269</v>
      </c>
      <c r="K303" s="43" t="str">
        <f t="shared" si="61"/>
        <v>12,358</v>
      </c>
      <c r="L303" s="43" t="str">
        <f t="shared" si="62"/>
        <v>0</v>
      </c>
      <c r="M303" s="43" t="str">
        <f t="shared" si="63"/>
        <v>0</v>
      </c>
      <c r="N303" s="43" t="str">
        <f t="shared" si="64"/>
        <v>0</v>
      </c>
      <c r="O303" s="43" t="str">
        <f t="shared" si="65"/>
        <v>0</v>
      </c>
      <c r="P303" s="43" t="str">
        <f t="shared" si="66"/>
        <v>0</v>
      </c>
      <c r="Q303" s="43" t="str">
        <f t="shared" si="67"/>
        <v>0</v>
      </c>
      <c r="R303" s="43" t="str">
        <f t="shared" si="68"/>
        <v>12,358</v>
      </c>
      <c r="S303" s="43" t="str">
        <f t="shared" si="69"/>
        <v>11,001</v>
      </c>
      <c r="T303" s="43" t="str">
        <f t="shared" si="70"/>
        <v>1,357</v>
      </c>
      <c r="U303" s="43" t="str">
        <f t="shared" si="71"/>
        <v>0</v>
      </c>
      <c r="V303" s="43" t="str">
        <f t="shared" si="72"/>
        <v>232,128</v>
      </c>
      <c r="W303" s="43" t="str">
        <f t="shared" si="73"/>
        <v>227,622</v>
      </c>
      <c r="X303" s="43" t="str">
        <f t="shared" si="74"/>
        <v>4,506</v>
      </c>
      <c r="Y303" s="30" t="s">
        <v>2711</v>
      </c>
      <c r="AA303" s="54">
        <v>12358</v>
      </c>
      <c r="AB303" s="54">
        <v>0</v>
      </c>
      <c r="AC303" s="54">
        <v>0</v>
      </c>
      <c r="AD303" s="54">
        <v>0</v>
      </c>
      <c r="AE303" s="54">
        <v>0</v>
      </c>
      <c r="AF303" s="54">
        <v>0</v>
      </c>
      <c r="AG303" s="54">
        <v>0</v>
      </c>
      <c r="AH303" s="54">
        <v>12358</v>
      </c>
      <c r="AI303" s="54">
        <v>11001</v>
      </c>
      <c r="AJ303" s="54">
        <v>1357</v>
      </c>
      <c r="AK303" s="54">
        <v>0</v>
      </c>
      <c r="AL303" s="54">
        <v>232128</v>
      </c>
      <c r="AM303" s="54">
        <v>227622</v>
      </c>
      <c r="AN303" s="54">
        <v>4506</v>
      </c>
      <c r="AO303" s="9" t="s">
        <v>3064</v>
      </c>
      <c r="AP303" s="52" t="s">
        <v>737</v>
      </c>
      <c r="AQ303" s="9" t="str">
        <f t="shared" si="75"/>
        <v>&amp;#160;&amp;#160;&amp;#160;Nong Chok</v>
      </c>
    </row>
    <row r="304" spans="1:43">
      <c r="A304" s="31" t="s">
        <v>266</v>
      </c>
      <c r="B304" s="41" t="s">
        <v>267</v>
      </c>
      <c r="C304" s="31" t="s">
        <v>698</v>
      </c>
      <c r="D304" s="31" t="s">
        <v>699</v>
      </c>
      <c r="E304" s="31" t="s">
        <v>78</v>
      </c>
      <c r="F304" s="31" t="s">
        <v>82</v>
      </c>
      <c r="G304" s="31">
        <v>2559</v>
      </c>
      <c r="H304" s="31" t="s">
        <v>738</v>
      </c>
      <c r="I304" s="31" t="s">
        <v>2176</v>
      </c>
      <c r="J304" s="31" t="s">
        <v>738</v>
      </c>
      <c r="K304" s="43" t="str">
        <f t="shared" si="61"/>
        <v>3,551</v>
      </c>
      <c r="L304" s="43" t="str">
        <f t="shared" si="62"/>
        <v>0</v>
      </c>
      <c r="M304" s="43" t="str">
        <f t="shared" si="63"/>
        <v>0</v>
      </c>
      <c r="N304" s="43" t="str">
        <f t="shared" si="64"/>
        <v>0</v>
      </c>
      <c r="O304" s="43" t="str">
        <f t="shared" si="65"/>
        <v>0</v>
      </c>
      <c r="P304" s="43" t="str">
        <f t="shared" si="66"/>
        <v>0</v>
      </c>
      <c r="Q304" s="43" t="str">
        <f t="shared" si="67"/>
        <v>0</v>
      </c>
      <c r="R304" s="43" t="str">
        <f t="shared" si="68"/>
        <v>3,551</v>
      </c>
      <c r="S304" s="43" t="str">
        <f t="shared" si="69"/>
        <v>3,481</v>
      </c>
      <c r="T304" s="43" t="str">
        <f t="shared" si="70"/>
        <v>70</v>
      </c>
      <c r="U304" s="43" t="str">
        <f t="shared" si="71"/>
        <v>0</v>
      </c>
      <c r="V304" s="43" t="str">
        <f t="shared" si="72"/>
        <v>89,716</v>
      </c>
      <c r="W304" s="43" t="str">
        <f t="shared" si="73"/>
        <v>88,366</v>
      </c>
      <c r="X304" s="43" t="str">
        <f t="shared" si="74"/>
        <v>1,350</v>
      </c>
      <c r="Y304" s="30" t="s">
        <v>2177</v>
      </c>
      <c r="AA304" s="56">
        <v>3551</v>
      </c>
      <c r="AB304" s="56">
        <v>0</v>
      </c>
      <c r="AC304" s="56">
        <v>0</v>
      </c>
      <c r="AD304" s="56">
        <v>0</v>
      </c>
      <c r="AE304" s="56">
        <v>0</v>
      </c>
      <c r="AF304" s="56">
        <v>0</v>
      </c>
      <c r="AG304" s="56">
        <v>0</v>
      </c>
      <c r="AH304" s="56">
        <v>3551</v>
      </c>
      <c r="AI304" s="56">
        <v>3481</v>
      </c>
      <c r="AJ304" s="56">
        <v>70</v>
      </c>
      <c r="AK304" s="56">
        <v>0</v>
      </c>
      <c r="AL304" s="56">
        <v>89716</v>
      </c>
      <c r="AM304" s="56">
        <v>88366</v>
      </c>
      <c r="AN304" s="56">
        <v>1350</v>
      </c>
      <c r="AO304" s="9" t="s">
        <v>3064</v>
      </c>
      <c r="AP304" s="53" t="s">
        <v>2177</v>
      </c>
      <c r="AQ304" s="9" t="str">
        <f t="shared" si="75"/>
        <v xml:space="preserve">&amp;#160;&amp;#160;&amp;#160;Ban Lat District </v>
      </c>
    </row>
    <row r="305" spans="1:43">
      <c r="A305" s="31" t="s">
        <v>266</v>
      </c>
      <c r="B305" s="41" t="s">
        <v>267</v>
      </c>
      <c r="C305" s="31" t="s">
        <v>698</v>
      </c>
      <c r="D305" s="31" t="s">
        <v>699</v>
      </c>
      <c r="E305" s="31" t="s">
        <v>78</v>
      </c>
      <c r="F305" s="34">
        <v>4104</v>
      </c>
      <c r="G305" s="31">
        <v>2559</v>
      </c>
      <c r="H305" s="35" t="s">
        <v>738</v>
      </c>
      <c r="I305" s="31" t="s">
        <v>739</v>
      </c>
      <c r="J305" s="36" t="s">
        <v>3270</v>
      </c>
      <c r="K305" s="43" t="str">
        <f t="shared" si="61"/>
        <v>3,551</v>
      </c>
      <c r="L305" s="43" t="str">
        <f t="shared" si="62"/>
        <v>0</v>
      </c>
      <c r="M305" s="43" t="str">
        <f t="shared" si="63"/>
        <v>0</v>
      </c>
      <c r="N305" s="43" t="str">
        <f t="shared" si="64"/>
        <v>0</v>
      </c>
      <c r="O305" s="43" t="str">
        <f t="shared" si="65"/>
        <v>0</v>
      </c>
      <c r="P305" s="43" t="str">
        <f t="shared" si="66"/>
        <v>0</v>
      </c>
      <c r="Q305" s="43" t="str">
        <f t="shared" si="67"/>
        <v>0</v>
      </c>
      <c r="R305" s="43" t="str">
        <f t="shared" si="68"/>
        <v>3,551</v>
      </c>
      <c r="S305" s="43" t="str">
        <f t="shared" si="69"/>
        <v>3,481</v>
      </c>
      <c r="T305" s="43" t="str">
        <f t="shared" si="70"/>
        <v>70</v>
      </c>
      <c r="U305" s="43" t="str">
        <f t="shared" si="71"/>
        <v>0</v>
      </c>
      <c r="V305" s="43" t="str">
        <f t="shared" si="72"/>
        <v>89,716</v>
      </c>
      <c r="W305" s="43" t="str">
        <f t="shared" si="73"/>
        <v>88,366</v>
      </c>
      <c r="X305" s="43" t="str">
        <f t="shared" si="74"/>
        <v>1,350</v>
      </c>
      <c r="Y305" s="30" t="s">
        <v>2712</v>
      </c>
      <c r="AA305" s="54">
        <v>3551</v>
      </c>
      <c r="AB305" s="54">
        <v>0</v>
      </c>
      <c r="AC305" s="54">
        <v>0</v>
      </c>
      <c r="AD305" s="54">
        <v>0</v>
      </c>
      <c r="AE305" s="54">
        <v>0</v>
      </c>
      <c r="AF305" s="54">
        <v>0</v>
      </c>
      <c r="AG305" s="54">
        <v>0</v>
      </c>
      <c r="AH305" s="54">
        <v>3551</v>
      </c>
      <c r="AI305" s="54">
        <v>3481</v>
      </c>
      <c r="AJ305" s="54">
        <v>70</v>
      </c>
      <c r="AK305" s="54">
        <v>0</v>
      </c>
      <c r="AL305" s="54">
        <v>89716</v>
      </c>
      <c r="AM305" s="54">
        <v>88366</v>
      </c>
      <c r="AN305" s="54">
        <v>1350</v>
      </c>
      <c r="AO305" s="9" t="s">
        <v>3064</v>
      </c>
      <c r="AP305" s="52" t="s">
        <v>741</v>
      </c>
      <c r="AQ305" s="9" t="str">
        <f t="shared" si="75"/>
        <v>&amp;#160;&amp;#160;&amp;#160;Khao Thamon</v>
      </c>
    </row>
    <row r="306" spans="1:43">
      <c r="A306" s="31" t="s">
        <v>266</v>
      </c>
      <c r="B306" s="41" t="s">
        <v>267</v>
      </c>
      <c r="C306" s="31" t="s">
        <v>742</v>
      </c>
      <c r="D306" s="31" t="s">
        <v>743</v>
      </c>
      <c r="E306" s="31" t="s">
        <v>77</v>
      </c>
      <c r="F306" s="31" t="s">
        <v>82</v>
      </c>
      <c r="G306" s="31">
        <v>2559</v>
      </c>
      <c r="H306" s="31" t="s">
        <v>743</v>
      </c>
      <c r="I306" s="31" t="s">
        <v>744</v>
      </c>
      <c r="J306" s="32" t="s">
        <v>3063</v>
      </c>
      <c r="K306" s="46" t="str">
        <f t="shared" si="61"/>
        <v>535,843</v>
      </c>
      <c r="L306" s="46" t="str">
        <f t="shared" si="62"/>
        <v>1,962</v>
      </c>
      <c r="M306" s="46" t="str">
        <f t="shared" si="63"/>
        <v>1,962</v>
      </c>
      <c r="N306" s="46" t="str">
        <f t="shared" si="64"/>
        <v>0</v>
      </c>
      <c r="O306" s="46" t="str">
        <f t="shared" si="65"/>
        <v>85,865</v>
      </c>
      <c r="P306" s="46" t="str">
        <f t="shared" si="66"/>
        <v>80,051</v>
      </c>
      <c r="Q306" s="46" t="str">
        <f t="shared" si="67"/>
        <v>5,814</v>
      </c>
      <c r="R306" s="46" t="str">
        <f t="shared" si="68"/>
        <v>448,016</v>
      </c>
      <c r="S306" s="46" t="str">
        <f t="shared" si="69"/>
        <v>430,932</v>
      </c>
      <c r="T306" s="46" t="str">
        <f t="shared" si="70"/>
        <v>17,084</v>
      </c>
      <c r="U306" s="46" t="str">
        <f t="shared" si="71"/>
        <v>0</v>
      </c>
      <c r="V306" s="46" t="str">
        <f t="shared" si="72"/>
        <v>59,744,930</v>
      </c>
      <c r="W306" s="46" t="str">
        <f t="shared" si="73"/>
        <v>29,894,428</v>
      </c>
      <c r="X306" s="46" t="str">
        <f t="shared" si="74"/>
        <v>29,850,502</v>
      </c>
      <c r="Y306" s="30" t="s">
        <v>2507</v>
      </c>
      <c r="AA306" s="63">
        <v>535843</v>
      </c>
      <c r="AB306" s="63">
        <v>1962</v>
      </c>
      <c r="AC306" s="63">
        <v>1962</v>
      </c>
      <c r="AD306" s="63">
        <v>0</v>
      </c>
      <c r="AE306" s="63">
        <v>85865</v>
      </c>
      <c r="AF306" s="63">
        <v>80051</v>
      </c>
      <c r="AG306" s="63">
        <v>5814</v>
      </c>
      <c r="AH306" s="63">
        <v>448016</v>
      </c>
      <c r="AI306" s="63">
        <v>430932</v>
      </c>
      <c r="AJ306" s="63">
        <v>17084</v>
      </c>
      <c r="AK306" s="63">
        <v>0</v>
      </c>
      <c r="AL306" s="63">
        <v>59744930</v>
      </c>
      <c r="AM306" s="63">
        <v>29894428</v>
      </c>
      <c r="AN306" s="63">
        <v>29850502</v>
      </c>
      <c r="AO306" s="9" t="s">
        <v>3064</v>
      </c>
      <c r="AP306" s="53" t="s">
        <v>3065</v>
      </c>
      <c r="AQ306" s="9" t="str">
        <f t="shared" si="75"/>
        <v>&amp;#160;&amp;#160;&amp;#160;&amp;#160;&amp;#160;&amp;#160; Total</v>
      </c>
    </row>
    <row r="307" spans="1:43">
      <c r="A307" s="31" t="s">
        <v>266</v>
      </c>
      <c r="B307" s="41" t="s">
        <v>267</v>
      </c>
      <c r="C307" s="31" t="s">
        <v>742</v>
      </c>
      <c r="D307" s="31" t="s">
        <v>743</v>
      </c>
      <c r="E307" s="31" t="s">
        <v>271</v>
      </c>
      <c r="F307" s="31" t="s">
        <v>82</v>
      </c>
      <c r="G307" s="31">
        <v>2559</v>
      </c>
      <c r="H307" s="31" t="s">
        <v>745</v>
      </c>
      <c r="I307" s="31" t="s">
        <v>2178</v>
      </c>
      <c r="J307" s="31" t="s">
        <v>745</v>
      </c>
      <c r="K307" s="43" t="str">
        <f t="shared" si="61"/>
        <v>115,230</v>
      </c>
      <c r="L307" s="43" t="str">
        <f t="shared" si="62"/>
        <v>70</v>
      </c>
      <c r="M307" s="43" t="str">
        <f t="shared" si="63"/>
        <v>70</v>
      </c>
      <c r="N307" s="43" t="str">
        <f t="shared" si="64"/>
        <v>0</v>
      </c>
      <c r="O307" s="43" t="str">
        <f t="shared" si="65"/>
        <v>12,646</v>
      </c>
      <c r="P307" s="43" t="str">
        <f t="shared" si="66"/>
        <v>12,646</v>
      </c>
      <c r="Q307" s="43" t="str">
        <f t="shared" si="67"/>
        <v>0</v>
      </c>
      <c r="R307" s="43" t="str">
        <f t="shared" si="68"/>
        <v>102,514</v>
      </c>
      <c r="S307" s="43" t="str">
        <f t="shared" si="69"/>
        <v>101,931</v>
      </c>
      <c r="T307" s="43" t="str">
        <f t="shared" si="70"/>
        <v>583</v>
      </c>
      <c r="U307" s="43" t="str">
        <f t="shared" si="71"/>
        <v>0</v>
      </c>
      <c r="V307" s="43" t="str">
        <f t="shared" si="72"/>
        <v>9,036,187</v>
      </c>
      <c r="W307" s="43" t="str">
        <f t="shared" si="73"/>
        <v>4,903,505</v>
      </c>
      <c r="X307" s="43" t="str">
        <f t="shared" si="74"/>
        <v>4,132,682</v>
      </c>
      <c r="Y307" s="30" t="s">
        <v>2179</v>
      </c>
      <c r="AA307" s="54">
        <v>115230</v>
      </c>
      <c r="AB307" s="54">
        <v>70</v>
      </c>
      <c r="AC307" s="54">
        <v>70</v>
      </c>
      <c r="AD307" s="54">
        <v>0</v>
      </c>
      <c r="AE307" s="54">
        <v>12646</v>
      </c>
      <c r="AF307" s="54">
        <v>12646</v>
      </c>
      <c r="AG307" s="54">
        <v>0</v>
      </c>
      <c r="AH307" s="54">
        <v>102514</v>
      </c>
      <c r="AI307" s="54">
        <v>101931</v>
      </c>
      <c r="AJ307" s="54">
        <v>583</v>
      </c>
      <c r="AK307" s="54">
        <v>0</v>
      </c>
      <c r="AL307" s="54">
        <v>9036187</v>
      </c>
      <c r="AM307" s="54">
        <v>4903505</v>
      </c>
      <c r="AN307" s="54">
        <v>4132682</v>
      </c>
      <c r="AO307" s="9" t="s">
        <v>3064</v>
      </c>
      <c r="AP307" s="52" t="s">
        <v>2179</v>
      </c>
      <c r="AQ307" s="9" t="str">
        <f t="shared" si="75"/>
        <v xml:space="preserve">&amp;#160;&amp;#160;&amp;#160;Muang Prachuap Khiri Khan District </v>
      </c>
    </row>
    <row r="308" spans="1:43">
      <c r="A308" s="31" t="s">
        <v>266</v>
      </c>
      <c r="B308" s="41" t="s">
        <v>267</v>
      </c>
      <c r="C308" s="31" t="s">
        <v>742</v>
      </c>
      <c r="D308" s="31" t="s">
        <v>743</v>
      </c>
      <c r="E308" s="31" t="s">
        <v>271</v>
      </c>
      <c r="F308" s="34">
        <v>4135</v>
      </c>
      <c r="G308" s="31">
        <v>2559</v>
      </c>
      <c r="H308" s="35" t="s">
        <v>745</v>
      </c>
      <c r="I308" s="31" t="s">
        <v>746</v>
      </c>
      <c r="J308" s="36" t="s">
        <v>3271</v>
      </c>
      <c r="K308" s="43" t="str">
        <f t="shared" si="61"/>
        <v>3,136</v>
      </c>
      <c r="L308" s="43" t="str">
        <f t="shared" si="62"/>
        <v>0</v>
      </c>
      <c r="M308" s="43" t="str">
        <f t="shared" si="63"/>
        <v>0</v>
      </c>
      <c r="N308" s="43" t="str">
        <f t="shared" si="64"/>
        <v>0</v>
      </c>
      <c r="O308" s="43" t="str">
        <f t="shared" si="65"/>
        <v>0</v>
      </c>
      <c r="P308" s="43" t="str">
        <f t="shared" si="66"/>
        <v>0</v>
      </c>
      <c r="Q308" s="43" t="str">
        <f t="shared" si="67"/>
        <v>0</v>
      </c>
      <c r="R308" s="43" t="str">
        <f t="shared" si="68"/>
        <v>3,136</v>
      </c>
      <c r="S308" s="43" t="str">
        <f t="shared" si="69"/>
        <v>3,136</v>
      </c>
      <c r="T308" s="43" t="str">
        <f t="shared" si="70"/>
        <v>0</v>
      </c>
      <c r="U308" s="43" t="str">
        <f t="shared" si="71"/>
        <v>0</v>
      </c>
      <c r="V308" s="43" t="str">
        <f t="shared" si="72"/>
        <v>82,818</v>
      </c>
      <c r="W308" s="43" t="str">
        <f t="shared" si="73"/>
        <v>81,958</v>
      </c>
      <c r="X308" s="43" t="str">
        <f t="shared" si="74"/>
        <v>860</v>
      </c>
      <c r="Y308" s="30" t="s">
        <v>2713</v>
      </c>
      <c r="AA308" s="56">
        <v>3136</v>
      </c>
      <c r="AB308" s="56">
        <v>0</v>
      </c>
      <c r="AC308" s="56">
        <v>0</v>
      </c>
      <c r="AD308" s="56">
        <v>0</v>
      </c>
      <c r="AE308" s="56">
        <v>0</v>
      </c>
      <c r="AF308" s="56">
        <v>0</v>
      </c>
      <c r="AG308" s="56">
        <v>0</v>
      </c>
      <c r="AH308" s="56">
        <v>3136</v>
      </c>
      <c r="AI308" s="56">
        <v>3136</v>
      </c>
      <c r="AJ308" s="56">
        <v>0</v>
      </c>
      <c r="AK308" s="56">
        <v>0</v>
      </c>
      <c r="AL308" s="56">
        <v>82818</v>
      </c>
      <c r="AM308" s="56">
        <v>81958</v>
      </c>
      <c r="AN308" s="56">
        <v>860</v>
      </c>
      <c r="AO308" s="9" t="s">
        <v>3064</v>
      </c>
      <c r="AP308" s="53" t="s">
        <v>748</v>
      </c>
      <c r="AQ308" s="9" t="str">
        <f t="shared" si="75"/>
        <v>&amp;#160;&amp;#160;&amp;#160;Bo Nok</v>
      </c>
    </row>
    <row r="309" spans="1:43">
      <c r="A309" s="31" t="s">
        <v>266</v>
      </c>
      <c r="B309" s="41" t="s">
        <v>267</v>
      </c>
      <c r="C309" s="31" t="s">
        <v>742</v>
      </c>
      <c r="D309" s="31" t="s">
        <v>743</v>
      </c>
      <c r="E309" s="31" t="s">
        <v>271</v>
      </c>
      <c r="F309" s="34">
        <v>4138</v>
      </c>
      <c r="G309" s="31">
        <v>2559</v>
      </c>
      <c r="H309" s="35" t="s">
        <v>745</v>
      </c>
      <c r="I309" s="31" t="s">
        <v>749</v>
      </c>
      <c r="J309" s="36" t="s">
        <v>3272</v>
      </c>
      <c r="K309" s="43" t="str">
        <f t="shared" si="61"/>
        <v>1,854</v>
      </c>
      <c r="L309" s="43" t="str">
        <f t="shared" si="62"/>
        <v>0</v>
      </c>
      <c r="M309" s="43" t="str">
        <f t="shared" si="63"/>
        <v>0</v>
      </c>
      <c r="N309" s="43" t="str">
        <f t="shared" si="64"/>
        <v>0</v>
      </c>
      <c r="O309" s="43" t="str">
        <f t="shared" si="65"/>
        <v>0</v>
      </c>
      <c r="P309" s="43" t="str">
        <f t="shared" si="66"/>
        <v>0</v>
      </c>
      <c r="Q309" s="43" t="str">
        <f t="shared" si="67"/>
        <v>0</v>
      </c>
      <c r="R309" s="43" t="str">
        <f t="shared" si="68"/>
        <v>1,854</v>
      </c>
      <c r="S309" s="43" t="str">
        <f t="shared" si="69"/>
        <v>1,854</v>
      </c>
      <c r="T309" s="43" t="str">
        <f t="shared" si="70"/>
        <v>0</v>
      </c>
      <c r="U309" s="43" t="str">
        <f t="shared" si="71"/>
        <v>0</v>
      </c>
      <c r="V309" s="43" t="str">
        <f t="shared" si="72"/>
        <v>65,649</v>
      </c>
      <c r="W309" s="43" t="str">
        <f t="shared" si="73"/>
        <v>65,379</v>
      </c>
      <c r="X309" s="43" t="str">
        <f t="shared" si="74"/>
        <v>270</v>
      </c>
      <c r="Y309" s="30" t="s">
        <v>2714</v>
      </c>
      <c r="AA309" s="54">
        <v>1854</v>
      </c>
      <c r="AB309" s="54">
        <v>0</v>
      </c>
      <c r="AC309" s="54">
        <v>0</v>
      </c>
      <c r="AD309" s="54">
        <v>0</v>
      </c>
      <c r="AE309" s="54">
        <v>0</v>
      </c>
      <c r="AF309" s="54">
        <v>0</v>
      </c>
      <c r="AG309" s="54">
        <v>0</v>
      </c>
      <c r="AH309" s="54">
        <v>1854</v>
      </c>
      <c r="AI309" s="54">
        <v>1854</v>
      </c>
      <c r="AJ309" s="54">
        <v>0</v>
      </c>
      <c r="AK309" s="54">
        <v>0</v>
      </c>
      <c r="AL309" s="54">
        <v>65649</v>
      </c>
      <c r="AM309" s="54">
        <v>65379</v>
      </c>
      <c r="AN309" s="54">
        <v>270</v>
      </c>
      <c r="AO309" s="9" t="s">
        <v>3064</v>
      </c>
      <c r="AP309" s="52" t="s">
        <v>751</v>
      </c>
      <c r="AQ309" s="9" t="str">
        <f t="shared" si="75"/>
        <v>&amp;#160;&amp;#160;&amp;#160;Thung Mamao</v>
      </c>
    </row>
    <row r="310" spans="1:43">
      <c r="A310" s="31" t="s">
        <v>266</v>
      </c>
      <c r="B310" s="41" t="s">
        <v>267</v>
      </c>
      <c r="C310" s="31" t="s">
        <v>742</v>
      </c>
      <c r="D310" s="31" t="s">
        <v>743</v>
      </c>
      <c r="E310" s="31" t="s">
        <v>271</v>
      </c>
      <c r="F310" s="34">
        <v>4140</v>
      </c>
      <c r="G310" s="31">
        <v>2559</v>
      </c>
      <c r="H310" s="35" t="s">
        <v>745</v>
      </c>
      <c r="I310" s="31" t="s">
        <v>752</v>
      </c>
      <c r="J310" s="36" t="s">
        <v>3273</v>
      </c>
      <c r="K310" s="43" t="str">
        <f t="shared" si="61"/>
        <v>4,686</v>
      </c>
      <c r="L310" s="43" t="str">
        <f t="shared" si="62"/>
        <v>0</v>
      </c>
      <c r="M310" s="43" t="str">
        <f t="shared" si="63"/>
        <v>0</v>
      </c>
      <c r="N310" s="43" t="str">
        <f t="shared" si="64"/>
        <v>0</v>
      </c>
      <c r="O310" s="43" t="str">
        <f t="shared" si="65"/>
        <v>0</v>
      </c>
      <c r="P310" s="43" t="str">
        <f t="shared" si="66"/>
        <v>0</v>
      </c>
      <c r="Q310" s="43" t="str">
        <f t="shared" si="67"/>
        <v>0</v>
      </c>
      <c r="R310" s="43" t="str">
        <f t="shared" si="68"/>
        <v>4,686</v>
      </c>
      <c r="S310" s="43" t="str">
        <f t="shared" si="69"/>
        <v>4,686</v>
      </c>
      <c r="T310" s="43" t="str">
        <f t="shared" si="70"/>
        <v>0</v>
      </c>
      <c r="U310" s="43" t="str">
        <f t="shared" si="71"/>
        <v>0</v>
      </c>
      <c r="V310" s="43" t="str">
        <f t="shared" si="72"/>
        <v>143,027</v>
      </c>
      <c r="W310" s="43" t="str">
        <f t="shared" si="73"/>
        <v>142,847</v>
      </c>
      <c r="X310" s="43" t="str">
        <f t="shared" si="74"/>
        <v>180</v>
      </c>
      <c r="Y310" s="30" t="s">
        <v>2715</v>
      </c>
      <c r="AA310" s="56">
        <v>4686</v>
      </c>
      <c r="AB310" s="56">
        <v>0</v>
      </c>
      <c r="AC310" s="56">
        <v>0</v>
      </c>
      <c r="AD310" s="56">
        <v>0</v>
      </c>
      <c r="AE310" s="56">
        <v>0</v>
      </c>
      <c r="AF310" s="56">
        <v>0</v>
      </c>
      <c r="AG310" s="56">
        <v>0</v>
      </c>
      <c r="AH310" s="56">
        <v>4686</v>
      </c>
      <c r="AI310" s="56">
        <v>4686</v>
      </c>
      <c r="AJ310" s="56">
        <v>0</v>
      </c>
      <c r="AK310" s="56">
        <v>0</v>
      </c>
      <c r="AL310" s="56">
        <v>143027</v>
      </c>
      <c r="AM310" s="56">
        <v>142847</v>
      </c>
      <c r="AN310" s="56">
        <v>180</v>
      </c>
      <c r="AO310" s="9" t="s">
        <v>3064</v>
      </c>
      <c r="AP310" s="53" t="s">
        <v>754</v>
      </c>
      <c r="AQ310" s="9" t="str">
        <f t="shared" si="75"/>
        <v>&amp;#160;&amp;#160;&amp;#160;Khan Kradai</v>
      </c>
    </row>
    <row r="311" spans="1:43">
      <c r="A311" s="31" t="s">
        <v>266</v>
      </c>
      <c r="B311" s="41" t="s">
        <v>267</v>
      </c>
      <c r="C311" s="31" t="s">
        <v>742</v>
      </c>
      <c r="D311" s="31" t="s">
        <v>743</v>
      </c>
      <c r="E311" s="31" t="s">
        <v>271</v>
      </c>
      <c r="F311" s="34">
        <v>4142</v>
      </c>
      <c r="G311" s="31">
        <v>2559</v>
      </c>
      <c r="H311" s="35" t="s">
        <v>745</v>
      </c>
      <c r="I311" s="31" t="s">
        <v>755</v>
      </c>
      <c r="J311" s="36" t="s">
        <v>3274</v>
      </c>
      <c r="K311" s="43" t="str">
        <f t="shared" si="61"/>
        <v>99,315</v>
      </c>
      <c r="L311" s="43" t="str">
        <f t="shared" si="62"/>
        <v>70</v>
      </c>
      <c r="M311" s="43" t="str">
        <f t="shared" si="63"/>
        <v>70</v>
      </c>
      <c r="N311" s="43" t="str">
        <f t="shared" si="64"/>
        <v>0</v>
      </c>
      <c r="O311" s="43" t="str">
        <f t="shared" si="65"/>
        <v>12,646</v>
      </c>
      <c r="P311" s="43" t="str">
        <f t="shared" si="66"/>
        <v>12,646</v>
      </c>
      <c r="Q311" s="43" t="str">
        <f t="shared" si="67"/>
        <v>0</v>
      </c>
      <c r="R311" s="43" t="str">
        <f t="shared" si="68"/>
        <v>86,599</v>
      </c>
      <c r="S311" s="43" t="str">
        <f t="shared" si="69"/>
        <v>86,022</v>
      </c>
      <c r="T311" s="43" t="str">
        <f t="shared" si="70"/>
        <v>577</v>
      </c>
      <c r="U311" s="43" t="str">
        <f t="shared" si="71"/>
        <v>0</v>
      </c>
      <c r="V311" s="43" t="str">
        <f t="shared" si="72"/>
        <v>8,552,379</v>
      </c>
      <c r="W311" s="43" t="str">
        <f t="shared" si="73"/>
        <v>4,426,321</v>
      </c>
      <c r="X311" s="43" t="str">
        <f t="shared" si="74"/>
        <v>4,126,058</v>
      </c>
      <c r="Y311" s="30" t="s">
        <v>2716</v>
      </c>
      <c r="AA311" s="54">
        <v>99315</v>
      </c>
      <c r="AB311" s="54">
        <v>70</v>
      </c>
      <c r="AC311" s="54">
        <v>70</v>
      </c>
      <c r="AD311" s="54">
        <v>0</v>
      </c>
      <c r="AE311" s="54">
        <v>12646</v>
      </c>
      <c r="AF311" s="54">
        <v>12646</v>
      </c>
      <c r="AG311" s="54">
        <v>0</v>
      </c>
      <c r="AH311" s="54">
        <v>86599</v>
      </c>
      <c r="AI311" s="54">
        <v>86022</v>
      </c>
      <c r="AJ311" s="54">
        <v>577</v>
      </c>
      <c r="AK311" s="54">
        <v>0</v>
      </c>
      <c r="AL311" s="54">
        <v>8552379</v>
      </c>
      <c r="AM311" s="54">
        <v>4426321</v>
      </c>
      <c r="AN311" s="54">
        <v>4126058</v>
      </c>
      <c r="AO311" s="9" t="s">
        <v>3064</v>
      </c>
      <c r="AP311" s="52" t="s">
        <v>757</v>
      </c>
      <c r="AQ311" s="9" t="str">
        <f t="shared" si="75"/>
        <v>&amp;#160;&amp;#160;&amp;#160;Prachuap khiri Khan</v>
      </c>
    </row>
    <row r="312" spans="1:43">
      <c r="A312" s="31" t="s">
        <v>266</v>
      </c>
      <c r="B312" s="41" t="s">
        <v>267</v>
      </c>
      <c r="C312" s="31" t="s">
        <v>742</v>
      </c>
      <c r="D312" s="31" t="s">
        <v>743</v>
      </c>
      <c r="E312" s="31" t="s">
        <v>271</v>
      </c>
      <c r="F312" s="34">
        <v>4144</v>
      </c>
      <c r="G312" s="31">
        <v>2559</v>
      </c>
      <c r="H312" s="35" t="s">
        <v>745</v>
      </c>
      <c r="I312" s="31" t="s">
        <v>758</v>
      </c>
      <c r="J312" s="36" t="s">
        <v>3275</v>
      </c>
      <c r="K312" s="43" t="str">
        <f t="shared" si="61"/>
        <v>3,855</v>
      </c>
      <c r="L312" s="43" t="str">
        <f t="shared" si="62"/>
        <v>0</v>
      </c>
      <c r="M312" s="43" t="str">
        <f t="shared" si="63"/>
        <v>0</v>
      </c>
      <c r="N312" s="43" t="str">
        <f t="shared" si="64"/>
        <v>0</v>
      </c>
      <c r="O312" s="43" t="str">
        <f t="shared" si="65"/>
        <v>0</v>
      </c>
      <c r="P312" s="43" t="str">
        <f t="shared" si="66"/>
        <v>0</v>
      </c>
      <c r="Q312" s="43" t="str">
        <f t="shared" si="67"/>
        <v>0</v>
      </c>
      <c r="R312" s="43" t="str">
        <f t="shared" si="68"/>
        <v>3,855</v>
      </c>
      <c r="S312" s="43" t="str">
        <f t="shared" si="69"/>
        <v>3,854</v>
      </c>
      <c r="T312" s="43" t="str">
        <f t="shared" si="70"/>
        <v>1</v>
      </c>
      <c r="U312" s="43" t="str">
        <f t="shared" si="71"/>
        <v>0</v>
      </c>
      <c r="V312" s="43" t="str">
        <f t="shared" si="72"/>
        <v>111,820</v>
      </c>
      <c r="W312" s="43" t="str">
        <f t="shared" si="73"/>
        <v>108,940</v>
      </c>
      <c r="X312" s="43" t="str">
        <f t="shared" si="74"/>
        <v>2,880</v>
      </c>
      <c r="Y312" s="30" t="s">
        <v>2717</v>
      </c>
      <c r="AA312" s="56">
        <v>3855</v>
      </c>
      <c r="AB312" s="56">
        <v>0</v>
      </c>
      <c r="AC312" s="56">
        <v>0</v>
      </c>
      <c r="AD312" s="56">
        <v>0</v>
      </c>
      <c r="AE312" s="56">
        <v>0</v>
      </c>
      <c r="AF312" s="56">
        <v>0</v>
      </c>
      <c r="AG312" s="56">
        <v>0</v>
      </c>
      <c r="AH312" s="56">
        <v>3855</v>
      </c>
      <c r="AI312" s="56">
        <v>3854</v>
      </c>
      <c r="AJ312" s="56">
        <v>1</v>
      </c>
      <c r="AK312" s="56">
        <v>0</v>
      </c>
      <c r="AL312" s="56">
        <v>111820</v>
      </c>
      <c r="AM312" s="56">
        <v>108940</v>
      </c>
      <c r="AN312" s="56">
        <v>2880</v>
      </c>
      <c r="AO312" s="9" t="s">
        <v>3064</v>
      </c>
      <c r="AP312" s="53" t="s">
        <v>760</v>
      </c>
      <c r="AQ312" s="9" t="str">
        <f t="shared" si="75"/>
        <v>&amp;#160;&amp;#160;&amp;#160;Nong Hin</v>
      </c>
    </row>
    <row r="313" spans="1:43">
      <c r="A313" s="31" t="s">
        <v>266</v>
      </c>
      <c r="B313" s="41" t="s">
        <v>267</v>
      </c>
      <c r="C313" s="31" t="s">
        <v>742</v>
      </c>
      <c r="D313" s="31" t="s">
        <v>743</v>
      </c>
      <c r="E313" s="31" t="s">
        <v>271</v>
      </c>
      <c r="F313" s="34">
        <v>4145</v>
      </c>
      <c r="G313" s="31">
        <v>2559</v>
      </c>
      <c r="H313" s="35" t="s">
        <v>745</v>
      </c>
      <c r="I313" s="31" t="s">
        <v>761</v>
      </c>
      <c r="J313" s="36" t="s">
        <v>3276</v>
      </c>
      <c r="K313" s="43" t="str">
        <f t="shared" si="61"/>
        <v>518</v>
      </c>
      <c r="L313" s="43" t="str">
        <f t="shared" si="62"/>
        <v>0</v>
      </c>
      <c r="M313" s="43" t="str">
        <f t="shared" si="63"/>
        <v>0</v>
      </c>
      <c r="N313" s="43" t="str">
        <f t="shared" si="64"/>
        <v>0</v>
      </c>
      <c r="O313" s="43" t="str">
        <f t="shared" si="65"/>
        <v>0</v>
      </c>
      <c r="P313" s="43" t="str">
        <f t="shared" si="66"/>
        <v>0</v>
      </c>
      <c r="Q313" s="43" t="str">
        <f t="shared" si="67"/>
        <v>0</v>
      </c>
      <c r="R313" s="43" t="str">
        <f t="shared" si="68"/>
        <v>518</v>
      </c>
      <c r="S313" s="43" t="str">
        <f t="shared" si="69"/>
        <v>513</v>
      </c>
      <c r="T313" s="43" t="str">
        <f t="shared" si="70"/>
        <v>5</v>
      </c>
      <c r="U313" s="43" t="str">
        <f t="shared" si="71"/>
        <v>0</v>
      </c>
      <c r="V313" s="43" t="str">
        <f t="shared" si="72"/>
        <v>15,926</v>
      </c>
      <c r="W313" s="43" t="str">
        <f t="shared" si="73"/>
        <v>15,926</v>
      </c>
      <c r="X313" s="43" t="str">
        <f t="shared" si="74"/>
        <v>0</v>
      </c>
      <c r="Y313" s="30" t="s">
        <v>2718</v>
      </c>
      <c r="AA313" s="54">
        <v>518</v>
      </c>
      <c r="AB313" s="54">
        <v>0</v>
      </c>
      <c r="AC313" s="54">
        <v>0</v>
      </c>
      <c r="AD313" s="54">
        <v>0</v>
      </c>
      <c r="AE313" s="54">
        <v>0</v>
      </c>
      <c r="AF313" s="54">
        <v>0</v>
      </c>
      <c r="AG313" s="54">
        <v>0</v>
      </c>
      <c r="AH313" s="54">
        <v>518</v>
      </c>
      <c r="AI313" s="54">
        <v>513</v>
      </c>
      <c r="AJ313" s="54">
        <v>5</v>
      </c>
      <c r="AK313" s="54">
        <v>0</v>
      </c>
      <c r="AL313" s="54">
        <v>15926</v>
      </c>
      <c r="AM313" s="54">
        <v>15926</v>
      </c>
      <c r="AN313" s="54">
        <v>0</v>
      </c>
      <c r="AO313" s="9" t="s">
        <v>3064</v>
      </c>
      <c r="AP313" s="52" t="s">
        <v>762</v>
      </c>
      <c r="AQ313" s="9" t="str">
        <f t="shared" si="75"/>
        <v>&amp;#160;&amp;#160;&amp;#160;Unmanned station Wa Ko</v>
      </c>
    </row>
    <row r="314" spans="1:43">
      <c r="A314" s="31" t="s">
        <v>266</v>
      </c>
      <c r="B314" s="41" t="s">
        <v>267</v>
      </c>
      <c r="C314" s="31" t="s">
        <v>742</v>
      </c>
      <c r="D314" s="31" t="s">
        <v>743</v>
      </c>
      <c r="E314" s="31" t="s">
        <v>271</v>
      </c>
      <c r="F314" s="34">
        <v>4146</v>
      </c>
      <c r="G314" s="31">
        <v>2559</v>
      </c>
      <c r="H314" s="35" t="s">
        <v>745</v>
      </c>
      <c r="I314" s="31" t="s">
        <v>763</v>
      </c>
      <c r="J314" s="36" t="s">
        <v>3277</v>
      </c>
      <c r="K314" s="43" t="str">
        <f t="shared" si="61"/>
        <v>1,866</v>
      </c>
      <c r="L314" s="43" t="str">
        <f t="shared" si="62"/>
        <v>0</v>
      </c>
      <c r="M314" s="43" t="str">
        <f t="shared" si="63"/>
        <v>0</v>
      </c>
      <c r="N314" s="43" t="str">
        <f t="shared" si="64"/>
        <v>0</v>
      </c>
      <c r="O314" s="43" t="str">
        <f t="shared" si="65"/>
        <v>0</v>
      </c>
      <c r="P314" s="43" t="str">
        <f t="shared" si="66"/>
        <v>0</v>
      </c>
      <c r="Q314" s="43" t="str">
        <f t="shared" si="67"/>
        <v>0</v>
      </c>
      <c r="R314" s="43" t="str">
        <f t="shared" si="68"/>
        <v>1,866</v>
      </c>
      <c r="S314" s="43" t="str">
        <f t="shared" si="69"/>
        <v>1,866</v>
      </c>
      <c r="T314" s="43" t="str">
        <f t="shared" si="70"/>
        <v>0</v>
      </c>
      <c r="U314" s="43" t="str">
        <f t="shared" si="71"/>
        <v>0</v>
      </c>
      <c r="V314" s="43" t="str">
        <f t="shared" si="72"/>
        <v>64,568</v>
      </c>
      <c r="W314" s="43" t="str">
        <f t="shared" si="73"/>
        <v>62,134</v>
      </c>
      <c r="X314" s="43" t="str">
        <f t="shared" si="74"/>
        <v>2,434</v>
      </c>
      <c r="Y314" s="30" t="s">
        <v>2719</v>
      </c>
      <c r="AA314" s="56">
        <v>1866</v>
      </c>
      <c r="AB314" s="56">
        <v>0</v>
      </c>
      <c r="AC314" s="56">
        <v>0</v>
      </c>
      <c r="AD314" s="56">
        <v>0</v>
      </c>
      <c r="AE314" s="56">
        <v>0</v>
      </c>
      <c r="AF314" s="56">
        <v>0</v>
      </c>
      <c r="AG314" s="56">
        <v>0</v>
      </c>
      <c r="AH314" s="56">
        <v>1866</v>
      </c>
      <c r="AI314" s="56">
        <v>1866</v>
      </c>
      <c r="AJ314" s="56">
        <v>0</v>
      </c>
      <c r="AK314" s="56">
        <v>0</v>
      </c>
      <c r="AL314" s="56">
        <v>64568</v>
      </c>
      <c r="AM314" s="56">
        <v>62134</v>
      </c>
      <c r="AN314" s="56">
        <v>2434</v>
      </c>
      <c r="AO314" s="9" t="s">
        <v>3064</v>
      </c>
      <c r="AP314" s="53" t="s">
        <v>765</v>
      </c>
      <c r="AQ314" s="9" t="str">
        <f t="shared" si="75"/>
        <v>&amp;#160;&amp;#160;&amp;#160;Wang Duan</v>
      </c>
    </row>
    <row r="315" spans="1:43">
      <c r="A315" s="31" t="s">
        <v>266</v>
      </c>
      <c r="B315" s="41" t="s">
        <v>267</v>
      </c>
      <c r="C315" s="31" t="s">
        <v>742</v>
      </c>
      <c r="D315" s="31" t="s">
        <v>743</v>
      </c>
      <c r="E315" s="31" t="s">
        <v>139</v>
      </c>
      <c r="F315" s="31" t="s">
        <v>82</v>
      </c>
      <c r="G315" s="31">
        <v>2559</v>
      </c>
      <c r="H315" s="31" t="s">
        <v>766</v>
      </c>
      <c r="I315" s="31" t="s">
        <v>2180</v>
      </c>
      <c r="J315" s="31" t="s">
        <v>766</v>
      </c>
      <c r="K315" s="43" t="str">
        <f t="shared" si="61"/>
        <v>22,296</v>
      </c>
      <c r="L315" s="43" t="str">
        <f t="shared" si="62"/>
        <v>0</v>
      </c>
      <c r="M315" s="43" t="str">
        <f t="shared" si="63"/>
        <v>0</v>
      </c>
      <c r="N315" s="43" t="str">
        <f t="shared" si="64"/>
        <v>0</v>
      </c>
      <c r="O315" s="43" t="str">
        <f t="shared" si="65"/>
        <v>216</v>
      </c>
      <c r="P315" s="43" t="str">
        <f t="shared" si="66"/>
        <v>216</v>
      </c>
      <c r="Q315" s="43" t="str">
        <f t="shared" si="67"/>
        <v>0</v>
      </c>
      <c r="R315" s="43" t="str">
        <f t="shared" si="68"/>
        <v>22,080</v>
      </c>
      <c r="S315" s="43" t="str">
        <f t="shared" si="69"/>
        <v>22,078</v>
      </c>
      <c r="T315" s="43" t="str">
        <f t="shared" si="70"/>
        <v>2</v>
      </c>
      <c r="U315" s="43" t="str">
        <f t="shared" si="71"/>
        <v>0</v>
      </c>
      <c r="V315" s="43" t="str">
        <f t="shared" si="72"/>
        <v>736,642</v>
      </c>
      <c r="W315" s="43" t="str">
        <f t="shared" si="73"/>
        <v>643,596</v>
      </c>
      <c r="X315" s="43" t="str">
        <f t="shared" si="74"/>
        <v>93,046</v>
      </c>
      <c r="Y315" s="30" t="s">
        <v>2181</v>
      </c>
      <c r="AA315" s="54">
        <v>22296</v>
      </c>
      <c r="AB315" s="54">
        <v>0</v>
      </c>
      <c r="AC315" s="54">
        <v>0</v>
      </c>
      <c r="AD315" s="54">
        <v>0</v>
      </c>
      <c r="AE315" s="54">
        <v>216</v>
      </c>
      <c r="AF315" s="54">
        <v>216</v>
      </c>
      <c r="AG315" s="54">
        <v>0</v>
      </c>
      <c r="AH315" s="54">
        <v>22080</v>
      </c>
      <c r="AI315" s="54">
        <v>22078</v>
      </c>
      <c r="AJ315" s="54">
        <v>2</v>
      </c>
      <c r="AK315" s="54">
        <v>0</v>
      </c>
      <c r="AL315" s="54">
        <v>736642</v>
      </c>
      <c r="AM315" s="54">
        <v>643596</v>
      </c>
      <c r="AN315" s="54">
        <v>93046</v>
      </c>
      <c r="AO315" s="9" t="s">
        <v>3064</v>
      </c>
      <c r="AP315" s="52" t="s">
        <v>2181</v>
      </c>
      <c r="AQ315" s="9" t="str">
        <f t="shared" si="75"/>
        <v xml:space="preserve">&amp;#160;&amp;#160;&amp;#160;Kui Buri District </v>
      </c>
    </row>
    <row r="316" spans="1:43">
      <c r="A316" s="31" t="s">
        <v>266</v>
      </c>
      <c r="B316" s="41" t="s">
        <v>267</v>
      </c>
      <c r="C316" s="31" t="s">
        <v>742</v>
      </c>
      <c r="D316" s="31" t="s">
        <v>743</v>
      </c>
      <c r="E316" s="31" t="s">
        <v>139</v>
      </c>
      <c r="F316" s="34">
        <v>4130</v>
      </c>
      <c r="G316" s="31">
        <v>2559</v>
      </c>
      <c r="H316" s="35" t="s">
        <v>766</v>
      </c>
      <c r="I316" s="31" t="s">
        <v>767</v>
      </c>
      <c r="J316" s="36" t="s">
        <v>3278</v>
      </c>
      <c r="K316" s="43" t="str">
        <f t="shared" si="61"/>
        <v>4,287</v>
      </c>
      <c r="L316" s="43" t="str">
        <f t="shared" si="62"/>
        <v>0</v>
      </c>
      <c r="M316" s="43" t="str">
        <f t="shared" si="63"/>
        <v>0</v>
      </c>
      <c r="N316" s="43" t="str">
        <f t="shared" si="64"/>
        <v>0</v>
      </c>
      <c r="O316" s="43" t="str">
        <f t="shared" si="65"/>
        <v>0</v>
      </c>
      <c r="P316" s="43" t="str">
        <f t="shared" si="66"/>
        <v>0</v>
      </c>
      <c r="Q316" s="43" t="str">
        <f t="shared" si="67"/>
        <v>0</v>
      </c>
      <c r="R316" s="43" t="str">
        <f t="shared" si="68"/>
        <v>4,287</v>
      </c>
      <c r="S316" s="43" t="str">
        <f t="shared" si="69"/>
        <v>4,287</v>
      </c>
      <c r="T316" s="43" t="str">
        <f t="shared" si="70"/>
        <v>0</v>
      </c>
      <c r="U316" s="43" t="str">
        <f t="shared" si="71"/>
        <v>0</v>
      </c>
      <c r="V316" s="43" t="str">
        <f t="shared" si="72"/>
        <v>106,845</v>
      </c>
      <c r="W316" s="43" t="str">
        <f t="shared" si="73"/>
        <v>106,575</v>
      </c>
      <c r="X316" s="43" t="str">
        <f t="shared" si="74"/>
        <v>270</v>
      </c>
      <c r="Y316" s="30" t="s">
        <v>2720</v>
      </c>
      <c r="AA316" s="56">
        <v>4287</v>
      </c>
      <c r="AB316" s="56">
        <v>0</v>
      </c>
      <c r="AC316" s="56">
        <v>0</v>
      </c>
      <c r="AD316" s="56">
        <v>0</v>
      </c>
      <c r="AE316" s="56">
        <v>0</v>
      </c>
      <c r="AF316" s="56">
        <v>0</v>
      </c>
      <c r="AG316" s="56">
        <v>0</v>
      </c>
      <c r="AH316" s="56">
        <v>4287</v>
      </c>
      <c r="AI316" s="56">
        <v>4287</v>
      </c>
      <c r="AJ316" s="56">
        <v>0</v>
      </c>
      <c r="AK316" s="56">
        <v>0</v>
      </c>
      <c r="AL316" s="56">
        <v>106845</v>
      </c>
      <c r="AM316" s="56">
        <v>106575</v>
      </c>
      <c r="AN316" s="56">
        <v>270</v>
      </c>
      <c r="AO316" s="9" t="s">
        <v>3064</v>
      </c>
      <c r="AP316" s="53" t="s">
        <v>769</v>
      </c>
      <c r="AQ316" s="9" t="str">
        <f t="shared" si="75"/>
        <v>&amp;#160;&amp;#160;&amp;#160;Sang Krathai</v>
      </c>
    </row>
    <row r="317" spans="1:43">
      <c r="A317" s="31" t="s">
        <v>266</v>
      </c>
      <c r="B317" s="41" t="s">
        <v>267</v>
      </c>
      <c r="C317" s="31" t="s">
        <v>742</v>
      </c>
      <c r="D317" s="31" t="s">
        <v>743</v>
      </c>
      <c r="E317" s="31" t="s">
        <v>139</v>
      </c>
      <c r="F317" s="34">
        <v>4133</v>
      </c>
      <c r="G317" s="31">
        <v>2559</v>
      </c>
      <c r="H317" s="35" t="s">
        <v>766</v>
      </c>
      <c r="I317" s="31" t="s">
        <v>770</v>
      </c>
      <c r="J317" s="36" t="s">
        <v>3279</v>
      </c>
      <c r="K317" s="43" t="str">
        <f t="shared" si="61"/>
        <v>18,009</v>
      </c>
      <c r="L317" s="43" t="str">
        <f t="shared" si="62"/>
        <v>0</v>
      </c>
      <c r="M317" s="43" t="str">
        <f t="shared" si="63"/>
        <v>0</v>
      </c>
      <c r="N317" s="43" t="str">
        <f t="shared" si="64"/>
        <v>0</v>
      </c>
      <c r="O317" s="43" t="str">
        <f t="shared" si="65"/>
        <v>216</v>
      </c>
      <c r="P317" s="43" t="str">
        <f t="shared" si="66"/>
        <v>216</v>
      </c>
      <c r="Q317" s="43" t="str">
        <f t="shared" si="67"/>
        <v>0</v>
      </c>
      <c r="R317" s="43" t="str">
        <f t="shared" si="68"/>
        <v>17,793</v>
      </c>
      <c r="S317" s="43" t="str">
        <f t="shared" si="69"/>
        <v>17,791</v>
      </c>
      <c r="T317" s="43" t="str">
        <f t="shared" si="70"/>
        <v>2</v>
      </c>
      <c r="U317" s="43" t="str">
        <f t="shared" si="71"/>
        <v>0</v>
      </c>
      <c r="V317" s="43" t="str">
        <f t="shared" si="72"/>
        <v>629,797</v>
      </c>
      <c r="W317" s="43" t="str">
        <f t="shared" si="73"/>
        <v>537,021</v>
      </c>
      <c r="X317" s="43" t="str">
        <f t="shared" si="74"/>
        <v>92,776</v>
      </c>
      <c r="Y317" s="30" t="s">
        <v>2721</v>
      </c>
      <c r="AA317" s="54">
        <v>18009</v>
      </c>
      <c r="AB317" s="54">
        <v>0</v>
      </c>
      <c r="AC317" s="54">
        <v>0</v>
      </c>
      <c r="AD317" s="54">
        <v>0</v>
      </c>
      <c r="AE317" s="54">
        <v>216</v>
      </c>
      <c r="AF317" s="54">
        <v>216</v>
      </c>
      <c r="AG317" s="54">
        <v>0</v>
      </c>
      <c r="AH317" s="54">
        <v>17793</v>
      </c>
      <c r="AI317" s="54">
        <v>17791</v>
      </c>
      <c r="AJ317" s="54">
        <v>2</v>
      </c>
      <c r="AK317" s="54">
        <v>0</v>
      </c>
      <c r="AL317" s="54">
        <v>629797</v>
      </c>
      <c r="AM317" s="54">
        <v>537021</v>
      </c>
      <c r="AN317" s="54">
        <v>92776</v>
      </c>
      <c r="AO317" s="9" t="s">
        <v>3064</v>
      </c>
      <c r="AP317" s="52" t="s">
        <v>772</v>
      </c>
      <c r="AQ317" s="9" t="str">
        <f t="shared" si="75"/>
        <v>&amp;#160;&amp;#160;&amp;#160;Kui Buri</v>
      </c>
    </row>
    <row r="318" spans="1:43">
      <c r="A318" s="31" t="s">
        <v>266</v>
      </c>
      <c r="B318" s="41" t="s">
        <v>267</v>
      </c>
      <c r="C318" s="31" t="s">
        <v>742</v>
      </c>
      <c r="D318" s="31" t="s">
        <v>743</v>
      </c>
      <c r="E318" s="31" t="s">
        <v>297</v>
      </c>
      <c r="F318" s="31" t="s">
        <v>82</v>
      </c>
      <c r="G318" s="31">
        <v>2559</v>
      </c>
      <c r="H318" s="31" t="s">
        <v>773</v>
      </c>
      <c r="I318" s="31" t="s">
        <v>2182</v>
      </c>
      <c r="J318" s="31" t="s">
        <v>773</v>
      </c>
      <c r="K318" s="43" t="str">
        <f t="shared" si="61"/>
        <v>28,750</v>
      </c>
      <c r="L318" s="43" t="str">
        <f t="shared" si="62"/>
        <v>0</v>
      </c>
      <c r="M318" s="43" t="str">
        <f t="shared" si="63"/>
        <v>0</v>
      </c>
      <c r="N318" s="43" t="str">
        <f t="shared" si="64"/>
        <v>0</v>
      </c>
      <c r="O318" s="43" t="str">
        <f t="shared" si="65"/>
        <v>751</v>
      </c>
      <c r="P318" s="43" t="str">
        <f t="shared" si="66"/>
        <v>751</v>
      </c>
      <c r="Q318" s="43" t="str">
        <f t="shared" si="67"/>
        <v>0</v>
      </c>
      <c r="R318" s="43" t="str">
        <f t="shared" si="68"/>
        <v>27,999</v>
      </c>
      <c r="S318" s="43" t="str">
        <f t="shared" si="69"/>
        <v>27,200</v>
      </c>
      <c r="T318" s="43" t="str">
        <f t="shared" si="70"/>
        <v>799</v>
      </c>
      <c r="U318" s="43" t="str">
        <f t="shared" si="71"/>
        <v>0</v>
      </c>
      <c r="V318" s="43" t="str">
        <f t="shared" si="72"/>
        <v>1,444,007</v>
      </c>
      <c r="W318" s="43" t="str">
        <f t="shared" si="73"/>
        <v>1,009,516</v>
      </c>
      <c r="X318" s="43" t="str">
        <f t="shared" si="74"/>
        <v>434,491</v>
      </c>
      <c r="Y318" s="30" t="s">
        <v>2183</v>
      </c>
      <c r="AA318" s="56">
        <v>28750</v>
      </c>
      <c r="AB318" s="56">
        <v>0</v>
      </c>
      <c r="AC318" s="56">
        <v>0</v>
      </c>
      <c r="AD318" s="56">
        <v>0</v>
      </c>
      <c r="AE318" s="56">
        <v>751</v>
      </c>
      <c r="AF318" s="56">
        <v>751</v>
      </c>
      <c r="AG318" s="56">
        <v>0</v>
      </c>
      <c r="AH318" s="56">
        <v>27999</v>
      </c>
      <c r="AI318" s="56">
        <v>27200</v>
      </c>
      <c r="AJ318" s="56">
        <v>799</v>
      </c>
      <c r="AK318" s="56">
        <v>0</v>
      </c>
      <c r="AL318" s="56">
        <v>1444007</v>
      </c>
      <c r="AM318" s="56">
        <v>1009516</v>
      </c>
      <c r="AN318" s="56">
        <v>434491</v>
      </c>
      <c r="AO318" s="9" t="s">
        <v>3064</v>
      </c>
      <c r="AP318" s="53" t="s">
        <v>2183</v>
      </c>
      <c r="AQ318" s="9" t="str">
        <f t="shared" si="75"/>
        <v xml:space="preserve">&amp;#160;&amp;#160;&amp;#160;Thap Sakae District </v>
      </c>
    </row>
    <row r="319" spans="1:43">
      <c r="A319" s="31" t="s">
        <v>266</v>
      </c>
      <c r="B319" s="41" t="s">
        <v>267</v>
      </c>
      <c r="C319" s="31" t="s">
        <v>742</v>
      </c>
      <c r="D319" s="31" t="s">
        <v>743</v>
      </c>
      <c r="E319" s="31" t="s">
        <v>297</v>
      </c>
      <c r="F319" s="34">
        <v>4149</v>
      </c>
      <c r="G319" s="31">
        <v>2559</v>
      </c>
      <c r="H319" s="35" t="s">
        <v>773</v>
      </c>
      <c r="I319" s="31" t="s">
        <v>774</v>
      </c>
      <c r="J319" s="36" t="s">
        <v>3280</v>
      </c>
      <c r="K319" s="43" t="str">
        <f t="shared" si="61"/>
        <v>6,949</v>
      </c>
      <c r="L319" s="43" t="str">
        <f t="shared" si="62"/>
        <v>0</v>
      </c>
      <c r="M319" s="43" t="str">
        <f t="shared" si="63"/>
        <v>0</v>
      </c>
      <c r="N319" s="43" t="str">
        <f t="shared" si="64"/>
        <v>0</v>
      </c>
      <c r="O319" s="43" t="str">
        <f t="shared" si="65"/>
        <v>0</v>
      </c>
      <c r="P319" s="43" t="str">
        <f t="shared" si="66"/>
        <v>0</v>
      </c>
      <c r="Q319" s="43" t="str">
        <f t="shared" si="67"/>
        <v>0</v>
      </c>
      <c r="R319" s="43" t="str">
        <f t="shared" si="68"/>
        <v>6,949</v>
      </c>
      <c r="S319" s="43" t="str">
        <f t="shared" si="69"/>
        <v>6,912</v>
      </c>
      <c r="T319" s="43" t="str">
        <f t="shared" si="70"/>
        <v>37</v>
      </c>
      <c r="U319" s="43" t="str">
        <f t="shared" si="71"/>
        <v>0</v>
      </c>
      <c r="V319" s="43" t="str">
        <f t="shared" si="72"/>
        <v>197,386</v>
      </c>
      <c r="W319" s="43" t="str">
        <f t="shared" si="73"/>
        <v>190,472</v>
      </c>
      <c r="X319" s="43" t="str">
        <f t="shared" si="74"/>
        <v>6,914</v>
      </c>
      <c r="Y319" s="30" t="s">
        <v>2722</v>
      </c>
      <c r="AA319" s="54">
        <v>6949</v>
      </c>
      <c r="AB319" s="54">
        <v>0</v>
      </c>
      <c r="AC319" s="54">
        <v>0</v>
      </c>
      <c r="AD319" s="54">
        <v>0</v>
      </c>
      <c r="AE319" s="54">
        <v>0</v>
      </c>
      <c r="AF319" s="54">
        <v>0</v>
      </c>
      <c r="AG319" s="54">
        <v>0</v>
      </c>
      <c r="AH319" s="54">
        <v>6949</v>
      </c>
      <c r="AI319" s="54">
        <v>6912</v>
      </c>
      <c r="AJ319" s="54">
        <v>37</v>
      </c>
      <c r="AK319" s="54">
        <v>0</v>
      </c>
      <c r="AL319" s="54">
        <v>197386</v>
      </c>
      <c r="AM319" s="54">
        <v>190472</v>
      </c>
      <c r="AN319" s="54">
        <v>6914</v>
      </c>
      <c r="AO319" s="9" t="s">
        <v>3064</v>
      </c>
      <c r="AP319" s="52" t="s">
        <v>776</v>
      </c>
      <c r="AQ319" s="9" t="str">
        <f t="shared" si="75"/>
        <v>&amp;#160;&amp;#160;&amp;#160;Huai Yang</v>
      </c>
    </row>
    <row r="320" spans="1:43">
      <c r="A320" s="31" t="s">
        <v>266</v>
      </c>
      <c r="B320" s="41" t="s">
        <v>267</v>
      </c>
      <c r="C320" s="31" t="s">
        <v>742</v>
      </c>
      <c r="D320" s="31" t="s">
        <v>743</v>
      </c>
      <c r="E320" s="31" t="s">
        <v>297</v>
      </c>
      <c r="F320" s="34">
        <v>4152</v>
      </c>
      <c r="G320" s="31">
        <v>2559</v>
      </c>
      <c r="H320" s="35" t="s">
        <v>773</v>
      </c>
      <c r="I320" s="31" t="s">
        <v>777</v>
      </c>
      <c r="J320" s="36" t="s">
        <v>3281</v>
      </c>
      <c r="K320" s="43" t="str">
        <f t="shared" si="61"/>
        <v>1,987</v>
      </c>
      <c r="L320" s="43" t="str">
        <f t="shared" si="62"/>
        <v>0</v>
      </c>
      <c r="M320" s="43" t="str">
        <f t="shared" si="63"/>
        <v>0</v>
      </c>
      <c r="N320" s="43" t="str">
        <f t="shared" si="64"/>
        <v>0</v>
      </c>
      <c r="O320" s="43" t="str">
        <f t="shared" si="65"/>
        <v>0</v>
      </c>
      <c r="P320" s="43" t="str">
        <f t="shared" si="66"/>
        <v>0</v>
      </c>
      <c r="Q320" s="43" t="str">
        <f t="shared" si="67"/>
        <v>0</v>
      </c>
      <c r="R320" s="43" t="str">
        <f t="shared" si="68"/>
        <v>1,987</v>
      </c>
      <c r="S320" s="43" t="str">
        <f t="shared" si="69"/>
        <v>1,982</v>
      </c>
      <c r="T320" s="43" t="str">
        <f t="shared" si="70"/>
        <v>5</v>
      </c>
      <c r="U320" s="43" t="str">
        <f t="shared" si="71"/>
        <v>0</v>
      </c>
      <c r="V320" s="43" t="str">
        <f t="shared" si="72"/>
        <v>53,774</v>
      </c>
      <c r="W320" s="43" t="str">
        <f t="shared" si="73"/>
        <v>53,414</v>
      </c>
      <c r="X320" s="43" t="str">
        <f t="shared" si="74"/>
        <v>360</v>
      </c>
      <c r="Y320" s="30" t="s">
        <v>2723</v>
      </c>
      <c r="AA320" s="56">
        <v>1987</v>
      </c>
      <c r="AB320" s="56">
        <v>0</v>
      </c>
      <c r="AC320" s="56">
        <v>0</v>
      </c>
      <c r="AD320" s="56">
        <v>0</v>
      </c>
      <c r="AE320" s="56">
        <v>0</v>
      </c>
      <c r="AF320" s="56">
        <v>0</v>
      </c>
      <c r="AG320" s="56">
        <v>0</v>
      </c>
      <c r="AH320" s="56">
        <v>1987</v>
      </c>
      <c r="AI320" s="56">
        <v>1982</v>
      </c>
      <c r="AJ320" s="56">
        <v>5</v>
      </c>
      <c r="AK320" s="56">
        <v>0</v>
      </c>
      <c r="AL320" s="56">
        <v>53774</v>
      </c>
      <c r="AM320" s="56">
        <v>53414</v>
      </c>
      <c r="AN320" s="56">
        <v>360</v>
      </c>
      <c r="AO320" s="9" t="s">
        <v>3064</v>
      </c>
      <c r="AP320" s="53" t="s">
        <v>779</v>
      </c>
      <c r="AQ320" s="9" t="str">
        <f t="shared" si="75"/>
        <v>&amp;#160;&amp;#160;&amp;#160;Thung Pradu</v>
      </c>
    </row>
    <row r="321" spans="1:43">
      <c r="A321" s="31" t="s">
        <v>266</v>
      </c>
      <c r="B321" s="41" t="s">
        <v>267</v>
      </c>
      <c r="C321" s="31" t="s">
        <v>742</v>
      </c>
      <c r="D321" s="31" t="s">
        <v>743</v>
      </c>
      <c r="E321" s="31" t="s">
        <v>297</v>
      </c>
      <c r="F321" s="34">
        <v>4153</v>
      </c>
      <c r="G321" s="31">
        <v>2559</v>
      </c>
      <c r="H321" s="35" t="s">
        <v>773</v>
      </c>
      <c r="I321" s="31" t="s">
        <v>780</v>
      </c>
      <c r="J321" s="36" t="s">
        <v>3282</v>
      </c>
      <c r="K321" s="43" t="str">
        <f t="shared" si="61"/>
        <v>18,738</v>
      </c>
      <c r="L321" s="43" t="str">
        <f t="shared" si="62"/>
        <v>0</v>
      </c>
      <c r="M321" s="43" t="str">
        <f t="shared" si="63"/>
        <v>0</v>
      </c>
      <c r="N321" s="43" t="str">
        <f t="shared" si="64"/>
        <v>0</v>
      </c>
      <c r="O321" s="43" t="str">
        <f t="shared" si="65"/>
        <v>751</v>
      </c>
      <c r="P321" s="43" t="str">
        <f t="shared" si="66"/>
        <v>751</v>
      </c>
      <c r="Q321" s="43" t="str">
        <f t="shared" si="67"/>
        <v>0</v>
      </c>
      <c r="R321" s="43" t="str">
        <f t="shared" si="68"/>
        <v>17,987</v>
      </c>
      <c r="S321" s="43" t="str">
        <f t="shared" si="69"/>
        <v>17,230</v>
      </c>
      <c r="T321" s="43" t="str">
        <f t="shared" si="70"/>
        <v>757</v>
      </c>
      <c r="U321" s="43" t="str">
        <f t="shared" si="71"/>
        <v>0</v>
      </c>
      <c r="V321" s="43" t="str">
        <f t="shared" si="72"/>
        <v>1,157,953</v>
      </c>
      <c r="W321" s="43" t="str">
        <f t="shared" si="73"/>
        <v>731,066</v>
      </c>
      <c r="X321" s="43" t="str">
        <f t="shared" si="74"/>
        <v>426,887</v>
      </c>
      <c r="Y321" s="30" t="s">
        <v>2724</v>
      </c>
      <c r="AA321" s="54">
        <v>18738</v>
      </c>
      <c r="AB321" s="54">
        <v>0</v>
      </c>
      <c r="AC321" s="54">
        <v>0</v>
      </c>
      <c r="AD321" s="54">
        <v>0</v>
      </c>
      <c r="AE321" s="54">
        <v>751</v>
      </c>
      <c r="AF321" s="54">
        <v>751</v>
      </c>
      <c r="AG321" s="54">
        <v>0</v>
      </c>
      <c r="AH321" s="54">
        <v>17987</v>
      </c>
      <c r="AI321" s="54">
        <v>17230</v>
      </c>
      <c r="AJ321" s="54">
        <v>757</v>
      </c>
      <c r="AK321" s="54">
        <v>0</v>
      </c>
      <c r="AL321" s="54">
        <v>1157953</v>
      </c>
      <c r="AM321" s="54">
        <v>731066</v>
      </c>
      <c r="AN321" s="54">
        <v>426887</v>
      </c>
      <c r="AO321" s="9" t="s">
        <v>3064</v>
      </c>
      <c r="AP321" s="52" t="s">
        <v>782</v>
      </c>
      <c r="AQ321" s="9" t="str">
        <f t="shared" si="75"/>
        <v>&amp;#160;&amp;#160;&amp;#160;Thap Sakae</v>
      </c>
    </row>
    <row r="322" spans="1:43">
      <c r="A322" s="31" t="s">
        <v>266</v>
      </c>
      <c r="B322" s="41" t="s">
        <v>267</v>
      </c>
      <c r="C322" s="31" t="s">
        <v>742</v>
      </c>
      <c r="D322" s="31" t="s">
        <v>743</v>
      </c>
      <c r="E322" s="31" t="s">
        <v>297</v>
      </c>
      <c r="F322" s="34">
        <v>4154</v>
      </c>
      <c r="G322" s="31">
        <v>2559</v>
      </c>
      <c r="H322" s="35" t="s">
        <v>773</v>
      </c>
      <c r="I322" s="31" t="s">
        <v>783</v>
      </c>
      <c r="J322" s="36" t="s">
        <v>3283</v>
      </c>
      <c r="K322" s="43" t="str">
        <f t="shared" si="61"/>
        <v>1,076</v>
      </c>
      <c r="L322" s="43" t="str">
        <f t="shared" si="62"/>
        <v>0</v>
      </c>
      <c r="M322" s="43" t="str">
        <f t="shared" si="63"/>
        <v>0</v>
      </c>
      <c r="N322" s="43" t="str">
        <f t="shared" si="64"/>
        <v>0</v>
      </c>
      <c r="O322" s="43" t="str">
        <f t="shared" si="65"/>
        <v>0</v>
      </c>
      <c r="P322" s="43" t="str">
        <f t="shared" si="66"/>
        <v>0</v>
      </c>
      <c r="Q322" s="43" t="str">
        <f t="shared" si="67"/>
        <v>0</v>
      </c>
      <c r="R322" s="43" t="str">
        <f t="shared" si="68"/>
        <v>1,076</v>
      </c>
      <c r="S322" s="43" t="str">
        <f t="shared" si="69"/>
        <v>1,076</v>
      </c>
      <c r="T322" s="43" t="str">
        <f t="shared" si="70"/>
        <v>0</v>
      </c>
      <c r="U322" s="43" t="str">
        <f t="shared" si="71"/>
        <v>0</v>
      </c>
      <c r="V322" s="43" t="str">
        <f t="shared" si="72"/>
        <v>34,894</v>
      </c>
      <c r="W322" s="43" t="str">
        <f t="shared" si="73"/>
        <v>34,564</v>
      </c>
      <c r="X322" s="43" t="str">
        <f t="shared" si="74"/>
        <v>330</v>
      </c>
      <c r="Y322" s="30" t="s">
        <v>2725</v>
      </c>
      <c r="AA322" s="56">
        <v>1076</v>
      </c>
      <c r="AB322" s="56">
        <v>0</v>
      </c>
      <c r="AC322" s="56">
        <v>0</v>
      </c>
      <c r="AD322" s="56">
        <v>0</v>
      </c>
      <c r="AE322" s="56">
        <v>0</v>
      </c>
      <c r="AF322" s="56">
        <v>0</v>
      </c>
      <c r="AG322" s="56">
        <v>0</v>
      </c>
      <c r="AH322" s="56">
        <v>1076</v>
      </c>
      <c r="AI322" s="56">
        <v>1076</v>
      </c>
      <c r="AJ322" s="56">
        <v>0</v>
      </c>
      <c r="AK322" s="56">
        <v>0</v>
      </c>
      <c r="AL322" s="56">
        <v>34894</v>
      </c>
      <c r="AM322" s="56">
        <v>34564</v>
      </c>
      <c r="AN322" s="56">
        <v>330</v>
      </c>
      <c r="AO322" s="9" t="s">
        <v>3064</v>
      </c>
      <c r="AP322" s="53" t="s">
        <v>785</v>
      </c>
      <c r="AQ322" s="9" t="str">
        <f t="shared" si="75"/>
        <v>&amp;#160;&amp;#160;&amp;#160;Don Sai</v>
      </c>
    </row>
    <row r="323" spans="1:43">
      <c r="A323" s="31" t="s">
        <v>266</v>
      </c>
      <c r="B323" s="41" t="s">
        <v>267</v>
      </c>
      <c r="C323" s="31" t="s">
        <v>742</v>
      </c>
      <c r="D323" s="31" t="s">
        <v>743</v>
      </c>
      <c r="E323" s="31" t="s">
        <v>338</v>
      </c>
      <c r="F323" s="31" t="s">
        <v>82</v>
      </c>
      <c r="G323" s="31">
        <v>2559</v>
      </c>
      <c r="H323" s="31" t="s">
        <v>786</v>
      </c>
      <c r="I323" s="31" t="s">
        <v>2184</v>
      </c>
      <c r="J323" s="31" t="s">
        <v>786</v>
      </c>
      <c r="K323" s="43" t="str">
        <f t="shared" si="61"/>
        <v>66,621</v>
      </c>
      <c r="L323" s="43" t="str">
        <f t="shared" si="62"/>
        <v>64</v>
      </c>
      <c r="M323" s="43" t="str">
        <f t="shared" si="63"/>
        <v>64</v>
      </c>
      <c r="N323" s="43" t="str">
        <f t="shared" si="64"/>
        <v>0</v>
      </c>
      <c r="O323" s="43" t="str">
        <f t="shared" si="65"/>
        <v>15,703</v>
      </c>
      <c r="P323" s="43" t="str">
        <f t="shared" si="66"/>
        <v>15,701</v>
      </c>
      <c r="Q323" s="43" t="str">
        <f t="shared" si="67"/>
        <v>2</v>
      </c>
      <c r="R323" s="43" t="str">
        <f t="shared" si="68"/>
        <v>50,854</v>
      </c>
      <c r="S323" s="43" t="str">
        <f t="shared" si="69"/>
        <v>50,750</v>
      </c>
      <c r="T323" s="43" t="str">
        <f t="shared" si="70"/>
        <v>104</v>
      </c>
      <c r="U323" s="43" t="str">
        <f t="shared" si="71"/>
        <v>0</v>
      </c>
      <c r="V323" s="43" t="str">
        <f t="shared" si="72"/>
        <v>9,184,036</v>
      </c>
      <c r="W323" s="43" t="str">
        <f t="shared" si="73"/>
        <v>4,105,142</v>
      </c>
      <c r="X323" s="43" t="str">
        <f t="shared" si="74"/>
        <v>5,078,894</v>
      </c>
      <c r="Y323" s="30" t="s">
        <v>2185</v>
      </c>
      <c r="AA323" s="54">
        <v>66621</v>
      </c>
      <c r="AB323" s="54">
        <v>64</v>
      </c>
      <c r="AC323" s="54">
        <v>64</v>
      </c>
      <c r="AD323" s="54">
        <v>0</v>
      </c>
      <c r="AE323" s="54">
        <v>15703</v>
      </c>
      <c r="AF323" s="54">
        <v>15701</v>
      </c>
      <c r="AG323" s="54">
        <v>2</v>
      </c>
      <c r="AH323" s="54">
        <v>50854</v>
      </c>
      <c r="AI323" s="54">
        <v>50750</v>
      </c>
      <c r="AJ323" s="54">
        <v>104</v>
      </c>
      <c r="AK323" s="54">
        <v>0</v>
      </c>
      <c r="AL323" s="54">
        <v>9184036</v>
      </c>
      <c r="AM323" s="54">
        <v>4105142</v>
      </c>
      <c r="AN323" s="54">
        <v>5078894</v>
      </c>
      <c r="AO323" s="9" t="s">
        <v>3064</v>
      </c>
      <c r="AP323" s="52" t="s">
        <v>2185</v>
      </c>
      <c r="AQ323" s="9" t="str">
        <f t="shared" si="75"/>
        <v xml:space="preserve">&amp;#160;&amp;#160;&amp;#160;Bang Saphan District </v>
      </c>
    </row>
    <row r="324" spans="1:43">
      <c r="A324" s="31" t="s">
        <v>266</v>
      </c>
      <c r="B324" s="41" t="s">
        <v>267</v>
      </c>
      <c r="C324" s="31" t="s">
        <v>742</v>
      </c>
      <c r="D324" s="31" t="s">
        <v>743</v>
      </c>
      <c r="E324" s="31" t="s">
        <v>338</v>
      </c>
      <c r="F324" s="34">
        <v>4158</v>
      </c>
      <c r="G324" s="31">
        <v>2559</v>
      </c>
      <c r="H324" s="35" t="s">
        <v>786</v>
      </c>
      <c r="I324" s="31" t="s">
        <v>787</v>
      </c>
      <c r="J324" s="36" t="s">
        <v>3284</v>
      </c>
      <c r="K324" s="43" t="str">
        <f t="shared" si="61"/>
        <v>21,606</v>
      </c>
      <c r="L324" s="43" t="str">
        <f t="shared" si="62"/>
        <v>0</v>
      </c>
      <c r="M324" s="43" t="str">
        <f t="shared" si="63"/>
        <v>0</v>
      </c>
      <c r="N324" s="43" t="str">
        <f t="shared" si="64"/>
        <v>0</v>
      </c>
      <c r="O324" s="43" t="str">
        <f t="shared" si="65"/>
        <v>5,699</v>
      </c>
      <c r="P324" s="43" t="str">
        <f t="shared" si="66"/>
        <v>5,698</v>
      </c>
      <c r="Q324" s="43" t="str">
        <f t="shared" si="67"/>
        <v>1</v>
      </c>
      <c r="R324" s="43" t="str">
        <f t="shared" si="68"/>
        <v>15,907</v>
      </c>
      <c r="S324" s="43" t="str">
        <f t="shared" si="69"/>
        <v>15,806</v>
      </c>
      <c r="T324" s="43" t="str">
        <f t="shared" si="70"/>
        <v>101</v>
      </c>
      <c r="U324" s="43" t="str">
        <f t="shared" si="71"/>
        <v>0</v>
      </c>
      <c r="V324" s="43" t="str">
        <f t="shared" si="72"/>
        <v>2,956,453</v>
      </c>
      <c r="W324" s="43" t="str">
        <f t="shared" si="73"/>
        <v>1,326,746</v>
      </c>
      <c r="X324" s="43" t="str">
        <f t="shared" si="74"/>
        <v>1,629,707</v>
      </c>
      <c r="Y324" s="30" t="s">
        <v>2726</v>
      </c>
      <c r="AA324" s="56">
        <v>21606</v>
      </c>
      <c r="AB324" s="56">
        <v>0</v>
      </c>
      <c r="AC324" s="56">
        <v>0</v>
      </c>
      <c r="AD324" s="56">
        <v>0</v>
      </c>
      <c r="AE324" s="56">
        <v>5699</v>
      </c>
      <c r="AF324" s="56">
        <v>5698</v>
      </c>
      <c r="AG324" s="56">
        <v>1</v>
      </c>
      <c r="AH324" s="56">
        <v>15907</v>
      </c>
      <c r="AI324" s="56">
        <v>15806</v>
      </c>
      <c r="AJ324" s="56">
        <v>101</v>
      </c>
      <c r="AK324" s="56">
        <v>0</v>
      </c>
      <c r="AL324" s="56">
        <v>2956453</v>
      </c>
      <c r="AM324" s="56">
        <v>1326746</v>
      </c>
      <c r="AN324" s="56">
        <v>1629707</v>
      </c>
      <c r="AO324" s="9" t="s">
        <v>3064</v>
      </c>
      <c r="AP324" s="53" t="s">
        <v>789</v>
      </c>
      <c r="AQ324" s="9" t="str">
        <f t="shared" si="75"/>
        <v>&amp;#160;&amp;#160;&amp;#160;Ban Krut</v>
      </c>
    </row>
    <row r="325" spans="1:43">
      <c r="A325" s="31" t="s">
        <v>266</v>
      </c>
      <c r="B325" s="41" t="s">
        <v>267</v>
      </c>
      <c r="C325" s="31" t="s">
        <v>742</v>
      </c>
      <c r="D325" s="31" t="s">
        <v>743</v>
      </c>
      <c r="E325" s="31" t="s">
        <v>338</v>
      </c>
      <c r="F325" s="34">
        <v>4159</v>
      </c>
      <c r="G325" s="31">
        <v>2559</v>
      </c>
      <c r="H325" s="35" t="s">
        <v>786</v>
      </c>
      <c r="I325" s="31" t="s">
        <v>790</v>
      </c>
      <c r="J325" s="36" t="s">
        <v>3285</v>
      </c>
      <c r="K325" s="43" t="str">
        <f t="shared" si="61"/>
        <v>2</v>
      </c>
      <c r="L325" s="43" t="str">
        <f t="shared" si="62"/>
        <v>0</v>
      </c>
      <c r="M325" s="43" t="str">
        <f t="shared" si="63"/>
        <v>0</v>
      </c>
      <c r="N325" s="43" t="str">
        <f t="shared" si="64"/>
        <v>0</v>
      </c>
      <c r="O325" s="43" t="str">
        <f t="shared" si="65"/>
        <v>0</v>
      </c>
      <c r="P325" s="43" t="str">
        <f t="shared" si="66"/>
        <v>0</v>
      </c>
      <c r="Q325" s="43" t="str">
        <f t="shared" si="67"/>
        <v>0</v>
      </c>
      <c r="R325" s="43" t="str">
        <f t="shared" si="68"/>
        <v>2</v>
      </c>
      <c r="S325" s="43" t="str">
        <f t="shared" si="69"/>
        <v>2</v>
      </c>
      <c r="T325" s="43" t="str">
        <f t="shared" si="70"/>
        <v>0</v>
      </c>
      <c r="U325" s="43" t="str">
        <f t="shared" si="71"/>
        <v>0</v>
      </c>
      <c r="V325" s="43" t="str">
        <f t="shared" si="72"/>
        <v>62</v>
      </c>
      <c r="W325" s="43" t="str">
        <f t="shared" si="73"/>
        <v>62</v>
      </c>
      <c r="X325" s="43" t="str">
        <f t="shared" si="74"/>
        <v>0</v>
      </c>
      <c r="Y325" s="30" t="s">
        <v>2727</v>
      </c>
      <c r="AA325" s="54">
        <v>2</v>
      </c>
      <c r="AB325" s="54">
        <v>0</v>
      </c>
      <c r="AC325" s="54">
        <v>0</v>
      </c>
      <c r="AD325" s="54">
        <v>0</v>
      </c>
      <c r="AE325" s="54">
        <v>0</v>
      </c>
      <c r="AF325" s="54">
        <v>0</v>
      </c>
      <c r="AG325" s="54">
        <v>0</v>
      </c>
      <c r="AH325" s="54">
        <v>2</v>
      </c>
      <c r="AI325" s="54">
        <v>2</v>
      </c>
      <c r="AJ325" s="54">
        <v>0</v>
      </c>
      <c r="AK325" s="54">
        <v>0</v>
      </c>
      <c r="AL325" s="54">
        <v>62</v>
      </c>
      <c r="AM325" s="54">
        <v>62</v>
      </c>
      <c r="AN325" s="54">
        <v>0</v>
      </c>
      <c r="AO325" s="9" t="s">
        <v>3064</v>
      </c>
      <c r="AP325" s="52" t="s">
        <v>791</v>
      </c>
      <c r="AQ325" s="9" t="str">
        <f t="shared" si="75"/>
        <v>&amp;#160;&amp;#160;&amp;#160;Unmanned station Nong Mongkhon</v>
      </c>
    </row>
    <row r="326" spans="1:43">
      <c r="A326" s="31" t="s">
        <v>266</v>
      </c>
      <c r="B326" s="41" t="s">
        <v>267</v>
      </c>
      <c r="C326" s="31" t="s">
        <v>742</v>
      </c>
      <c r="D326" s="31" t="s">
        <v>743</v>
      </c>
      <c r="E326" s="31" t="s">
        <v>338</v>
      </c>
      <c r="F326" s="34">
        <v>4161</v>
      </c>
      <c r="G326" s="31">
        <v>2559</v>
      </c>
      <c r="H326" s="35" t="s">
        <v>786</v>
      </c>
      <c r="I326" s="31" t="s">
        <v>792</v>
      </c>
      <c r="J326" s="36" t="s">
        <v>3286</v>
      </c>
      <c r="K326" s="43" t="str">
        <f t="shared" si="61"/>
        <v>2,129</v>
      </c>
      <c r="L326" s="43" t="str">
        <f t="shared" si="62"/>
        <v>0</v>
      </c>
      <c r="M326" s="43" t="str">
        <f t="shared" si="63"/>
        <v>0</v>
      </c>
      <c r="N326" s="43" t="str">
        <f t="shared" si="64"/>
        <v>0</v>
      </c>
      <c r="O326" s="43" t="str">
        <f t="shared" si="65"/>
        <v>0</v>
      </c>
      <c r="P326" s="43" t="str">
        <f t="shared" si="66"/>
        <v>0</v>
      </c>
      <c r="Q326" s="43" t="str">
        <f t="shared" si="67"/>
        <v>0</v>
      </c>
      <c r="R326" s="43" t="str">
        <f t="shared" si="68"/>
        <v>2,129</v>
      </c>
      <c r="S326" s="43" t="str">
        <f t="shared" si="69"/>
        <v>2,129</v>
      </c>
      <c r="T326" s="43" t="str">
        <f t="shared" si="70"/>
        <v>0</v>
      </c>
      <c r="U326" s="43" t="str">
        <f t="shared" si="71"/>
        <v>0</v>
      </c>
      <c r="V326" s="43" t="str">
        <f t="shared" si="72"/>
        <v>62,619</v>
      </c>
      <c r="W326" s="43" t="str">
        <f t="shared" si="73"/>
        <v>61,919</v>
      </c>
      <c r="X326" s="43" t="str">
        <f t="shared" si="74"/>
        <v>700</v>
      </c>
      <c r="Y326" s="30" t="s">
        <v>2728</v>
      </c>
      <c r="AA326" s="56">
        <v>2129</v>
      </c>
      <c r="AB326" s="56">
        <v>0</v>
      </c>
      <c r="AC326" s="56">
        <v>0</v>
      </c>
      <c r="AD326" s="56">
        <v>0</v>
      </c>
      <c r="AE326" s="56">
        <v>0</v>
      </c>
      <c r="AF326" s="56">
        <v>0</v>
      </c>
      <c r="AG326" s="56">
        <v>0</v>
      </c>
      <c r="AH326" s="56">
        <v>2129</v>
      </c>
      <c r="AI326" s="56">
        <v>2129</v>
      </c>
      <c r="AJ326" s="56">
        <v>0</v>
      </c>
      <c r="AK326" s="56">
        <v>0</v>
      </c>
      <c r="AL326" s="56">
        <v>62619</v>
      </c>
      <c r="AM326" s="56">
        <v>61919</v>
      </c>
      <c r="AN326" s="56">
        <v>700</v>
      </c>
      <c r="AO326" s="9" t="s">
        <v>3064</v>
      </c>
      <c r="AP326" s="53" t="s">
        <v>794</v>
      </c>
      <c r="AQ326" s="9" t="str">
        <f t="shared" si="75"/>
        <v>&amp;#160;&amp;#160;&amp;#160;Na Phak Khuang</v>
      </c>
    </row>
    <row r="327" spans="1:43">
      <c r="A327" s="31" t="s">
        <v>266</v>
      </c>
      <c r="B327" s="41" t="s">
        <v>267</v>
      </c>
      <c r="C327" s="31" t="s">
        <v>742</v>
      </c>
      <c r="D327" s="31" t="s">
        <v>743</v>
      </c>
      <c r="E327" s="31" t="s">
        <v>338</v>
      </c>
      <c r="F327" s="34">
        <v>4163</v>
      </c>
      <c r="G327" s="31">
        <v>2559</v>
      </c>
      <c r="H327" s="35" t="s">
        <v>786</v>
      </c>
      <c r="I327" s="31" t="s">
        <v>795</v>
      </c>
      <c r="J327" s="36" t="s">
        <v>3287</v>
      </c>
      <c r="K327" s="43" t="str">
        <f t="shared" si="61"/>
        <v>40,283</v>
      </c>
      <c r="L327" s="43" t="str">
        <f t="shared" si="62"/>
        <v>64</v>
      </c>
      <c r="M327" s="43" t="str">
        <f t="shared" si="63"/>
        <v>64</v>
      </c>
      <c r="N327" s="43" t="str">
        <f t="shared" si="64"/>
        <v>0</v>
      </c>
      <c r="O327" s="43" t="str">
        <f t="shared" si="65"/>
        <v>10,004</v>
      </c>
      <c r="P327" s="43" t="str">
        <f t="shared" si="66"/>
        <v>10,003</v>
      </c>
      <c r="Q327" s="43" t="str">
        <f t="shared" si="67"/>
        <v>1</v>
      </c>
      <c r="R327" s="43" t="str">
        <f t="shared" si="68"/>
        <v>30,215</v>
      </c>
      <c r="S327" s="43" t="str">
        <f t="shared" si="69"/>
        <v>30,213</v>
      </c>
      <c r="T327" s="43" t="str">
        <f t="shared" si="70"/>
        <v>2</v>
      </c>
      <c r="U327" s="43" t="str">
        <f t="shared" si="71"/>
        <v>0</v>
      </c>
      <c r="V327" s="43" t="str">
        <f t="shared" si="72"/>
        <v>6,089,586</v>
      </c>
      <c r="W327" s="43" t="str">
        <f t="shared" si="73"/>
        <v>2,641,835</v>
      </c>
      <c r="X327" s="43" t="str">
        <f t="shared" si="74"/>
        <v>3,447,751</v>
      </c>
      <c r="Y327" s="30" t="s">
        <v>2729</v>
      </c>
      <c r="AA327" s="54">
        <v>40283</v>
      </c>
      <c r="AB327" s="54">
        <v>64</v>
      </c>
      <c r="AC327" s="54">
        <v>64</v>
      </c>
      <c r="AD327" s="54">
        <v>0</v>
      </c>
      <c r="AE327" s="54">
        <v>10004</v>
      </c>
      <c r="AF327" s="54">
        <v>10003</v>
      </c>
      <c r="AG327" s="54">
        <v>1</v>
      </c>
      <c r="AH327" s="54">
        <v>30215</v>
      </c>
      <c r="AI327" s="54">
        <v>30213</v>
      </c>
      <c r="AJ327" s="54">
        <v>2</v>
      </c>
      <c r="AK327" s="54">
        <v>0</v>
      </c>
      <c r="AL327" s="54">
        <v>6089586</v>
      </c>
      <c r="AM327" s="54">
        <v>2641835</v>
      </c>
      <c r="AN327" s="54">
        <v>3447751</v>
      </c>
      <c r="AO327" s="9" t="s">
        <v>3064</v>
      </c>
      <c r="AP327" s="52" t="s">
        <v>797</v>
      </c>
      <c r="AQ327" s="9" t="str">
        <f t="shared" si="75"/>
        <v>&amp;#160;&amp;#160;&amp;#160;Bang Saphan Yai</v>
      </c>
    </row>
    <row r="328" spans="1:43">
      <c r="A328" s="31" t="s">
        <v>266</v>
      </c>
      <c r="B328" s="41" t="s">
        <v>267</v>
      </c>
      <c r="C328" s="31" t="s">
        <v>742</v>
      </c>
      <c r="D328" s="31" t="s">
        <v>743</v>
      </c>
      <c r="E328" s="31" t="s">
        <v>338</v>
      </c>
      <c r="F328" s="34">
        <v>4165</v>
      </c>
      <c r="G328" s="31">
        <v>2559</v>
      </c>
      <c r="H328" s="35" t="s">
        <v>786</v>
      </c>
      <c r="I328" s="31" t="s">
        <v>798</v>
      </c>
      <c r="J328" s="36" t="s">
        <v>3288</v>
      </c>
      <c r="K328" s="43" t="str">
        <f t="shared" si="61"/>
        <v>2,601</v>
      </c>
      <c r="L328" s="43" t="str">
        <f t="shared" si="62"/>
        <v>0</v>
      </c>
      <c r="M328" s="43" t="str">
        <f t="shared" si="63"/>
        <v>0</v>
      </c>
      <c r="N328" s="43" t="str">
        <f t="shared" si="64"/>
        <v>0</v>
      </c>
      <c r="O328" s="43" t="str">
        <f t="shared" si="65"/>
        <v>0</v>
      </c>
      <c r="P328" s="43" t="str">
        <f t="shared" si="66"/>
        <v>0</v>
      </c>
      <c r="Q328" s="43" t="str">
        <f t="shared" si="67"/>
        <v>0</v>
      </c>
      <c r="R328" s="43" t="str">
        <f t="shared" si="68"/>
        <v>2,601</v>
      </c>
      <c r="S328" s="43" t="str">
        <f t="shared" si="69"/>
        <v>2,600</v>
      </c>
      <c r="T328" s="43" t="str">
        <f t="shared" si="70"/>
        <v>1</v>
      </c>
      <c r="U328" s="43" t="str">
        <f t="shared" si="71"/>
        <v>0</v>
      </c>
      <c r="V328" s="43" t="str">
        <f t="shared" si="72"/>
        <v>75,316</v>
      </c>
      <c r="W328" s="43" t="str">
        <f t="shared" si="73"/>
        <v>74,580</v>
      </c>
      <c r="X328" s="43" t="str">
        <f t="shared" si="74"/>
        <v>736</v>
      </c>
      <c r="Y328" s="30" t="s">
        <v>2730</v>
      </c>
      <c r="AA328" s="56">
        <v>2601</v>
      </c>
      <c r="AB328" s="56">
        <v>0</v>
      </c>
      <c r="AC328" s="56">
        <v>0</v>
      </c>
      <c r="AD328" s="56">
        <v>0</v>
      </c>
      <c r="AE328" s="56">
        <v>0</v>
      </c>
      <c r="AF328" s="56">
        <v>0</v>
      </c>
      <c r="AG328" s="56">
        <v>0</v>
      </c>
      <c r="AH328" s="56">
        <v>2601</v>
      </c>
      <c r="AI328" s="56">
        <v>2600</v>
      </c>
      <c r="AJ328" s="56">
        <v>1</v>
      </c>
      <c r="AK328" s="56">
        <v>0</v>
      </c>
      <c r="AL328" s="56">
        <v>75316</v>
      </c>
      <c r="AM328" s="56">
        <v>74580</v>
      </c>
      <c r="AN328" s="56">
        <v>736</v>
      </c>
      <c r="AO328" s="9" t="s">
        <v>3064</v>
      </c>
      <c r="AP328" s="53" t="s">
        <v>800</v>
      </c>
      <c r="AQ328" s="9" t="str">
        <f t="shared" si="75"/>
        <v>&amp;#160;&amp;#160;&amp;#160;Chamuang</v>
      </c>
    </row>
    <row r="329" spans="1:43">
      <c r="A329" s="31" t="s">
        <v>266</v>
      </c>
      <c r="B329" s="41" t="s">
        <v>267</v>
      </c>
      <c r="C329" s="31" t="s">
        <v>742</v>
      </c>
      <c r="D329" s="31" t="s">
        <v>743</v>
      </c>
      <c r="E329" s="31" t="s">
        <v>388</v>
      </c>
      <c r="F329" s="31" t="s">
        <v>82</v>
      </c>
      <c r="G329" s="31">
        <v>2559</v>
      </c>
      <c r="H329" s="31" t="s">
        <v>801</v>
      </c>
      <c r="I329" s="31" t="s">
        <v>2186</v>
      </c>
      <c r="J329" s="31" t="s">
        <v>801</v>
      </c>
      <c r="K329" s="43" t="str">
        <f t="shared" si="61"/>
        <v>22,716</v>
      </c>
      <c r="L329" s="43" t="str">
        <f t="shared" si="62"/>
        <v>1</v>
      </c>
      <c r="M329" s="43" t="str">
        <f t="shared" si="63"/>
        <v>1</v>
      </c>
      <c r="N329" s="43" t="str">
        <f t="shared" si="64"/>
        <v>0</v>
      </c>
      <c r="O329" s="43" t="str">
        <f t="shared" si="65"/>
        <v>1,245</v>
      </c>
      <c r="P329" s="43" t="str">
        <f t="shared" si="66"/>
        <v>1,242</v>
      </c>
      <c r="Q329" s="43" t="str">
        <f t="shared" si="67"/>
        <v>3</v>
      </c>
      <c r="R329" s="43" t="str">
        <f t="shared" si="68"/>
        <v>21,470</v>
      </c>
      <c r="S329" s="43" t="str">
        <f t="shared" si="69"/>
        <v>21,468</v>
      </c>
      <c r="T329" s="43" t="str">
        <f t="shared" si="70"/>
        <v>2</v>
      </c>
      <c r="U329" s="43" t="str">
        <f t="shared" si="71"/>
        <v>0</v>
      </c>
      <c r="V329" s="43" t="str">
        <f t="shared" si="72"/>
        <v>1,474,264</v>
      </c>
      <c r="W329" s="43" t="str">
        <f t="shared" si="73"/>
        <v>989,754</v>
      </c>
      <c r="X329" s="43" t="str">
        <f t="shared" si="74"/>
        <v>484,510</v>
      </c>
      <c r="Y329" s="30" t="s">
        <v>2187</v>
      </c>
      <c r="AA329" s="54">
        <v>22716</v>
      </c>
      <c r="AB329" s="54">
        <v>1</v>
      </c>
      <c r="AC329" s="54">
        <v>1</v>
      </c>
      <c r="AD329" s="54">
        <v>0</v>
      </c>
      <c r="AE329" s="54">
        <v>1245</v>
      </c>
      <c r="AF329" s="54">
        <v>1242</v>
      </c>
      <c r="AG329" s="54">
        <v>3</v>
      </c>
      <c r="AH329" s="54">
        <v>21470</v>
      </c>
      <c r="AI329" s="54">
        <v>21468</v>
      </c>
      <c r="AJ329" s="54">
        <v>2</v>
      </c>
      <c r="AK329" s="54">
        <v>0</v>
      </c>
      <c r="AL329" s="54">
        <v>1474264</v>
      </c>
      <c r="AM329" s="54">
        <v>989754</v>
      </c>
      <c r="AN329" s="54">
        <v>484510</v>
      </c>
      <c r="AO329" s="9" t="s">
        <v>3064</v>
      </c>
      <c r="AP329" s="52" t="s">
        <v>2187</v>
      </c>
      <c r="AQ329" s="9" t="str">
        <f t="shared" si="75"/>
        <v xml:space="preserve">&amp;#160;&amp;#160;&amp;#160;Bang Saphan Noi District </v>
      </c>
    </row>
    <row r="330" spans="1:43">
      <c r="A330" s="31" t="s">
        <v>266</v>
      </c>
      <c r="B330" s="41" t="s">
        <v>267</v>
      </c>
      <c r="C330" s="31" t="s">
        <v>742</v>
      </c>
      <c r="D330" s="31" t="s">
        <v>743</v>
      </c>
      <c r="E330" s="31" t="s">
        <v>388</v>
      </c>
      <c r="F330" s="34">
        <v>4167</v>
      </c>
      <c r="G330" s="31">
        <v>2559</v>
      </c>
      <c r="H330" s="35" t="s">
        <v>801</v>
      </c>
      <c r="I330" s="31" t="s">
        <v>802</v>
      </c>
      <c r="J330" s="36" t="s">
        <v>3289</v>
      </c>
      <c r="K330" s="43" t="str">
        <f t="shared" si="61"/>
        <v>18,157</v>
      </c>
      <c r="L330" s="43" t="str">
        <f t="shared" si="62"/>
        <v>1</v>
      </c>
      <c r="M330" s="43" t="str">
        <f t="shared" si="63"/>
        <v>1</v>
      </c>
      <c r="N330" s="43" t="str">
        <f t="shared" si="64"/>
        <v>0</v>
      </c>
      <c r="O330" s="43" t="str">
        <f t="shared" si="65"/>
        <v>1,050</v>
      </c>
      <c r="P330" s="43" t="str">
        <f t="shared" si="66"/>
        <v>1,047</v>
      </c>
      <c r="Q330" s="43" t="str">
        <f t="shared" si="67"/>
        <v>3</v>
      </c>
      <c r="R330" s="43" t="str">
        <f t="shared" si="68"/>
        <v>17,106</v>
      </c>
      <c r="S330" s="43" t="str">
        <f t="shared" si="69"/>
        <v>17,104</v>
      </c>
      <c r="T330" s="43" t="str">
        <f t="shared" si="70"/>
        <v>2</v>
      </c>
      <c r="U330" s="43" t="str">
        <f t="shared" si="71"/>
        <v>0</v>
      </c>
      <c r="V330" s="43" t="str">
        <f t="shared" si="72"/>
        <v>1,226,043</v>
      </c>
      <c r="W330" s="43" t="str">
        <f t="shared" si="73"/>
        <v>801,984</v>
      </c>
      <c r="X330" s="43" t="str">
        <f t="shared" si="74"/>
        <v>424,059</v>
      </c>
      <c r="Y330" s="30" t="s">
        <v>2731</v>
      </c>
      <c r="AA330" s="56">
        <v>18157</v>
      </c>
      <c r="AB330" s="56">
        <v>1</v>
      </c>
      <c r="AC330" s="56">
        <v>1</v>
      </c>
      <c r="AD330" s="56">
        <v>0</v>
      </c>
      <c r="AE330" s="56">
        <v>1050</v>
      </c>
      <c r="AF330" s="56">
        <v>1047</v>
      </c>
      <c r="AG330" s="56">
        <v>3</v>
      </c>
      <c r="AH330" s="56">
        <v>17106</v>
      </c>
      <c r="AI330" s="56">
        <v>17104</v>
      </c>
      <c r="AJ330" s="56">
        <v>2</v>
      </c>
      <c r="AK330" s="56">
        <v>0</v>
      </c>
      <c r="AL330" s="56">
        <v>1226043</v>
      </c>
      <c r="AM330" s="56">
        <v>801984</v>
      </c>
      <c r="AN330" s="56">
        <v>424059</v>
      </c>
      <c r="AO330" s="9" t="s">
        <v>3064</v>
      </c>
      <c r="AP330" s="53" t="s">
        <v>804</v>
      </c>
      <c r="AQ330" s="9" t="str">
        <f t="shared" si="75"/>
        <v>&amp;#160;&amp;#160;&amp;#160;Bang Saphan Noi</v>
      </c>
    </row>
    <row r="331" spans="1:43">
      <c r="A331" s="31" t="s">
        <v>266</v>
      </c>
      <c r="B331" s="41" t="s">
        <v>267</v>
      </c>
      <c r="C331" s="31" t="s">
        <v>742</v>
      </c>
      <c r="D331" s="31" t="s">
        <v>743</v>
      </c>
      <c r="E331" s="31" t="s">
        <v>388</v>
      </c>
      <c r="F331" s="34">
        <v>4169</v>
      </c>
      <c r="G331" s="31">
        <v>2559</v>
      </c>
      <c r="H331" s="35" t="s">
        <v>801</v>
      </c>
      <c r="I331" s="31" t="s">
        <v>805</v>
      </c>
      <c r="J331" s="36" t="s">
        <v>3290</v>
      </c>
      <c r="K331" s="43" t="str">
        <f t="shared" si="61"/>
        <v>4,559</v>
      </c>
      <c r="L331" s="43" t="str">
        <f t="shared" si="62"/>
        <v>0</v>
      </c>
      <c r="M331" s="43" t="str">
        <f t="shared" si="63"/>
        <v>0</v>
      </c>
      <c r="N331" s="43" t="str">
        <f t="shared" si="64"/>
        <v>0</v>
      </c>
      <c r="O331" s="43" t="str">
        <f t="shared" si="65"/>
        <v>195</v>
      </c>
      <c r="P331" s="43" t="str">
        <f t="shared" si="66"/>
        <v>195</v>
      </c>
      <c r="Q331" s="43" t="str">
        <f t="shared" si="67"/>
        <v>0</v>
      </c>
      <c r="R331" s="43" t="str">
        <f t="shared" si="68"/>
        <v>4,364</v>
      </c>
      <c r="S331" s="43" t="str">
        <f t="shared" si="69"/>
        <v>4,364</v>
      </c>
      <c r="T331" s="43" t="str">
        <f t="shared" si="70"/>
        <v>0</v>
      </c>
      <c r="U331" s="43" t="str">
        <f t="shared" si="71"/>
        <v>0</v>
      </c>
      <c r="V331" s="43" t="str">
        <f t="shared" si="72"/>
        <v>248,221</v>
      </c>
      <c r="W331" s="43" t="str">
        <f t="shared" si="73"/>
        <v>187,770</v>
      </c>
      <c r="X331" s="43" t="str">
        <f t="shared" si="74"/>
        <v>60,451</v>
      </c>
      <c r="Y331" s="30" t="s">
        <v>2732</v>
      </c>
      <c r="AA331" s="54">
        <v>4559</v>
      </c>
      <c r="AB331" s="54">
        <v>0</v>
      </c>
      <c r="AC331" s="54">
        <v>0</v>
      </c>
      <c r="AD331" s="54">
        <v>0</v>
      </c>
      <c r="AE331" s="54">
        <v>195</v>
      </c>
      <c r="AF331" s="54">
        <v>195</v>
      </c>
      <c r="AG331" s="54">
        <v>0</v>
      </c>
      <c r="AH331" s="54">
        <v>4364</v>
      </c>
      <c r="AI331" s="54">
        <v>4364</v>
      </c>
      <c r="AJ331" s="54">
        <v>0</v>
      </c>
      <c r="AK331" s="54">
        <v>0</v>
      </c>
      <c r="AL331" s="54">
        <v>248221</v>
      </c>
      <c r="AM331" s="54">
        <v>187770</v>
      </c>
      <c r="AN331" s="54">
        <v>60451</v>
      </c>
      <c r="AO331" s="9" t="s">
        <v>3064</v>
      </c>
      <c r="AP331" s="52" t="s">
        <v>807</v>
      </c>
      <c r="AQ331" s="9" t="str">
        <f t="shared" si="75"/>
        <v>&amp;#160;&amp;#160;&amp;#160;Huai Sak</v>
      </c>
    </row>
    <row r="332" spans="1:43">
      <c r="A332" s="31" t="s">
        <v>266</v>
      </c>
      <c r="B332" s="41" t="s">
        <v>267</v>
      </c>
      <c r="C332" s="31" t="s">
        <v>742</v>
      </c>
      <c r="D332" s="31" t="s">
        <v>743</v>
      </c>
      <c r="E332" s="31" t="s">
        <v>78</v>
      </c>
      <c r="F332" s="31" t="s">
        <v>82</v>
      </c>
      <c r="G332" s="31">
        <v>2559</v>
      </c>
      <c r="H332" s="31" t="s">
        <v>808</v>
      </c>
      <c r="I332" s="31" t="s">
        <v>2188</v>
      </c>
      <c r="J332" s="31" t="s">
        <v>808</v>
      </c>
      <c r="K332" s="43" t="str">
        <f t="shared" ref="K332:K395" si="76">FIXED(ROUND(AA332,1),0,0)</f>
        <v>31,046</v>
      </c>
      <c r="L332" s="43" t="str">
        <f t="shared" ref="L332:L395" si="77">FIXED(ROUND(AB332,1),0,0)</f>
        <v>37</v>
      </c>
      <c r="M332" s="43" t="str">
        <f t="shared" ref="M332:M395" si="78">FIXED(ROUND(AC332,1),0,0)</f>
        <v>37</v>
      </c>
      <c r="N332" s="43" t="str">
        <f t="shared" ref="N332:N395" si="79">FIXED(ROUND(AD332,1),0,0)</f>
        <v>0</v>
      </c>
      <c r="O332" s="43" t="str">
        <f t="shared" ref="O332:O395" si="80">FIXED(ROUND(AE332,1),0,0)</f>
        <v>2,261</v>
      </c>
      <c r="P332" s="43" t="str">
        <f t="shared" ref="P332:P395" si="81">FIXED(ROUND(AF332,1),0,0)</f>
        <v>2,261</v>
      </c>
      <c r="Q332" s="43" t="str">
        <f t="shared" ref="Q332:Q395" si="82">FIXED(ROUND(AG332,1),0,0)</f>
        <v>0</v>
      </c>
      <c r="R332" s="43" t="str">
        <f t="shared" ref="R332:R395" si="83">FIXED(ROUND(AH332,1),0,0)</f>
        <v>28,748</v>
      </c>
      <c r="S332" s="43" t="str">
        <f t="shared" ref="S332:S395" si="84">FIXED(ROUND(AI332,1),0,0)</f>
        <v>28,727</v>
      </c>
      <c r="T332" s="43" t="str">
        <f t="shared" ref="T332:T395" si="85">FIXED(ROUND(AJ332,1),0,0)</f>
        <v>21</v>
      </c>
      <c r="U332" s="43" t="str">
        <f t="shared" ref="U332:U395" si="86">FIXED(ROUND(AK332,1),0,0)</f>
        <v>0</v>
      </c>
      <c r="V332" s="43" t="str">
        <f t="shared" ref="V332:V395" si="87">FIXED(ROUND(AL332,1),0,0)</f>
        <v>2,436,527</v>
      </c>
      <c r="W332" s="43" t="str">
        <f t="shared" ref="W332:W395" si="88">FIXED(ROUND(AM332,1),0,0)</f>
        <v>1,426,911</v>
      </c>
      <c r="X332" s="43" t="str">
        <f t="shared" ref="X332:X395" si="89">FIXED(ROUND(AN332,1),0,0)</f>
        <v>1,009,616</v>
      </c>
      <c r="Y332" s="30" t="s">
        <v>2189</v>
      </c>
      <c r="AA332" s="56">
        <v>31046</v>
      </c>
      <c r="AB332" s="56">
        <v>37</v>
      </c>
      <c r="AC332" s="56">
        <v>37</v>
      </c>
      <c r="AD332" s="56">
        <v>0</v>
      </c>
      <c r="AE332" s="56">
        <v>2261</v>
      </c>
      <c r="AF332" s="56">
        <v>2261</v>
      </c>
      <c r="AG332" s="56">
        <v>0</v>
      </c>
      <c r="AH332" s="56">
        <v>28748</v>
      </c>
      <c r="AI332" s="56">
        <v>28727</v>
      </c>
      <c r="AJ332" s="56">
        <v>21</v>
      </c>
      <c r="AK332" s="56">
        <v>0</v>
      </c>
      <c r="AL332" s="56">
        <v>2436527</v>
      </c>
      <c r="AM332" s="56">
        <v>1426911</v>
      </c>
      <c r="AN332" s="56">
        <v>1009616</v>
      </c>
      <c r="AO332" s="9" t="s">
        <v>3064</v>
      </c>
      <c r="AP332" s="53" t="s">
        <v>2189</v>
      </c>
      <c r="AQ332" s="9" t="str">
        <f t="shared" ref="AQ332:AQ395" si="90">AO332&amp;AP332</f>
        <v xml:space="preserve">&amp;#160;&amp;#160;&amp;#160;Pran Buri District </v>
      </c>
    </row>
    <row r="333" spans="1:43">
      <c r="A333" s="31" t="s">
        <v>266</v>
      </c>
      <c r="B333" s="41" t="s">
        <v>267</v>
      </c>
      <c r="C333" s="31" t="s">
        <v>742</v>
      </c>
      <c r="D333" s="31" t="s">
        <v>743</v>
      </c>
      <c r="E333" s="31" t="s">
        <v>78</v>
      </c>
      <c r="F333" s="34">
        <v>4123</v>
      </c>
      <c r="G333" s="31">
        <v>2559</v>
      </c>
      <c r="H333" s="35" t="s">
        <v>808</v>
      </c>
      <c r="I333" s="31" t="s">
        <v>809</v>
      </c>
      <c r="J333" s="36" t="s">
        <v>3291</v>
      </c>
      <c r="K333" s="43" t="str">
        <f t="shared" si="76"/>
        <v>12,872</v>
      </c>
      <c r="L333" s="43" t="str">
        <f t="shared" si="77"/>
        <v>37</v>
      </c>
      <c r="M333" s="43" t="str">
        <f t="shared" si="78"/>
        <v>37</v>
      </c>
      <c r="N333" s="43" t="str">
        <f t="shared" si="79"/>
        <v>0</v>
      </c>
      <c r="O333" s="43" t="str">
        <f t="shared" si="80"/>
        <v>1,578</v>
      </c>
      <c r="P333" s="43" t="str">
        <f t="shared" si="81"/>
        <v>1,578</v>
      </c>
      <c r="Q333" s="43" t="str">
        <f t="shared" si="82"/>
        <v>0</v>
      </c>
      <c r="R333" s="43" t="str">
        <f t="shared" si="83"/>
        <v>11,257</v>
      </c>
      <c r="S333" s="43" t="str">
        <f t="shared" si="84"/>
        <v>11,242</v>
      </c>
      <c r="T333" s="43" t="str">
        <f t="shared" si="85"/>
        <v>15</v>
      </c>
      <c r="U333" s="43" t="str">
        <f t="shared" si="86"/>
        <v>0</v>
      </c>
      <c r="V333" s="43" t="str">
        <f t="shared" si="87"/>
        <v>1,502,062</v>
      </c>
      <c r="W333" s="43" t="str">
        <f t="shared" si="88"/>
        <v>737,668</v>
      </c>
      <c r="X333" s="43" t="str">
        <f t="shared" si="89"/>
        <v>764,394</v>
      </c>
      <c r="Y333" s="30" t="s">
        <v>2733</v>
      </c>
      <c r="AA333" s="54">
        <v>12872</v>
      </c>
      <c r="AB333" s="54">
        <v>37</v>
      </c>
      <c r="AC333" s="54">
        <v>37</v>
      </c>
      <c r="AD333" s="54">
        <v>0</v>
      </c>
      <c r="AE333" s="54">
        <v>1578</v>
      </c>
      <c r="AF333" s="54">
        <v>1578</v>
      </c>
      <c r="AG333" s="54">
        <v>0</v>
      </c>
      <c r="AH333" s="54">
        <v>11257</v>
      </c>
      <c r="AI333" s="54">
        <v>11242</v>
      </c>
      <c r="AJ333" s="54">
        <v>15</v>
      </c>
      <c r="AK333" s="54">
        <v>0</v>
      </c>
      <c r="AL333" s="54">
        <v>1502062</v>
      </c>
      <c r="AM333" s="54">
        <v>737668</v>
      </c>
      <c r="AN333" s="54">
        <v>764394</v>
      </c>
      <c r="AO333" s="9" t="s">
        <v>3064</v>
      </c>
      <c r="AP333" s="52" t="s">
        <v>811</v>
      </c>
      <c r="AQ333" s="9" t="str">
        <f t="shared" si="90"/>
        <v>&amp;#160;&amp;#160;&amp;#160;Wang Phong</v>
      </c>
    </row>
    <row r="334" spans="1:43">
      <c r="A334" s="31" t="s">
        <v>266</v>
      </c>
      <c r="B334" s="41" t="s">
        <v>267</v>
      </c>
      <c r="C334" s="31" t="s">
        <v>742</v>
      </c>
      <c r="D334" s="31" t="s">
        <v>743</v>
      </c>
      <c r="E334" s="31" t="s">
        <v>78</v>
      </c>
      <c r="F334" s="34">
        <v>4124</v>
      </c>
      <c r="G334" s="31">
        <v>2559</v>
      </c>
      <c r="H334" s="35" t="s">
        <v>808</v>
      </c>
      <c r="I334" s="31" t="s">
        <v>812</v>
      </c>
      <c r="J334" s="36" t="s">
        <v>3292</v>
      </c>
      <c r="K334" s="43" t="str">
        <f t="shared" si="76"/>
        <v>18,174</v>
      </c>
      <c r="L334" s="43" t="str">
        <f t="shared" si="77"/>
        <v>0</v>
      </c>
      <c r="M334" s="43" t="str">
        <f t="shared" si="78"/>
        <v>0</v>
      </c>
      <c r="N334" s="43" t="str">
        <f t="shared" si="79"/>
        <v>0</v>
      </c>
      <c r="O334" s="43" t="str">
        <f t="shared" si="80"/>
        <v>683</v>
      </c>
      <c r="P334" s="43" t="str">
        <f t="shared" si="81"/>
        <v>683</v>
      </c>
      <c r="Q334" s="43" t="str">
        <f t="shared" si="82"/>
        <v>0</v>
      </c>
      <c r="R334" s="43" t="str">
        <f t="shared" si="83"/>
        <v>17,491</v>
      </c>
      <c r="S334" s="43" t="str">
        <f t="shared" si="84"/>
        <v>17,485</v>
      </c>
      <c r="T334" s="43" t="str">
        <f t="shared" si="85"/>
        <v>6</v>
      </c>
      <c r="U334" s="43" t="str">
        <f t="shared" si="86"/>
        <v>0</v>
      </c>
      <c r="V334" s="43" t="str">
        <f t="shared" si="87"/>
        <v>934,465</v>
      </c>
      <c r="W334" s="43" t="str">
        <f t="shared" si="88"/>
        <v>689,243</v>
      </c>
      <c r="X334" s="43" t="str">
        <f t="shared" si="89"/>
        <v>245,222</v>
      </c>
      <c r="Y334" s="30" t="s">
        <v>2734</v>
      </c>
      <c r="AA334" s="56">
        <v>18174</v>
      </c>
      <c r="AB334" s="56">
        <v>0</v>
      </c>
      <c r="AC334" s="56">
        <v>0</v>
      </c>
      <c r="AD334" s="56">
        <v>0</v>
      </c>
      <c r="AE334" s="56">
        <v>683</v>
      </c>
      <c r="AF334" s="56">
        <v>683</v>
      </c>
      <c r="AG334" s="56">
        <v>0</v>
      </c>
      <c r="AH334" s="56">
        <v>17491</v>
      </c>
      <c r="AI334" s="56">
        <v>17485</v>
      </c>
      <c r="AJ334" s="56">
        <v>6</v>
      </c>
      <c r="AK334" s="56">
        <v>0</v>
      </c>
      <c r="AL334" s="56">
        <v>934465</v>
      </c>
      <c r="AM334" s="56">
        <v>689243</v>
      </c>
      <c r="AN334" s="56">
        <v>245222</v>
      </c>
      <c r="AO334" s="9" t="s">
        <v>3064</v>
      </c>
      <c r="AP334" s="53" t="s">
        <v>814</v>
      </c>
      <c r="AQ334" s="9" t="str">
        <f t="shared" si="90"/>
        <v>&amp;#160;&amp;#160;&amp;#160;Pran Buri</v>
      </c>
    </row>
    <row r="335" spans="1:43">
      <c r="A335" s="31" t="s">
        <v>266</v>
      </c>
      <c r="B335" s="41" t="s">
        <v>267</v>
      </c>
      <c r="C335" s="31" t="s">
        <v>742</v>
      </c>
      <c r="D335" s="31" t="s">
        <v>743</v>
      </c>
      <c r="E335" s="31" t="s">
        <v>79</v>
      </c>
      <c r="F335" s="31" t="s">
        <v>82</v>
      </c>
      <c r="G335" s="31">
        <v>2559</v>
      </c>
      <c r="H335" s="31" t="s">
        <v>815</v>
      </c>
      <c r="I335" s="31" t="s">
        <v>2190</v>
      </c>
      <c r="J335" s="31" t="s">
        <v>815</v>
      </c>
      <c r="K335" s="43" t="str">
        <f t="shared" si="76"/>
        <v>231,834</v>
      </c>
      <c r="L335" s="43" t="str">
        <f t="shared" si="77"/>
        <v>1,790</v>
      </c>
      <c r="M335" s="43" t="str">
        <f t="shared" si="78"/>
        <v>1,790</v>
      </c>
      <c r="N335" s="43" t="str">
        <f t="shared" si="79"/>
        <v>0</v>
      </c>
      <c r="O335" s="43" t="str">
        <f t="shared" si="80"/>
        <v>53,043</v>
      </c>
      <c r="P335" s="43" t="str">
        <f t="shared" si="81"/>
        <v>47,234</v>
      </c>
      <c r="Q335" s="43" t="str">
        <f t="shared" si="82"/>
        <v>5,809</v>
      </c>
      <c r="R335" s="43" t="str">
        <f t="shared" si="83"/>
        <v>177,001</v>
      </c>
      <c r="S335" s="43" t="str">
        <f t="shared" si="84"/>
        <v>161,428</v>
      </c>
      <c r="T335" s="43" t="str">
        <f t="shared" si="85"/>
        <v>15,573</v>
      </c>
      <c r="U335" s="43" t="str">
        <f t="shared" si="86"/>
        <v>0</v>
      </c>
      <c r="V335" s="43" t="str">
        <f t="shared" si="87"/>
        <v>35,010,910</v>
      </c>
      <c r="W335" s="43" t="str">
        <f t="shared" si="88"/>
        <v>16,399,403</v>
      </c>
      <c r="X335" s="43" t="str">
        <f t="shared" si="89"/>
        <v>18,611,507</v>
      </c>
      <c r="Y335" s="30" t="s">
        <v>2191</v>
      </c>
      <c r="AA335" s="54">
        <v>231834</v>
      </c>
      <c r="AB335" s="54">
        <v>1790</v>
      </c>
      <c r="AC335" s="54">
        <v>1790</v>
      </c>
      <c r="AD335" s="54">
        <v>0</v>
      </c>
      <c r="AE335" s="54">
        <v>53043</v>
      </c>
      <c r="AF335" s="54">
        <v>47234</v>
      </c>
      <c r="AG335" s="54">
        <v>5809</v>
      </c>
      <c r="AH335" s="54">
        <v>177001</v>
      </c>
      <c r="AI335" s="54">
        <v>161428</v>
      </c>
      <c r="AJ335" s="54">
        <v>15573</v>
      </c>
      <c r="AK335" s="54">
        <v>0</v>
      </c>
      <c r="AL335" s="54">
        <v>35010910</v>
      </c>
      <c r="AM335" s="54">
        <v>16399403</v>
      </c>
      <c r="AN335" s="54">
        <v>18611507</v>
      </c>
      <c r="AO335" s="9" t="s">
        <v>3064</v>
      </c>
      <c r="AP335" s="52" t="s">
        <v>2191</v>
      </c>
      <c r="AQ335" s="9" t="str">
        <f t="shared" si="90"/>
        <v xml:space="preserve">&amp;#160;&amp;#160;&amp;#160;Hua Hin District </v>
      </c>
    </row>
    <row r="336" spans="1:43">
      <c r="A336" s="31" t="s">
        <v>266</v>
      </c>
      <c r="B336" s="41" t="s">
        <v>267</v>
      </c>
      <c r="C336" s="31" t="s">
        <v>742</v>
      </c>
      <c r="D336" s="31" t="s">
        <v>743</v>
      </c>
      <c r="E336" s="31" t="s">
        <v>79</v>
      </c>
      <c r="F336" s="34">
        <v>4118</v>
      </c>
      <c r="G336" s="31">
        <v>2559</v>
      </c>
      <c r="H336" s="35" t="s">
        <v>815</v>
      </c>
      <c r="I336" s="31" t="s">
        <v>816</v>
      </c>
      <c r="J336" s="36" t="s">
        <v>3293</v>
      </c>
      <c r="K336" s="43" t="str">
        <f t="shared" si="76"/>
        <v>206,535</v>
      </c>
      <c r="L336" s="43" t="str">
        <f t="shared" si="77"/>
        <v>1,790</v>
      </c>
      <c r="M336" s="43" t="str">
        <f t="shared" si="78"/>
        <v>1,790</v>
      </c>
      <c r="N336" s="43" t="str">
        <f t="shared" si="79"/>
        <v>0</v>
      </c>
      <c r="O336" s="43" t="str">
        <f t="shared" si="80"/>
        <v>47,240</v>
      </c>
      <c r="P336" s="43" t="str">
        <f t="shared" si="81"/>
        <v>47,234</v>
      </c>
      <c r="Q336" s="43" t="str">
        <f t="shared" si="82"/>
        <v>6</v>
      </c>
      <c r="R336" s="43" t="str">
        <f t="shared" si="83"/>
        <v>157,505</v>
      </c>
      <c r="S336" s="43" t="str">
        <f t="shared" si="84"/>
        <v>155,677</v>
      </c>
      <c r="T336" s="43" t="str">
        <f t="shared" si="85"/>
        <v>1,828</v>
      </c>
      <c r="U336" s="43" t="str">
        <f t="shared" si="86"/>
        <v>0</v>
      </c>
      <c r="V336" s="43" t="str">
        <f t="shared" si="87"/>
        <v>34,887,911</v>
      </c>
      <c r="W336" s="43" t="str">
        <f t="shared" si="88"/>
        <v>16,282,644</v>
      </c>
      <c r="X336" s="43" t="str">
        <f t="shared" si="89"/>
        <v>18,605,267</v>
      </c>
      <c r="Y336" s="30" t="s">
        <v>2735</v>
      </c>
      <c r="AA336" s="56">
        <v>206535</v>
      </c>
      <c r="AB336" s="56">
        <v>1790</v>
      </c>
      <c r="AC336" s="56">
        <v>1790</v>
      </c>
      <c r="AD336" s="56">
        <v>0</v>
      </c>
      <c r="AE336" s="56">
        <v>47240</v>
      </c>
      <c r="AF336" s="56">
        <v>47234</v>
      </c>
      <c r="AG336" s="56">
        <v>6</v>
      </c>
      <c r="AH336" s="56">
        <v>157505</v>
      </c>
      <c r="AI336" s="56">
        <v>155677</v>
      </c>
      <c r="AJ336" s="56">
        <v>1828</v>
      </c>
      <c r="AK336" s="56">
        <v>0</v>
      </c>
      <c r="AL336" s="56">
        <v>34887911</v>
      </c>
      <c r="AM336" s="56">
        <v>16282644</v>
      </c>
      <c r="AN336" s="56">
        <v>18605267</v>
      </c>
      <c r="AO336" s="9" t="s">
        <v>3064</v>
      </c>
      <c r="AP336" s="53" t="s">
        <v>818</v>
      </c>
      <c r="AQ336" s="9" t="str">
        <f t="shared" si="90"/>
        <v>&amp;#160;&amp;#160;&amp;#160;Hua Hin</v>
      </c>
    </row>
    <row r="337" spans="1:43">
      <c r="A337" s="31" t="s">
        <v>266</v>
      </c>
      <c r="B337" s="41" t="s">
        <v>267</v>
      </c>
      <c r="C337" s="31" t="s">
        <v>742</v>
      </c>
      <c r="D337" s="31" t="s">
        <v>743</v>
      </c>
      <c r="E337" s="31" t="s">
        <v>79</v>
      </c>
      <c r="F337" s="34">
        <v>4119</v>
      </c>
      <c r="G337" s="31">
        <v>2559</v>
      </c>
      <c r="H337" s="35" t="s">
        <v>815</v>
      </c>
      <c r="I337" s="31" t="s">
        <v>819</v>
      </c>
      <c r="J337" s="36" t="s">
        <v>3294</v>
      </c>
      <c r="K337" s="43" t="str">
        <f t="shared" si="76"/>
        <v>3,726</v>
      </c>
      <c r="L337" s="43" t="str">
        <f t="shared" si="77"/>
        <v>0</v>
      </c>
      <c r="M337" s="43" t="str">
        <f t="shared" si="78"/>
        <v>0</v>
      </c>
      <c r="N337" s="43" t="str">
        <f t="shared" si="79"/>
        <v>0</v>
      </c>
      <c r="O337" s="43" t="str">
        <f t="shared" si="80"/>
        <v>0</v>
      </c>
      <c r="P337" s="43" t="str">
        <f t="shared" si="81"/>
        <v>0</v>
      </c>
      <c r="Q337" s="43" t="str">
        <f t="shared" si="82"/>
        <v>0</v>
      </c>
      <c r="R337" s="43" t="str">
        <f t="shared" si="83"/>
        <v>3,726</v>
      </c>
      <c r="S337" s="43" t="str">
        <f t="shared" si="84"/>
        <v>3,725</v>
      </c>
      <c r="T337" s="43" t="str">
        <f t="shared" si="85"/>
        <v>1</v>
      </c>
      <c r="U337" s="43" t="str">
        <f t="shared" si="86"/>
        <v>0</v>
      </c>
      <c r="V337" s="43" t="str">
        <f t="shared" si="87"/>
        <v>81,718</v>
      </c>
      <c r="W337" s="43" t="str">
        <f t="shared" si="88"/>
        <v>81,088</v>
      </c>
      <c r="X337" s="43" t="str">
        <f t="shared" si="89"/>
        <v>630</v>
      </c>
      <c r="Y337" s="30" t="s">
        <v>2736</v>
      </c>
      <c r="AA337" s="54">
        <v>3726</v>
      </c>
      <c r="AB337" s="54">
        <v>0</v>
      </c>
      <c r="AC337" s="54">
        <v>0</v>
      </c>
      <c r="AD337" s="54">
        <v>0</v>
      </c>
      <c r="AE337" s="54">
        <v>0</v>
      </c>
      <c r="AF337" s="54">
        <v>0</v>
      </c>
      <c r="AG337" s="54">
        <v>0</v>
      </c>
      <c r="AH337" s="54">
        <v>3726</v>
      </c>
      <c r="AI337" s="54">
        <v>3725</v>
      </c>
      <c r="AJ337" s="54">
        <v>1</v>
      </c>
      <c r="AK337" s="54">
        <v>0</v>
      </c>
      <c r="AL337" s="54">
        <v>81718</v>
      </c>
      <c r="AM337" s="54">
        <v>81088</v>
      </c>
      <c r="AN337" s="54">
        <v>630</v>
      </c>
      <c r="AO337" s="9" t="s">
        <v>3064</v>
      </c>
      <c r="AP337" s="52" t="s">
        <v>821</v>
      </c>
      <c r="AQ337" s="9" t="str">
        <f t="shared" si="90"/>
        <v>&amp;#160;&amp;#160;&amp;#160;Nong Kae</v>
      </c>
    </row>
    <row r="338" spans="1:43">
      <c r="A338" s="31" t="s">
        <v>266</v>
      </c>
      <c r="B338" s="41" t="s">
        <v>267</v>
      </c>
      <c r="C338" s="31" t="s">
        <v>742</v>
      </c>
      <c r="D338" s="31" t="s">
        <v>743</v>
      </c>
      <c r="E338" s="31" t="s">
        <v>79</v>
      </c>
      <c r="F338" s="34">
        <v>4120</v>
      </c>
      <c r="G338" s="31">
        <v>2559</v>
      </c>
      <c r="H338" s="35" t="s">
        <v>815</v>
      </c>
      <c r="I338" s="31" t="s">
        <v>822</v>
      </c>
      <c r="J338" s="36" t="s">
        <v>3295</v>
      </c>
      <c r="K338" s="43" t="str">
        <f t="shared" si="76"/>
        <v>19,944</v>
      </c>
      <c r="L338" s="43" t="str">
        <f t="shared" si="77"/>
        <v>0</v>
      </c>
      <c r="M338" s="43" t="str">
        <f t="shared" si="78"/>
        <v>0</v>
      </c>
      <c r="N338" s="43" t="str">
        <f t="shared" si="79"/>
        <v>0</v>
      </c>
      <c r="O338" s="43" t="str">
        <f t="shared" si="80"/>
        <v>5,803</v>
      </c>
      <c r="P338" s="43" t="str">
        <f t="shared" si="81"/>
        <v>0</v>
      </c>
      <c r="Q338" s="43" t="str">
        <f t="shared" si="82"/>
        <v>5,803</v>
      </c>
      <c r="R338" s="43" t="str">
        <f t="shared" si="83"/>
        <v>14,141</v>
      </c>
      <c r="S338" s="43" t="str">
        <f t="shared" si="84"/>
        <v>397</v>
      </c>
      <c r="T338" s="43" t="str">
        <f t="shared" si="85"/>
        <v>13,744</v>
      </c>
      <c r="U338" s="43" t="str">
        <f t="shared" si="86"/>
        <v>0</v>
      </c>
      <c r="V338" s="43" t="str">
        <f t="shared" si="87"/>
        <v>13,016</v>
      </c>
      <c r="W338" s="43" t="str">
        <f t="shared" si="88"/>
        <v>7,406</v>
      </c>
      <c r="X338" s="43" t="str">
        <f t="shared" si="89"/>
        <v>5,610</v>
      </c>
      <c r="Y338" s="30" t="s">
        <v>2737</v>
      </c>
      <c r="AA338" s="56">
        <v>19944</v>
      </c>
      <c r="AB338" s="56">
        <v>0</v>
      </c>
      <c r="AC338" s="56">
        <v>0</v>
      </c>
      <c r="AD338" s="56">
        <v>0</v>
      </c>
      <c r="AE338" s="56">
        <v>5803</v>
      </c>
      <c r="AF338" s="56">
        <v>0</v>
      </c>
      <c r="AG338" s="56">
        <v>5803</v>
      </c>
      <c r="AH338" s="56">
        <v>14141</v>
      </c>
      <c r="AI338" s="56">
        <v>397</v>
      </c>
      <c r="AJ338" s="56">
        <v>13744</v>
      </c>
      <c r="AK338" s="56">
        <v>0</v>
      </c>
      <c r="AL338" s="56">
        <v>13016</v>
      </c>
      <c r="AM338" s="56">
        <v>7406</v>
      </c>
      <c r="AN338" s="56">
        <v>5610</v>
      </c>
      <c r="AO338" s="9" t="s">
        <v>3064</v>
      </c>
      <c r="AP338" s="53" t="s">
        <v>823</v>
      </c>
      <c r="AQ338" s="9" t="str">
        <f t="shared" si="90"/>
        <v>&amp;#160;&amp;#160;&amp;#160;Halt Suan Son Pradiphat</v>
      </c>
    </row>
    <row r="339" spans="1:43">
      <c r="A339" s="31" t="s">
        <v>266</v>
      </c>
      <c r="B339" s="41" t="s">
        <v>267</v>
      </c>
      <c r="C339" s="31" t="s">
        <v>742</v>
      </c>
      <c r="D339" s="31" t="s">
        <v>743</v>
      </c>
      <c r="E339" s="31" t="s">
        <v>79</v>
      </c>
      <c r="F339" s="34">
        <v>4121</v>
      </c>
      <c r="G339" s="31">
        <v>2559</v>
      </c>
      <c r="H339" s="35" t="s">
        <v>815</v>
      </c>
      <c r="I339" s="31" t="s">
        <v>824</v>
      </c>
      <c r="J339" s="36" t="s">
        <v>3296</v>
      </c>
      <c r="K339" s="43" t="str">
        <f t="shared" si="76"/>
        <v>1,629</v>
      </c>
      <c r="L339" s="43" t="str">
        <f t="shared" si="77"/>
        <v>0</v>
      </c>
      <c r="M339" s="43" t="str">
        <f t="shared" si="78"/>
        <v>0</v>
      </c>
      <c r="N339" s="43" t="str">
        <f t="shared" si="79"/>
        <v>0</v>
      </c>
      <c r="O339" s="43" t="str">
        <f t="shared" si="80"/>
        <v>0</v>
      </c>
      <c r="P339" s="43" t="str">
        <f t="shared" si="81"/>
        <v>0</v>
      </c>
      <c r="Q339" s="43" t="str">
        <f t="shared" si="82"/>
        <v>0</v>
      </c>
      <c r="R339" s="43" t="str">
        <f t="shared" si="83"/>
        <v>1,629</v>
      </c>
      <c r="S339" s="43" t="str">
        <f t="shared" si="84"/>
        <v>1,629</v>
      </c>
      <c r="T339" s="43" t="str">
        <f t="shared" si="85"/>
        <v>0</v>
      </c>
      <c r="U339" s="43" t="str">
        <f t="shared" si="86"/>
        <v>0</v>
      </c>
      <c r="V339" s="43" t="str">
        <f t="shared" si="87"/>
        <v>28,265</v>
      </c>
      <c r="W339" s="43" t="str">
        <f t="shared" si="88"/>
        <v>28,265</v>
      </c>
      <c r="X339" s="43" t="str">
        <f t="shared" si="89"/>
        <v>0</v>
      </c>
      <c r="Y339" s="30" t="s">
        <v>2738</v>
      </c>
      <c r="AA339" s="54">
        <v>1629</v>
      </c>
      <c r="AB339" s="54">
        <v>0</v>
      </c>
      <c r="AC339" s="54">
        <v>0</v>
      </c>
      <c r="AD339" s="54">
        <v>0</v>
      </c>
      <c r="AE339" s="54">
        <v>0</v>
      </c>
      <c r="AF339" s="54">
        <v>0</v>
      </c>
      <c r="AG339" s="54">
        <v>0</v>
      </c>
      <c r="AH339" s="54">
        <v>1629</v>
      </c>
      <c r="AI339" s="54">
        <v>1629</v>
      </c>
      <c r="AJ339" s="54">
        <v>0</v>
      </c>
      <c r="AK339" s="54">
        <v>0</v>
      </c>
      <c r="AL339" s="54">
        <v>28265</v>
      </c>
      <c r="AM339" s="54">
        <v>28265</v>
      </c>
      <c r="AN339" s="54">
        <v>0</v>
      </c>
      <c r="AO339" s="9" t="s">
        <v>3064</v>
      </c>
      <c r="AP339" s="52" t="s">
        <v>826</v>
      </c>
      <c r="AQ339" s="9" t="str">
        <f t="shared" si="90"/>
        <v>&amp;#160;&amp;#160;&amp;#160;Khao Tao</v>
      </c>
    </row>
    <row r="340" spans="1:43">
      <c r="A340" s="31" t="s">
        <v>266</v>
      </c>
      <c r="B340" s="41" t="s">
        <v>267</v>
      </c>
      <c r="C340" s="31" t="s">
        <v>742</v>
      </c>
      <c r="D340" s="31" t="s">
        <v>743</v>
      </c>
      <c r="E340" s="31" t="s">
        <v>397</v>
      </c>
      <c r="F340" s="31" t="s">
        <v>82</v>
      </c>
      <c r="G340" s="31">
        <v>2559</v>
      </c>
      <c r="H340" s="31" t="s">
        <v>827</v>
      </c>
      <c r="I340" s="31" t="s">
        <v>2192</v>
      </c>
      <c r="J340" s="31" t="s">
        <v>827</v>
      </c>
      <c r="K340" s="43" t="str">
        <f t="shared" si="76"/>
        <v>17,350</v>
      </c>
      <c r="L340" s="43" t="str">
        <f t="shared" si="77"/>
        <v>0</v>
      </c>
      <c r="M340" s="43" t="str">
        <f t="shared" si="78"/>
        <v>0</v>
      </c>
      <c r="N340" s="43" t="str">
        <f t="shared" si="79"/>
        <v>0</v>
      </c>
      <c r="O340" s="43" t="str">
        <f t="shared" si="80"/>
        <v>0</v>
      </c>
      <c r="P340" s="43" t="str">
        <f t="shared" si="81"/>
        <v>0</v>
      </c>
      <c r="Q340" s="43" t="str">
        <f t="shared" si="82"/>
        <v>0</v>
      </c>
      <c r="R340" s="43" t="str">
        <f t="shared" si="83"/>
        <v>17,350</v>
      </c>
      <c r="S340" s="43" t="str">
        <f t="shared" si="84"/>
        <v>17,350</v>
      </c>
      <c r="T340" s="43" t="str">
        <f t="shared" si="85"/>
        <v>0</v>
      </c>
      <c r="U340" s="43" t="str">
        <f t="shared" si="86"/>
        <v>0</v>
      </c>
      <c r="V340" s="43" t="str">
        <f t="shared" si="87"/>
        <v>422,357</v>
      </c>
      <c r="W340" s="43" t="str">
        <f t="shared" si="88"/>
        <v>416,601</v>
      </c>
      <c r="X340" s="43" t="str">
        <f t="shared" si="89"/>
        <v>5,756</v>
      </c>
      <c r="Y340" s="30" t="s">
        <v>2193</v>
      </c>
      <c r="AA340" s="56">
        <v>17350</v>
      </c>
      <c r="AB340" s="56">
        <v>0</v>
      </c>
      <c r="AC340" s="56">
        <v>0</v>
      </c>
      <c r="AD340" s="56">
        <v>0</v>
      </c>
      <c r="AE340" s="56">
        <v>0</v>
      </c>
      <c r="AF340" s="56">
        <v>0</v>
      </c>
      <c r="AG340" s="56">
        <v>0</v>
      </c>
      <c r="AH340" s="56">
        <v>17350</v>
      </c>
      <c r="AI340" s="56">
        <v>17350</v>
      </c>
      <c r="AJ340" s="56">
        <v>0</v>
      </c>
      <c r="AK340" s="56">
        <v>0</v>
      </c>
      <c r="AL340" s="56">
        <v>422357</v>
      </c>
      <c r="AM340" s="56">
        <v>416601</v>
      </c>
      <c r="AN340" s="56">
        <v>5756</v>
      </c>
      <c r="AO340" s="9" t="s">
        <v>3064</v>
      </c>
      <c r="AP340" s="53" t="s">
        <v>2193</v>
      </c>
      <c r="AQ340" s="9" t="str">
        <f t="shared" si="90"/>
        <v>&amp;#160;&amp;#160;&amp;#160;Sam Roi Yot District</v>
      </c>
    </row>
    <row r="341" spans="1:43">
      <c r="A341" s="31" t="s">
        <v>266</v>
      </c>
      <c r="B341" s="41" t="s">
        <v>267</v>
      </c>
      <c r="C341" s="31" t="s">
        <v>742</v>
      </c>
      <c r="D341" s="31" t="s">
        <v>743</v>
      </c>
      <c r="E341" s="31" t="s">
        <v>397</v>
      </c>
      <c r="F341" s="34">
        <v>4126</v>
      </c>
      <c r="G341" s="31">
        <v>2559</v>
      </c>
      <c r="H341" s="35" t="s">
        <v>827</v>
      </c>
      <c r="I341" s="31" t="s">
        <v>828</v>
      </c>
      <c r="J341" s="36" t="s">
        <v>3297</v>
      </c>
      <c r="K341" s="43" t="str">
        <f t="shared" si="76"/>
        <v>3,306</v>
      </c>
      <c r="L341" s="43" t="str">
        <f t="shared" si="77"/>
        <v>0</v>
      </c>
      <c r="M341" s="43" t="str">
        <f t="shared" si="78"/>
        <v>0</v>
      </c>
      <c r="N341" s="43" t="str">
        <f t="shared" si="79"/>
        <v>0</v>
      </c>
      <c r="O341" s="43" t="str">
        <f t="shared" si="80"/>
        <v>0</v>
      </c>
      <c r="P341" s="43" t="str">
        <f t="shared" si="81"/>
        <v>0</v>
      </c>
      <c r="Q341" s="43" t="str">
        <f t="shared" si="82"/>
        <v>0</v>
      </c>
      <c r="R341" s="43" t="str">
        <f t="shared" si="83"/>
        <v>3,306</v>
      </c>
      <c r="S341" s="43" t="str">
        <f t="shared" si="84"/>
        <v>3,306</v>
      </c>
      <c r="T341" s="43" t="str">
        <f t="shared" si="85"/>
        <v>0</v>
      </c>
      <c r="U341" s="43" t="str">
        <f t="shared" si="86"/>
        <v>0</v>
      </c>
      <c r="V341" s="43" t="str">
        <f t="shared" si="87"/>
        <v>77,343</v>
      </c>
      <c r="W341" s="43" t="str">
        <f t="shared" si="88"/>
        <v>77,343</v>
      </c>
      <c r="X341" s="43" t="str">
        <f t="shared" si="89"/>
        <v>0</v>
      </c>
      <c r="Y341" s="30" t="s">
        <v>2739</v>
      </c>
      <c r="AA341" s="54">
        <v>3306</v>
      </c>
      <c r="AB341" s="54">
        <v>0</v>
      </c>
      <c r="AC341" s="54">
        <v>0</v>
      </c>
      <c r="AD341" s="54">
        <v>0</v>
      </c>
      <c r="AE341" s="54">
        <v>0</v>
      </c>
      <c r="AF341" s="54">
        <v>0</v>
      </c>
      <c r="AG341" s="54">
        <v>0</v>
      </c>
      <c r="AH341" s="54">
        <v>3306</v>
      </c>
      <c r="AI341" s="54">
        <v>3306</v>
      </c>
      <c r="AJ341" s="54">
        <v>0</v>
      </c>
      <c r="AK341" s="54">
        <v>0</v>
      </c>
      <c r="AL341" s="54">
        <v>77343</v>
      </c>
      <c r="AM341" s="54">
        <v>77343</v>
      </c>
      <c r="AN341" s="54">
        <v>0</v>
      </c>
      <c r="AO341" s="9" t="s">
        <v>3064</v>
      </c>
      <c r="AP341" s="52" t="s">
        <v>830</v>
      </c>
      <c r="AQ341" s="9" t="str">
        <f t="shared" si="90"/>
        <v>&amp;#160;&amp;#160;&amp;#160;Nong Khang</v>
      </c>
    </row>
    <row r="342" spans="1:43">
      <c r="A342" s="31" t="s">
        <v>266</v>
      </c>
      <c r="B342" s="41" t="s">
        <v>267</v>
      </c>
      <c r="C342" s="31" t="s">
        <v>742</v>
      </c>
      <c r="D342" s="31" t="s">
        <v>743</v>
      </c>
      <c r="E342" s="31" t="s">
        <v>397</v>
      </c>
      <c r="F342" s="34">
        <v>4128</v>
      </c>
      <c r="G342" s="31">
        <v>2559</v>
      </c>
      <c r="H342" s="35" t="s">
        <v>827</v>
      </c>
      <c r="I342" s="31" t="s">
        <v>831</v>
      </c>
      <c r="J342" s="36" t="s">
        <v>3298</v>
      </c>
      <c r="K342" s="43" t="str">
        <f t="shared" si="76"/>
        <v>14,044</v>
      </c>
      <c r="L342" s="43" t="str">
        <f t="shared" si="77"/>
        <v>0</v>
      </c>
      <c r="M342" s="43" t="str">
        <f t="shared" si="78"/>
        <v>0</v>
      </c>
      <c r="N342" s="43" t="str">
        <f t="shared" si="79"/>
        <v>0</v>
      </c>
      <c r="O342" s="43" t="str">
        <f t="shared" si="80"/>
        <v>0</v>
      </c>
      <c r="P342" s="43" t="str">
        <f t="shared" si="81"/>
        <v>0</v>
      </c>
      <c r="Q342" s="43" t="str">
        <f t="shared" si="82"/>
        <v>0</v>
      </c>
      <c r="R342" s="43" t="str">
        <f t="shared" si="83"/>
        <v>14,044</v>
      </c>
      <c r="S342" s="43" t="str">
        <f t="shared" si="84"/>
        <v>14,044</v>
      </c>
      <c r="T342" s="43" t="str">
        <f t="shared" si="85"/>
        <v>0</v>
      </c>
      <c r="U342" s="43" t="str">
        <f t="shared" si="86"/>
        <v>0</v>
      </c>
      <c r="V342" s="43" t="str">
        <f t="shared" si="87"/>
        <v>345,014</v>
      </c>
      <c r="W342" s="43" t="str">
        <f t="shared" si="88"/>
        <v>339,258</v>
      </c>
      <c r="X342" s="43" t="str">
        <f t="shared" si="89"/>
        <v>5,756</v>
      </c>
      <c r="Y342" s="30" t="s">
        <v>2740</v>
      </c>
      <c r="AA342" s="56">
        <v>14044</v>
      </c>
      <c r="AB342" s="56">
        <v>0</v>
      </c>
      <c r="AC342" s="56">
        <v>0</v>
      </c>
      <c r="AD342" s="56">
        <v>0</v>
      </c>
      <c r="AE342" s="56">
        <v>0</v>
      </c>
      <c r="AF342" s="56">
        <v>0</v>
      </c>
      <c r="AG342" s="56">
        <v>0</v>
      </c>
      <c r="AH342" s="56">
        <v>14044</v>
      </c>
      <c r="AI342" s="56">
        <v>14044</v>
      </c>
      <c r="AJ342" s="56">
        <v>0</v>
      </c>
      <c r="AK342" s="56">
        <v>0</v>
      </c>
      <c r="AL342" s="56">
        <v>345014</v>
      </c>
      <c r="AM342" s="56">
        <v>339258</v>
      </c>
      <c r="AN342" s="56">
        <v>5756</v>
      </c>
      <c r="AO342" s="9" t="s">
        <v>3064</v>
      </c>
      <c r="AP342" s="53" t="s">
        <v>833</v>
      </c>
      <c r="AQ342" s="9" t="str">
        <f t="shared" si="90"/>
        <v>&amp;#160;&amp;#160;&amp;#160;Sam Roi Yot</v>
      </c>
    </row>
    <row r="343" spans="1:43">
      <c r="A343" s="31" t="s">
        <v>834</v>
      </c>
      <c r="B343" s="31" t="s">
        <v>835</v>
      </c>
      <c r="C343" s="31" t="s">
        <v>262</v>
      </c>
      <c r="D343" s="31" t="s">
        <v>836</v>
      </c>
      <c r="E343" s="31" t="s">
        <v>77</v>
      </c>
      <c r="F343" s="31" t="s">
        <v>82</v>
      </c>
      <c r="G343" s="31">
        <v>2559</v>
      </c>
      <c r="H343" s="31" t="s">
        <v>836</v>
      </c>
      <c r="I343" s="31" t="s">
        <v>837</v>
      </c>
      <c r="J343" s="32" t="s">
        <v>3063</v>
      </c>
      <c r="K343" s="33" t="str">
        <f t="shared" si="76"/>
        <v>315,214</v>
      </c>
      <c r="L343" s="33" t="str">
        <f t="shared" si="77"/>
        <v>10,010</v>
      </c>
      <c r="M343" s="33" t="str">
        <f t="shared" si="78"/>
        <v>10,006</v>
      </c>
      <c r="N343" s="33" t="str">
        <f t="shared" si="79"/>
        <v>4</v>
      </c>
      <c r="O343" s="33" t="str">
        <f t="shared" si="80"/>
        <v>182,849</v>
      </c>
      <c r="P343" s="33" t="str">
        <f t="shared" si="81"/>
        <v>182,833</v>
      </c>
      <c r="Q343" s="33" t="str">
        <f t="shared" si="82"/>
        <v>16</v>
      </c>
      <c r="R343" s="33" t="str">
        <f t="shared" si="83"/>
        <v>122,355</v>
      </c>
      <c r="S343" s="33" t="str">
        <f t="shared" si="84"/>
        <v>120,603</v>
      </c>
      <c r="T343" s="33" t="str">
        <f t="shared" si="85"/>
        <v>1,752</v>
      </c>
      <c r="U343" s="33" t="str">
        <f t="shared" si="86"/>
        <v>0</v>
      </c>
      <c r="V343" s="33" t="str">
        <f t="shared" si="87"/>
        <v>175,522,947</v>
      </c>
      <c r="W343" s="33" t="str">
        <f t="shared" si="88"/>
        <v>59,666,287</v>
      </c>
      <c r="X343" s="33" t="str">
        <f t="shared" si="89"/>
        <v>115,856,660</v>
      </c>
      <c r="Y343" s="30" t="s">
        <v>2507</v>
      </c>
      <c r="AA343" s="50">
        <v>315214</v>
      </c>
      <c r="AB343" s="50">
        <v>10010</v>
      </c>
      <c r="AC343" s="50">
        <v>10006</v>
      </c>
      <c r="AD343" s="50">
        <v>4</v>
      </c>
      <c r="AE343" s="50">
        <v>182849</v>
      </c>
      <c r="AF343" s="50">
        <v>182833</v>
      </c>
      <c r="AG343" s="50">
        <v>16</v>
      </c>
      <c r="AH343" s="50">
        <v>122355</v>
      </c>
      <c r="AI343" s="50">
        <v>120603</v>
      </c>
      <c r="AJ343" s="50">
        <v>1752</v>
      </c>
      <c r="AK343" s="50">
        <v>0</v>
      </c>
      <c r="AL343" s="50">
        <v>175522947</v>
      </c>
      <c r="AM343" s="50">
        <v>59666287</v>
      </c>
      <c r="AN343" s="50">
        <v>115856660</v>
      </c>
      <c r="AO343" s="9" t="s">
        <v>3064</v>
      </c>
      <c r="AP343" s="52" t="s">
        <v>3065</v>
      </c>
      <c r="AQ343" s="9" t="str">
        <f t="shared" si="90"/>
        <v>&amp;#160;&amp;#160;&amp;#160;&amp;#160;&amp;#160;&amp;#160; Total</v>
      </c>
    </row>
    <row r="344" spans="1:43">
      <c r="A344" s="31" t="s">
        <v>834</v>
      </c>
      <c r="B344" s="31" t="s">
        <v>835</v>
      </c>
      <c r="C344" s="31" t="s">
        <v>262</v>
      </c>
      <c r="D344" s="31" t="s">
        <v>836</v>
      </c>
      <c r="E344" s="31" t="s">
        <v>271</v>
      </c>
      <c r="F344" s="31" t="s">
        <v>82</v>
      </c>
      <c r="G344" s="31">
        <v>2559</v>
      </c>
      <c r="H344" s="31" t="s">
        <v>838</v>
      </c>
      <c r="I344" s="31" t="s">
        <v>2194</v>
      </c>
      <c r="J344" s="31" t="s">
        <v>838</v>
      </c>
      <c r="K344" s="33" t="str">
        <f t="shared" si="76"/>
        <v>313,433</v>
      </c>
      <c r="L344" s="33" t="str">
        <f t="shared" si="77"/>
        <v>10,010</v>
      </c>
      <c r="M344" s="33" t="str">
        <f t="shared" si="78"/>
        <v>10,006</v>
      </c>
      <c r="N344" s="33" t="str">
        <f t="shared" si="79"/>
        <v>4</v>
      </c>
      <c r="O344" s="33" t="str">
        <f t="shared" si="80"/>
        <v>182,849</v>
      </c>
      <c r="P344" s="33" t="str">
        <f t="shared" si="81"/>
        <v>182,833</v>
      </c>
      <c r="Q344" s="33" t="str">
        <f t="shared" si="82"/>
        <v>16</v>
      </c>
      <c r="R344" s="33" t="str">
        <f t="shared" si="83"/>
        <v>120,574</v>
      </c>
      <c r="S344" s="33" t="str">
        <f t="shared" si="84"/>
        <v>118,822</v>
      </c>
      <c r="T344" s="33" t="str">
        <f t="shared" si="85"/>
        <v>1,752</v>
      </c>
      <c r="U344" s="33" t="str">
        <f t="shared" si="86"/>
        <v>0</v>
      </c>
      <c r="V344" s="33" t="str">
        <f t="shared" si="87"/>
        <v>175,458,679</v>
      </c>
      <c r="W344" s="33" t="str">
        <f t="shared" si="88"/>
        <v>59,602,469</v>
      </c>
      <c r="X344" s="33" t="str">
        <f t="shared" si="89"/>
        <v>115,856,210</v>
      </c>
      <c r="Y344" s="30" t="s">
        <v>2195</v>
      </c>
      <c r="AA344" s="51">
        <v>313433</v>
      </c>
      <c r="AB344" s="51">
        <v>10010</v>
      </c>
      <c r="AC344" s="51">
        <v>10006</v>
      </c>
      <c r="AD344" s="51">
        <v>4</v>
      </c>
      <c r="AE344" s="51">
        <v>182849</v>
      </c>
      <c r="AF344" s="51">
        <v>182833</v>
      </c>
      <c r="AG344" s="51">
        <v>16</v>
      </c>
      <c r="AH344" s="51">
        <v>120574</v>
      </c>
      <c r="AI344" s="51">
        <v>118822</v>
      </c>
      <c r="AJ344" s="51">
        <v>1752</v>
      </c>
      <c r="AK344" s="51">
        <v>0</v>
      </c>
      <c r="AL344" s="51">
        <v>175458679</v>
      </c>
      <c r="AM344" s="51">
        <v>59602469</v>
      </c>
      <c r="AN344" s="51">
        <v>115856210</v>
      </c>
      <c r="AO344" s="9" t="s">
        <v>3064</v>
      </c>
      <c r="AP344" s="53" t="s">
        <v>2195</v>
      </c>
      <c r="AQ344" s="9" t="str">
        <f t="shared" si="90"/>
        <v xml:space="preserve">&amp;#160;&amp;#160;&amp;#160;Muang Chiang Mai District </v>
      </c>
    </row>
    <row r="345" spans="1:43">
      <c r="A345" s="31" t="s">
        <v>834</v>
      </c>
      <c r="B345" s="31" t="s">
        <v>835</v>
      </c>
      <c r="C345" s="31" t="s">
        <v>262</v>
      </c>
      <c r="D345" s="31" t="s">
        <v>836</v>
      </c>
      <c r="E345" s="31" t="s">
        <v>271</v>
      </c>
      <c r="F345" s="34">
        <v>1222</v>
      </c>
      <c r="G345" s="31">
        <v>2559</v>
      </c>
      <c r="H345" s="35" t="s">
        <v>838</v>
      </c>
      <c r="I345" s="31" t="s">
        <v>839</v>
      </c>
      <c r="J345" s="36" t="s">
        <v>3299</v>
      </c>
      <c r="K345" s="33" t="str">
        <f t="shared" si="76"/>
        <v>313,433</v>
      </c>
      <c r="L345" s="33" t="str">
        <f t="shared" si="77"/>
        <v>10,010</v>
      </c>
      <c r="M345" s="33" t="str">
        <f t="shared" si="78"/>
        <v>10,006</v>
      </c>
      <c r="N345" s="33" t="str">
        <f t="shared" si="79"/>
        <v>4</v>
      </c>
      <c r="O345" s="33" t="str">
        <f t="shared" si="80"/>
        <v>182,849</v>
      </c>
      <c r="P345" s="33" t="str">
        <f t="shared" si="81"/>
        <v>182,833</v>
      </c>
      <c r="Q345" s="33" t="str">
        <f t="shared" si="82"/>
        <v>16</v>
      </c>
      <c r="R345" s="33" t="str">
        <f t="shared" si="83"/>
        <v>120,574</v>
      </c>
      <c r="S345" s="33" t="str">
        <f t="shared" si="84"/>
        <v>118,822</v>
      </c>
      <c r="T345" s="33" t="str">
        <f t="shared" si="85"/>
        <v>1,752</v>
      </c>
      <c r="U345" s="33" t="str">
        <f t="shared" si="86"/>
        <v>0</v>
      </c>
      <c r="V345" s="33" t="str">
        <f t="shared" si="87"/>
        <v>175,458,679</v>
      </c>
      <c r="W345" s="33" t="str">
        <f t="shared" si="88"/>
        <v>59,602,469</v>
      </c>
      <c r="X345" s="33" t="str">
        <f t="shared" si="89"/>
        <v>115,856,210</v>
      </c>
      <c r="Y345" s="30" t="s">
        <v>2741</v>
      </c>
      <c r="AA345" s="50">
        <v>313433</v>
      </c>
      <c r="AB345" s="50">
        <v>10010</v>
      </c>
      <c r="AC345" s="50">
        <v>10006</v>
      </c>
      <c r="AD345" s="50">
        <v>4</v>
      </c>
      <c r="AE345" s="50">
        <v>182849</v>
      </c>
      <c r="AF345" s="50">
        <v>182833</v>
      </c>
      <c r="AG345" s="50">
        <v>16</v>
      </c>
      <c r="AH345" s="50">
        <v>120574</v>
      </c>
      <c r="AI345" s="50">
        <v>118822</v>
      </c>
      <c r="AJ345" s="50">
        <v>1752</v>
      </c>
      <c r="AK345" s="50">
        <v>0</v>
      </c>
      <c r="AL345" s="50">
        <v>175458679</v>
      </c>
      <c r="AM345" s="50">
        <v>59602469</v>
      </c>
      <c r="AN345" s="50">
        <v>115856210</v>
      </c>
      <c r="AO345" s="9" t="s">
        <v>3064</v>
      </c>
      <c r="AP345" s="52" t="s">
        <v>841</v>
      </c>
      <c r="AQ345" s="9" t="str">
        <f t="shared" si="90"/>
        <v>&amp;#160;&amp;#160;&amp;#160;Chiang Mai</v>
      </c>
    </row>
    <row r="346" spans="1:43">
      <c r="A346" s="31" t="s">
        <v>834</v>
      </c>
      <c r="B346" s="31" t="s">
        <v>835</v>
      </c>
      <c r="C346" s="31" t="s">
        <v>262</v>
      </c>
      <c r="D346" s="31" t="s">
        <v>836</v>
      </c>
      <c r="E346" s="31" t="s">
        <v>174</v>
      </c>
      <c r="F346" s="31" t="s">
        <v>82</v>
      </c>
      <c r="G346" s="31">
        <v>2559</v>
      </c>
      <c r="H346" s="31" t="s">
        <v>842</v>
      </c>
      <c r="I346" s="31" t="s">
        <v>2482</v>
      </c>
      <c r="J346" s="31" t="s">
        <v>842</v>
      </c>
      <c r="K346" s="44" t="str">
        <f t="shared" si="76"/>
        <v>1,781</v>
      </c>
      <c r="L346" s="44" t="str">
        <f t="shared" si="77"/>
        <v>0</v>
      </c>
      <c r="M346" s="44" t="str">
        <f t="shared" si="78"/>
        <v>0</v>
      </c>
      <c r="N346" s="44" t="str">
        <f t="shared" si="79"/>
        <v>0</v>
      </c>
      <c r="O346" s="44" t="str">
        <f t="shared" si="80"/>
        <v>0</v>
      </c>
      <c r="P346" s="44" t="str">
        <f t="shared" si="81"/>
        <v>0</v>
      </c>
      <c r="Q346" s="44" t="str">
        <f t="shared" si="82"/>
        <v>0</v>
      </c>
      <c r="R346" s="44" t="str">
        <f t="shared" si="83"/>
        <v>1,781</v>
      </c>
      <c r="S346" s="44" t="str">
        <f t="shared" si="84"/>
        <v>1,781</v>
      </c>
      <c r="T346" s="44" t="str">
        <f t="shared" si="85"/>
        <v>0</v>
      </c>
      <c r="U346" s="44" t="str">
        <f t="shared" si="86"/>
        <v>0</v>
      </c>
      <c r="V346" s="44" t="str">
        <f t="shared" si="87"/>
        <v>64,268</v>
      </c>
      <c r="W346" s="44" t="str">
        <f t="shared" si="88"/>
        <v>63,818</v>
      </c>
      <c r="X346" s="44" t="str">
        <f t="shared" si="89"/>
        <v>450</v>
      </c>
      <c r="Y346" s="30" t="s">
        <v>2413</v>
      </c>
      <c r="AA346" s="65">
        <v>1781</v>
      </c>
      <c r="AB346" s="65">
        <v>0</v>
      </c>
      <c r="AC346" s="65">
        <v>0</v>
      </c>
      <c r="AD346" s="65">
        <v>0</v>
      </c>
      <c r="AE346" s="65">
        <v>0</v>
      </c>
      <c r="AF346" s="65">
        <v>0</v>
      </c>
      <c r="AG346" s="65">
        <v>0</v>
      </c>
      <c r="AH346" s="65">
        <v>1781</v>
      </c>
      <c r="AI346" s="65">
        <v>1781</v>
      </c>
      <c r="AJ346" s="65">
        <v>0</v>
      </c>
      <c r="AK346" s="65">
        <v>0</v>
      </c>
      <c r="AL346" s="65">
        <v>64268</v>
      </c>
      <c r="AM346" s="65">
        <v>63818</v>
      </c>
      <c r="AN346" s="65">
        <v>450</v>
      </c>
      <c r="AO346" s="9" t="s">
        <v>3064</v>
      </c>
      <c r="AP346" s="53" t="s">
        <v>2413</v>
      </c>
      <c r="AQ346" s="9" t="str">
        <f t="shared" si="90"/>
        <v xml:space="preserve">&amp;#160;&amp;#160;&amp;#160;Saraphi District </v>
      </c>
    </row>
    <row r="347" spans="1:43">
      <c r="A347" s="31" t="s">
        <v>834</v>
      </c>
      <c r="B347" s="31" t="s">
        <v>835</v>
      </c>
      <c r="C347" s="31" t="s">
        <v>262</v>
      </c>
      <c r="D347" s="31" t="s">
        <v>836</v>
      </c>
      <c r="E347" s="31" t="s">
        <v>174</v>
      </c>
      <c r="F347" s="34">
        <v>1220</v>
      </c>
      <c r="G347" s="31">
        <v>2559</v>
      </c>
      <c r="H347" s="35" t="s">
        <v>842</v>
      </c>
      <c r="I347" s="31" t="s">
        <v>843</v>
      </c>
      <c r="J347" s="36" t="s">
        <v>3300</v>
      </c>
      <c r="K347" s="33" t="str">
        <f t="shared" si="76"/>
        <v>1,781</v>
      </c>
      <c r="L347" s="33" t="str">
        <f t="shared" si="77"/>
        <v>0</v>
      </c>
      <c r="M347" s="33" t="str">
        <f t="shared" si="78"/>
        <v>0</v>
      </c>
      <c r="N347" s="33" t="str">
        <f t="shared" si="79"/>
        <v>0</v>
      </c>
      <c r="O347" s="33" t="str">
        <f t="shared" si="80"/>
        <v>0</v>
      </c>
      <c r="P347" s="33" t="str">
        <f t="shared" si="81"/>
        <v>0</v>
      </c>
      <c r="Q347" s="33" t="str">
        <f t="shared" si="82"/>
        <v>0</v>
      </c>
      <c r="R347" s="33" t="str">
        <f t="shared" si="83"/>
        <v>1,781</v>
      </c>
      <c r="S347" s="33" t="str">
        <f t="shared" si="84"/>
        <v>1,781</v>
      </c>
      <c r="T347" s="33" t="str">
        <f t="shared" si="85"/>
        <v>0</v>
      </c>
      <c r="U347" s="33" t="str">
        <f t="shared" si="86"/>
        <v>0</v>
      </c>
      <c r="V347" s="33" t="str">
        <f t="shared" si="87"/>
        <v>64,268</v>
      </c>
      <c r="W347" s="33" t="str">
        <f t="shared" si="88"/>
        <v>63,818</v>
      </c>
      <c r="X347" s="33" t="str">
        <f t="shared" si="89"/>
        <v>450</v>
      </c>
      <c r="Y347" s="30" t="s">
        <v>2742</v>
      </c>
      <c r="AA347" s="50">
        <v>1781</v>
      </c>
      <c r="AB347" s="50">
        <v>0</v>
      </c>
      <c r="AC347" s="50">
        <v>0</v>
      </c>
      <c r="AD347" s="50">
        <v>0</v>
      </c>
      <c r="AE347" s="50">
        <v>0</v>
      </c>
      <c r="AF347" s="50">
        <v>0</v>
      </c>
      <c r="AG347" s="50">
        <v>0</v>
      </c>
      <c r="AH347" s="50">
        <v>1781</v>
      </c>
      <c r="AI347" s="50">
        <v>1781</v>
      </c>
      <c r="AJ347" s="50">
        <v>0</v>
      </c>
      <c r="AK347" s="50">
        <v>0</v>
      </c>
      <c r="AL347" s="50">
        <v>64268</v>
      </c>
      <c r="AM347" s="50">
        <v>63818</v>
      </c>
      <c r="AN347" s="50">
        <v>450</v>
      </c>
      <c r="AO347" s="9" t="s">
        <v>3064</v>
      </c>
      <c r="AP347" s="52" t="s">
        <v>844</v>
      </c>
      <c r="AQ347" s="9" t="str">
        <f t="shared" si="90"/>
        <v>&amp;#160;&amp;#160;&amp;#160;Saraphi</v>
      </c>
    </row>
    <row r="348" spans="1:43">
      <c r="A348" s="31" t="s">
        <v>834</v>
      </c>
      <c r="B348" s="31" t="s">
        <v>835</v>
      </c>
      <c r="C348" s="31" t="s">
        <v>845</v>
      </c>
      <c r="D348" s="31" t="s">
        <v>846</v>
      </c>
      <c r="E348" s="31" t="s">
        <v>77</v>
      </c>
      <c r="F348" s="31" t="s">
        <v>82</v>
      </c>
      <c r="G348" s="31">
        <v>2559</v>
      </c>
      <c r="H348" s="31" t="s">
        <v>846</v>
      </c>
      <c r="I348" s="31" t="s">
        <v>847</v>
      </c>
      <c r="J348" s="32" t="s">
        <v>3063</v>
      </c>
      <c r="K348" s="33" t="str">
        <f t="shared" si="76"/>
        <v>51,534</v>
      </c>
      <c r="L348" s="33" t="str">
        <f t="shared" si="77"/>
        <v>99</v>
      </c>
      <c r="M348" s="33" t="str">
        <f t="shared" si="78"/>
        <v>99</v>
      </c>
      <c r="N348" s="33" t="str">
        <f t="shared" si="79"/>
        <v>0</v>
      </c>
      <c r="O348" s="33" t="str">
        <f t="shared" si="80"/>
        <v>9,341</v>
      </c>
      <c r="P348" s="33" t="str">
        <f t="shared" si="81"/>
        <v>9,341</v>
      </c>
      <c r="Q348" s="33" t="str">
        <f t="shared" si="82"/>
        <v>0</v>
      </c>
      <c r="R348" s="33" t="str">
        <f t="shared" si="83"/>
        <v>42,094</v>
      </c>
      <c r="S348" s="33" t="str">
        <f t="shared" si="84"/>
        <v>42,017</v>
      </c>
      <c r="T348" s="33" t="str">
        <f t="shared" si="85"/>
        <v>77</v>
      </c>
      <c r="U348" s="33" t="str">
        <f t="shared" si="86"/>
        <v>0</v>
      </c>
      <c r="V348" s="33" t="str">
        <f t="shared" si="87"/>
        <v>6,407,551</v>
      </c>
      <c r="W348" s="33" t="str">
        <f t="shared" si="88"/>
        <v>3,167,236</v>
      </c>
      <c r="X348" s="33" t="str">
        <f t="shared" si="89"/>
        <v>3,240,315</v>
      </c>
      <c r="Y348" s="30" t="s">
        <v>2507</v>
      </c>
      <c r="AA348" s="51">
        <v>51534</v>
      </c>
      <c r="AB348" s="51">
        <v>99</v>
      </c>
      <c r="AC348" s="51">
        <v>99</v>
      </c>
      <c r="AD348" s="51">
        <v>0</v>
      </c>
      <c r="AE348" s="51">
        <v>9341</v>
      </c>
      <c r="AF348" s="51">
        <v>9341</v>
      </c>
      <c r="AG348" s="51">
        <v>0</v>
      </c>
      <c r="AH348" s="51">
        <v>42094</v>
      </c>
      <c r="AI348" s="51">
        <v>42017</v>
      </c>
      <c r="AJ348" s="51">
        <v>77</v>
      </c>
      <c r="AK348" s="51">
        <v>0</v>
      </c>
      <c r="AL348" s="51">
        <v>6407551</v>
      </c>
      <c r="AM348" s="51">
        <v>3167236</v>
      </c>
      <c r="AN348" s="51">
        <v>3240315</v>
      </c>
      <c r="AO348" s="9" t="s">
        <v>3064</v>
      </c>
      <c r="AP348" s="53" t="s">
        <v>3065</v>
      </c>
      <c r="AQ348" s="9" t="str">
        <f t="shared" si="90"/>
        <v>&amp;#160;&amp;#160;&amp;#160;&amp;#160;&amp;#160;&amp;#160; Total</v>
      </c>
    </row>
    <row r="349" spans="1:43">
      <c r="A349" s="31" t="s">
        <v>834</v>
      </c>
      <c r="B349" s="31" t="s">
        <v>835</v>
      </c>
      <c r="C349" s="31" t="s">
        <v>845</v>
      </c>
      <c r="D349" s="31" t="s">
        <v>846</v>
      </c>
      <c r="E349" s="31" t="s">
        <v>271</v>
      </c>
      <c r="F349" s="31" t="s">
        <v>82</v>
      </c>
      <c r="G349" s="31">
        <v>2559</v>
      </c>
      <c r="H349" s="31" t="s">
        <v>848</v>
      </c>
      <c r="I349" s="31" t="s">
        <v>2196</v>
      </c>
      <c r="J349" s="31" t="s">
        <v>848</v>
      </c>
      <c r="K349" s="33" t="str">
        <f t="shared" si="76"/>
        <v>35,949</v>
      </c>
      <c r="L349" s="33" t="str">
        <f t="shared" si="77"/>
        <v>99</v>
      </c>
      <c r="M349" s="33" t="str">
        <f t="shared" si="78"/>
        <v>99</v>
      </c>
      <c r="N349" s="33" t="str">
        <f t="shared" si="79"/>
        <v>0</v>
      </c>
      <c r="O349" s="33" t="str">
        <f t="shared" si="80"/>
        <v>8,020</v>
      </c>
      <c r="P349" s="33" t="str">
        <f t="shared" si="81"/>
        <v>8,020</v>
      </c>
      <c r="Q349" s="33" t="str">
        <f t="shared" si="82"/>
        <v>0</v>
      </c>
      <c r="R349" s="33" t="str">
        <f t="shared" si="83"/>
        <v>27,830</v>
      </c>
      <c r="S349" s="33" t="str">
        <f t="shared" si="84"/>
        <v>27,830</v>
      </c>
      <c r="T349" s="33" t="str">
        <f t="shared" si="85"/>
        <v>0</v>
      </c>
      <c r="U349" s="33" t="str">
        <f t="shared" si="86"/>
        <v>0</v>
      </c>
      <c r="V349" s="33" t="str">
        <f t="shared" si="87"/>
        <v>5,921,761</v>
      </c>
      <c r="W349" s="33" t="str">
        <f t="shared" si="88"/>
        <v>2,839,680</v>
      </c>
      <c r="X349" s="33" t="str">
        <f t="shared" si="89"/>
        <v>3,082,081</v>
      </c>
      <c r="Y349" s="30" t="s">
        <v>2197</v>
      </c>
      <c r="AA349" s="50">
        <v>35949</v>
      </c>
      <c r="AB349" s="50">
        <v>99</v>
      </c>
      <c r="AC349" s="50">
        <v>99</v>
      </c>
      <c r="AD349" s="50">
        <v>0</v>
      </c>
      <c r="AE349" s="50">
        <v>8020</v>
      </c>
      <c r="AF349" s="50">
        <v>8020</v>
      </c>
      <c r="AG349" s="50">
        <v>0</v>
      </c>
      <c r="AH349" s="50">
        <v>27830</v>
      </c>
      <c r="AI349" s="50">
        <v>27830</v>
      </c>
      <c r="AJ349" s="50">
        <v>0</v>
      </c>
      <c r="AK349" s="50">
        <v>0</v>
      </c>
      <c r="AL349" s="50">
        <v>5921761</v>
      </c>
      <c r="AM349" s="50">
        <v>2839680</v>
      </c>
      <c r="AN349" s="50">
        <v>3082081</v>
      </c>
      <c r="AO349" s="9" t="s">
        <v>3064</v>
      </c>
      <c r="AP349" s="52" t="s">
        <v>2197</v>
      </c>
      <c r="AQ349" s="9" t="str">
        <f t="shared" si="90"/>
        <v xml:space="preserve">&amp;#160;&amp;#160;&amp;#160;Muang Lamphun District </v>
      </c>
    </row>
    <row r="350" spans="1:43">
      <c r="A350" s="31" t="s">
        <v>834</v>
      </c>
      <c r="B350" s="31" t="s">
        <v>835</v>
      </c>
      <c r="C350" s="31" t="s">
        <v>845</v>
      </c>
      <c r="D350" s="31" t="s">
        <v>846</v>
      </c>
      <c r="E350" s="31" t="s">
        <v>271</v>
      </c>
      <c r="F350" s="34">
        <v>1212</v>
      </c>
      <c r="G350" s="31">
        <v>2559</v>
      </c>
      <c r="H350" s="35" t="s">
        <v>848</v>
      </c>
      <c r="I350" s="31" t="s">
        <v>849</v>
      </c>
      <c r="J350" s="36" t="s">
        <v>3301</v>
      </c>
      <c r="K350" s="33" t="str">
        <f t="shared" si="76"/>
        <v>1,125</v>
      </c>
      <c r="L350" s="33" t="str">
        <f t="shared" si="77"/>
        <v>0</v>
      </c>
      <c r="M350" s="33" t="str">
        <f t="shared" si="78"/>
        <v>0</v>
      </c>
      <c r="N350" s="33" t="str">
        <f t="shared" si="79"/>
        <v>0</v>
      </c>
      <c r="O350" s="33" t="str">
        <f t="shared" si="80"/>
        <v>0</v>
      </c>
      <c r="P350" s="33" t="str">
        <f t="shared" si="81"/>
        <v>0</v>
      </c>
      <c r="Q350" s="33" t="str">
        <f t="shared" si="82"/>
        <v>0</v>
      </c>
      <c r="R350" s="33" t="str">
        <f t="shared" si="83"/>
        <v>1,125</v>
      </c>
      <c r="S350" s="33" t="str">
        <f t="shared" si="84"/>
        <v>1,125</v>
      </c>
      <c r="T350" s="33" t="str">
        <f t="shared" si="85"/>
        <v>0</v>
      </c>
      <c r="U350" s="33" t="str">
        <f t="shared" si="86"/>
        <v>0</v>
      </c>
      <c r="V350" s="33" t="str">
        <f t="shared" si="87"/>
        <v>21,492</v>
      </c>
      <c r="W350" s="33" t="str">
        <f t="shared" si="88"/>
        <v>21,492</v>
      </c>
      <c r="X350" s="33" t="str">
        <f t="shared" si="89"/>
        <v>0</v>
      </c>
      <c r="Y350" s="30" t="s">
        <v>2743</v>
      </c>
      <c r="AA350" s="51">
        <v>1125</v>
      </c>
      <c r="AB350" s="51">
        <v>0</v>
      </c>
      <c r="AC350" s="51">
        <v>0</v>
      </c>
      <c r="AD350" s="51">
        <v>0</v>
      </c>
      <c r="AE350" s="51">
        <v>0</v>
      </c>
      <c r="AF350" s="51">
        <v>0</v>
      </c>
      <c r="AG350" s="51">
        <v>0</v>
      </c>
      <c r="AH350" s="51">
        <v>1125</v>
      </c>
      <c r="AI350" s="51">
        <v>1125</v>
      </c>
      <c r="AJ350" s="51">
        <v>0</v>
      </c>
      <c r="AK350" s="51">
        <v>0</v>
      </c>
      <c r="AL350" s="51">
        <v>21492</v>
      </c>
      <c r="AM350" s="51">
        <v>21492</v>
      </c>
      <c r="AN350" s="51">
        <v>0</v>
      </c>
      <c r="AO350" s="9" t="s">
        <v>3064</v>
      </c>
      <c r="AP350" s="53" t="s">
        <v>850</v>
      </c>
      <c r="AQ350" s="9" t="str">
        <f t="shared" si="90"/>
        <v>&amp;#160;&amp;#160;&amp;#160;Nong Lom</v>
      </c>
    </row>
    <row r="351" spans="1:43">
      <c r="A351" s="31" t="s">
        <v>834</v>
      </c>
      <c r="B351" s="31" t="s">
        <v>835</v>
      </c>
      <c r="C351" s="31" t="s">
        <v>845</v>
      </c>
      <c r="D351" s="31" t="s">
        <v>846</v>
      </c>
      <c r="E351" s="31" t="s">
        <v>271</v>
      </c>
      <c r="F351" s="34">
        <v>1216</v>
      </c>
      <c r="G351" s="31">
        <v>2559</v>
      </c>
      <c r="H351" s="35" t="s">
        <v>848</v>
      </c>
      <c r="I351" s="31" t="s">
        <v>851</v>
      </c>
      <c r="J351" s="36" t="s">
        <v>3302</v>
      </c>
      <c r="K351" s="33" t="str">
        <f t="shared" si="76"/>
        <v>33,681</v>
      </c>
      <c r="L351" s="33" t="str">
        <f t="shared" si="77"/>
        <v>99</v>
      </c>
      <c r="M351" s="33" t="str">
        <f t="shared" si="78"/>
        <v>99</v>
      </c>
      <c r="N351" s="33" t="str">
        <f t="shared" si="79"/>
        <v>0</v>
      </c>
      <c r="O351" s="33" t="str">
        <f t="shared" si="80"/>
        <v>8,020</v>
      </c>
      <c r="P351" s="33" t="str">
        <f t="shared" si="81"/>
        <v>8,020</v>
      </c>
      <c r="Q351" s="33" t="str">
        <f t="shared" si="82"/>
        <v>0</v>
      </c>
      <c r="R351" s="33" t="str">
        <f t="shared" si="83"/>
        <v>25,562</v>
      </c>
      <c r="S351" s="33" t="str">
        <f t="shared" si="84"/>
        <v>25,562</v>
      </c>
      <c r="T351" s="33" t="str">
        <f t="shared" si="85"/>
        <v>0</v>
      </c>
      <c r="U351" s="33" t="str">
        <f t="shared" si="86"/>
        <v>0</v>
      </c>
      <c r="V351" s="33" t="str">
        <f t="shared" si="87"/>
        <v>5,873,473</v>
      </c>
      <c r="W351" s="33" t="str">
        <f t="shared" si="88"/>
        <v>2,791,482</v>
      </c>
      <c r="X351" s="33" t="str">
        <f t="shared" si="89"/>
        <v>3,081,991</v>
      </c>
      <c r="Y351" s="30" t="s">
        <v>2744</v>
      </c>
      <c r="AA351" s="50">
        <v>33681</v>
      </c>
      <c r="AB351" s="50">
        <v>99</v>
      </c>
      <c r="AC351" s="50">
        <v>99</v>
      </c>
      <c r="AD351" s="50">
        <v>0</v>
      </c>
      <c r="AE351" s="50">
        <v>8020</v>
      </c>
      <c r="AF351" s="50">
        <v>8020</v>
      </c>
      <c r="AG351" s="50">
        <v>0</v>
      </c>
      <c r="AH351" s="50">
        <v>25562</v>
      </c>
      <c r="AI351" s="50">
        <v>25562</v>
      </c>
      <c r="AJ351" s="50">
        <v>0</v>
      </c>
      <c r="AK351" s="50">
        <v>0</v>
      </c>
      <c r="AL351" s="50">
        <v>5873473</v>
      </c>
      <c r="AM351" s="50">
        <v>2791482</v>
      </c>
      <c r="AN351" s="50">
        <v>3081991</v>
      </c>
      <c r="AO351" s="9" t="s">
        <v>3064</v>
      </c>
      <c r="AP351" s="52" t="s">
        <v>853</v>
      </c>
      <c r="AQ351" s="9" t="str">
        <f t="shared" si="90"/>
        <v>&amp;#160;&amp;#160;&amp;#160;Lamphun</v>
      </c>
    </row>
    <row r="352" spans="1:43">
      <c r="A352" s="31" t="s">
        <v>834</v>
      </c>
      <c r="B352" s="31" t="s">
        <v>835</v>
      </c>
      <c r="C352" s="31" t="s">
        <v>845</v>
      </c>
      <c r="D352" s="31" t="s">
        <v>846</v>
      </c>
      <c r="E352" s="31" t="s">
        <v>271</v>
      </c>
      <c r="F352" s="34">
        <v>1218</v>
      </c>
      <c r="G352" s="31">
        <v>2559</v>
      </c>
      <c r="H352" s="35" t="s">
        <v>848</v>
      </c>
      <c r="I352" s="31" t="s">
        <v>854</v>
      </c>
      <c r="J352" s="36" t="s">
        <v>3303</v>
      </c>
      <c r="K352" s="33" t="str">
        <f t="shared" si="76"/>
        <v>1,143</v>
      </c>
      <c r="L352" s="33" t="str">
        <f t="shared" si="77"/>
        <v>0</v>
      </c>
      <c r="M352" s="33" t="str">
        <f t="shared" si="78"/>
        <v>0</v>
      </c>
      <c r="N352" s="33" t="str">
        <f t="shared" si="79"/>
        <v>0</v>
      </c>
      <c r="O352" s="33" t="str">
        <f t="shared" si="80"/>
        <v>0</v>
      </c>
      <c r="P352" s="33" t="str">
        <f t="shared" si="81"/>
        <v>0</v>
      </c>
      <c r="Q352" s="33" t="str">
        <f t="shared" si="82"/>
        <v>0</v>
      </c>
      <c r="R352" s="33" t="str">
        <f t="shared" si="83"/>
        <v>1,143</v>
      </c>
      <c r="S352" s="33" t="str">
        <f t="shared" si="84"/>
        <v>1,143</v>
      </c>
      <c r="T352" s="33" t="str">
        <f t="shared" si="85"/>
        <v>0</v>
      </c>
      <c r="U352" s="33" t="str">
        <f t="shared" si="86"/>
        <v>0</v>
      </c>
      <c r="V352" s="33" t="str">
        <f t="shared" si="87"/>
        <v>26,796</v>
      </c>
      <c r="W352" s="33" t="str">
        <f t="shared" si="88"/>
        <v>26,706</v>
      </c>
      <c r="X352" s="33" t="str">
        <f t="shared" si="89"/>
        <v>90</v>
      </c>
      <c r="Y352" s="30" t="s">
        <v>2745</v>
      </c>
      <c r="AA352" s="51">
        <v>1143</v>
      </c>
      <c r="AB352" s="51">
        <v>0</v>
      </c>
      <c r="AC352" s="51">
        <v>0</v>
      </c>
      <c r="AD352" s="51">
        <v>0</v>
      </c>
      <c r="AE352" s="51">
        <v>0</v>
      </c>
      <c r="AF352" s="51">
        <v>0</v>
      </c>
      <c r="AG352" s="51">
        <v>0</v>
      </c>
      <c r="AH352" s="51">
        <v>1143</v>
      </c>
      <c r="AI352" s="51">
        <v>1143</v>
      </c>
      <c r="AJ352" s="51">
        <v>0</v>
      </c>
      <c r="AK352" s="51">
        <v>0</v>
      </c>
      <c r="AL352" s="51">
        <v>26796</v>
      </c>
      <c r="AM352" s="51">
        <v>26706</v>
      </c>
      <c r="AN352" s="51">
        <v>90</v>
      </c>
      <c r="AO352" s="9" t="s">
        <v>3064</v>
      </c>
      <c r="AP352" s="53" t="s">
        <v>855</v>
      </c>
      <c r="AQ352" s="9" t="str">
        <f t="shared" si="90"/>
        <v>&amp;#160;&amp;#160;&amp;#160;Pa Sao</v>
      </c>
    </row>
    <row r="353" spans="1:43">
      <c r="A353" s="31" t="s">
        <v>834</v>
      </c>
      <c r="B353" s="31" t="s">
        <v>835</v>
      </c>
      <c r="C353" s="31" t="s">
        <v>845</v>
      </c>
      <c r="D353" s="31" t="s">
        <v>846</v>
      </c>
      <c r="E353" s="31" t="s">
        <v>139</v>
      </c>
      <c r="F353" s="31" t="s">
        <v>82</v>
      </c>
      <c r="G353" s="31">
        <v>2559</v>
      </c>
      <c r="H353" s="31" t="s">
        <v>856</v>
      </c>
      <c r="I353" s="31" t="s">
        <v>2198</v>
      </c>
      <c r="J353" s="31" t="s">
        <v>856</v>
      </c>
      <c r="K353" s="33" t="str">
        <f t="shared" si="76"/>
        <v>15,585</v>
      </c>
      <c r="L353" s="33" t="str">
        <f t="shared" si="77"/>
        <v>0</v>
      </c>
      <c r="M353" s="33" t="str">
        <f t="shared" si="78"/>
        <v>0</v>
      </c>
      <c r="N353" s="33" t="str">
        <f t="shared" si="79"/>
        <v>0</v>
      </c>
      <c r="O353" s="33" t="str">
        <f t="shared" si="80"/>
        <v>1,321</v>
      </c>
      <c r="P353" s="33" t="str">
        <f t="shared" si="81"/>
        <v>1,321</v>
      </c>
      <c r="Q353" s="33" t="str">
        <f t="shared" si="82"/>
        <v>0</v>
      </c>
      <c r="R353" s="33" t="str">
        <f t="shared" si="83"/>
        <v>14,264</v>
      </c>
      <c r="S353" s="33" t="str">
        <f t="shared" si="84"/>
        <v>14,187</v>
      </c>
      <c r="T353" s="33" t="str">
        <f t="shared" si="85"/>
        <v>77</v>
      </c>
      <c r="U353" s="33" t="str">
        <f t="shared" si="86"/>
        <v>0</v>
      </c>
      <c r="V353" s="33" t="str">
        <f t="shared" si="87"/>
        <v>485,790</v>
      </c>
      <c r="W353" s="33" t="str">
        <f t="shared" si="88"/>
        <v>327,556</v>
      </c>
      <c r="X353" s="33" t="str">
        <f t="shared" si="89"/>
        <v>158,234</v>
      </c>
      <c r="Y353" s="30" t="s">
        <v>2199</v>
      </c>
      <c r="AA353" s="50">
        <v>15585</v>
      </c>
      <c r="AB353" s="50">
        <v>0</v>
      </c>
      <c r="AC353" s="50">
        <v>0</v>
      </c>
      <c r="AD353" s="50">
        <v>0</v>
      </c>
      <c r="AE353" s="50">
        <v>1321</v>
      </c>
      <c r="AF353" s="50">
        <v>1321</v>
      </c>
      <c r="AG353" s="50">
        <v>0</v>
      </c>
      <c r="AH353" s="50">
        <v>14264</v>
      </c>
      <c r="AI353" s="50">
        <v>14187</v>
      </c>
      <c r="AJ353" s="50">
        <v>77</v>
      </c>
      <c r="AK353" s="50">
        <v>0</v>
      </c>
      <c r="AL353" s="50">
        <v>485790</v>
      </c>
      <c r="AM353" s="50">
        <v>327556</v>
      </c>
      <c r="AN353" s="50">
        <v>158234</v>
      </c>
      <c r="AO353" s="9" t="s">
        <v>3064</v>
      </c>
      <c r="AP353" s="52" t="s">
        <v>2199</v>
      </c>
      <c r="AQ353" s="9" t="str">
        <f t="shared" si="90"/>
        <v xml:space="preserve">&amp;#160;&amp;#160;&amp;#160;Mae Tha District </v>
      </c>
    </row>
    <row r="354" spans="1:43">
      <c r="A354" s="31" t="s">
        <v>834</v>
      </c>
      <c r="B354" s="31" t="s">
        <v>835</v>
      </c>
      <c r="C354" s="31" t="s">
        <v>845</v>
      </c>
      <c r="D354" s="31" t="s">
        <v>846</v>
      </c>
      <c r="E354" s="31" t="s">
        <v>139</v>
      </c>
      <c r="F354" s="34">
        <v>1204</v>
      </c>
      <c r="G354" s="31">
        <v>2559</v>
      </c>
      <c r="H354" s="35" t="s">
        <v>856</v>
      </c>
      <c r="I354" s="31" t="s">
        <v>857</v>
      </c>
      <c r="J354" s="36" t="s">
        <v>3304</v>
      </c>
      <c r="K354" s="33" t="str">
        <f t="shared" si="76"/>
        <v>13,266</v>
      </c>
      <c r="L354" s="33" t="str">
        <f t="shared" si="77"/>
        <v>0</v>
      </c>
      <c r="M354" s="33" t="str">
        <f t="shared" si="78"/>
        <v>0</v>
      </c>
      <c r="N354" s="33" t="str">
        <f t="shared" si="79"/>
        <v>0</v>
      </c>
      <c r="O354" s="33" t="str">
        <f t="shared" si="80"/>
        <v>1,321</v>
      </c>
      <c r="P354" s="33" t="str">
        <f t="shared" si="81"/>
        <v>1,321</v>
      </c>
      <c r="Q354" s="33" t="str">
        <f t="shared" si="82"/>
        <v>0</v>
      </c>
      <c r="R354" s="33" t="str">
        <f t="shared" si="83"/>
        <v>11,945</v>
      </c>
      <c r="S354" s="33" t="str">
        <f t="shared" si="84"/>
        <v>11,933</v>
      </c>
      <c r="T354" s="33" t="str">
        <f t="shared" si="85"/>
        <v>12</v>
      </c>
      <c r="U354" s="33" t="str">
        <f t="shared" si="86"/>
        <v>0</v>
      </c>
      <c r="V354" s="33" t="str">
        <f t="shared" si="87"/>
        <v>444,735</v>
      </c>
      <c r="W354" s="33" t="str">
        <f t="shared" si="88"/>
        <v>286,591</v>
      </c>
      <c r="X354" s="33" t="str">
        <f t="shared" si="89"/>
        <v>158,144</v>
      </c>
      <c r="Y354" s="30" t="s">
        <v>2746</v>
      </c>
      <c r="AA354" s="51">
        <v>13266</v>
      </c>
      <c r="AB354" s="51">
        <v>0</v>
      </c>
      <c r="AC354" s="51">
        <v>0</v>
      </c>
      <c r="AD354" s="51">
        <v>0</v>
      </c>
      <c r="AE354" s="51">
        <v>1321</v>
      </c>
      <c r="AF354" s="51">
        <v>1321</v>
      </c>
      <c r="AG354" s="51">
        <v>0</v>
      </c>
      <c r="AH354" s="51">
        <v>11945</v>
      </c>
      <c r="AI354" s="51">
        <v>11933</v>
      </c>
      <c r="AJ354" s="51">
        <v>12</v>
      </c>
      <c r="AK354" s="51">
        <v>0</v>
      </c>
      <c r="AL354" s="51">
        <v>444735</v>
      </c>
      <c r="AM354" s="51">
        <v>286591</v>
      </c>
      <c r="AN354" s="51">
        <v>158144</v>
      </c>
      <c r="AO354" s="9" t="s">
        <v>3064</v>
      </c>
      <c r="AP354" s="53" t="s">
        <v>859</v>
      </c>
      <c r="AQ354" s="9" t="str">
        <f t="shared" si="90"/>
        <v>&amp;#160;&amp;#160;&amp;#160;Khun Tan</v>
      </c>
    </row>
    <row r="355" spans="1:43">
      <c r="A355" s="31" t="s">
        <v>834</v>
      </c>
      <c r="B355" s="31" t="s">
        <v>835</v>
      </c>
      <c r="C355" s="31" t="s">
        <v>845</v>
      </c>
      <c r="D355" s="31" t="s">
        <v>846</v>
      </c>
      <c r="E355" s="31" t="s">
        <v>139</v>
      </c>
      <c r="F355" s="34">
        <v>1206</v>
      </c>
      <c r="G355" s="31">
        <v>2559</v>
      </c>
      <c r="H355" s="35" t="s">
        <v>856</v>
      </c>
      <c r="I355" s="31" t="s">
        <v>860</v>
      </c>
      <c r="J355" s="36" t="s">
        <v>3305</v>
      </c>
      <c r="K355" s="33" t="str">
        <f t="shared" si="76"/>
        <v>1,149</v>
      </c>
      <c r="L355" s="33" t="str">
        <f t="shared" si="77"/>
        <v>0</v>
      </c>
      <c r="M355" s="33" t="str">
        <f t="shared" si="78"/>
        <v>0</v>
      </c>
      <c r="N355" s="33" t="str">
        <f t="shared" si="79"/>
        <v>0</v>
      </c>
      <c r="O355" s="33" t="str">
        <f t="shared" si="80"/>
        <v>0</v>
      </c>
      <c r="P355" s="33" t="str">
        <f t="shared" si="81"/>
        <v>0</v>
      </c>
      <c r="Q355" s="33" t="str">
        <f t="shared" si="82"/>
        <v>0</v>
      </c>
      <c r="R355" s="33" t="str">
        <f t="shared" si="83"/>
        <v>1,149</v>
      </c>
      <c r="S355" s="33" t="str">
        <f t="shared" si="84"/>
        <v>1,084</v>
      </c>
      <c r="T355" s="33" t="str">
        <f t="shared" si="85"/>
        <v>65</v>
      </c>
      <c r="U355" s="33" t="str">
        <f t="shared" si="86"/>
        <v>0</v>
      </c>
      <c r="V355" s="33" t="str">
        <f t="shared" si="87"/>
        <v>17,751</v>
      </c>
      <c r="W355" s="33" t="str">
        <f t="shared" si="88"/>
        <v>17,661</v>
      </c>
      <c r="X355" s="33" t="str">
        <f t="shared" si="89"/>
        <v>90</v>
      </c>
      <c r="Y355" s="30" t="s">
        <v>2747</v>
      </c>
      <c r="AA355" s="50">
        <v>1149</v>
      </c>
      <c r="AB355" s="50">
        <v>0</v>
      </c>
      <c r="AC355" s="50">
        <v>0</v>
      </c>
      <c r="AD355" s="50">
        <v>0</v>
      </c>
      <c r="AE355" s="50">
        <v>0</v>
      </c>
      <c r="AF355" s="50">
        <v>0</v>
      </c>
      <c r="AG355" s="50">
        <v>0</v>
      </c>
      <c r="AH355" s="50">
        <v>1149</v>
      </c>
      <c r="AI355" s="50">
        <v>1084</v>
      </c>
      <c r="AJ355" s="50">
        <v>65</v>
      </c>
      <c r="AK355" s="50">
        <v>0</v>
      </c>
      <c r="AL355" s="50">
        <v>17751</v>
      </c>
      <c r="AM355" s="50">
        <v>17661</v>
      </c>
      <c r="AN355" s="50">
        <v>90</v>
      </c>
      <c r="AO355" s="9" t="s">
        <v>3064</v>
      </c>
      <c r="AP355" s="52" t="s">
        <v>861</v>
      </c>
      <c r="AQ355" s="9" t="str">
        <f t="shared" si="90"/>
        <v>&amp;#160;&amp;#160;&amp;#160;Tha Chomphu</v>
      </c>
    </row>
    <row r="356" spans="1:43">
      <c r="A356" s="31" t="s">
        <v>834</v>
      </c>
      <c r="B356" s="31" t="s">
        <v>835</v>
      </c>
      <c r="C356" s="31" t="s">
        <v>845</v>
      </c>
      <c r="D356" s="31" t="s">
        <v>846</v>
      </c>
      <c r="E356" s="31" t="s">
        <v>139</v>
      </c>
      <c r="F356" s="34">
        <v>1208</v>
      </c>
      <c r="G356" s="31">
        <v>2559</v>
      </c>
      <c r="H356" s="35" t="s">
        <v>856</v>
      </c>
      <c r="I356" s="31" t="s">
        <v>862</v>
      </c>
      <c r="J356" s="36" t="s">
        <v>3306</v>
      </c>
      <c r="K356" s="33" t="str">
        <f t="shared" si="76"/>
        <v>1,170</v>
      </c>
      <c r="L356" s="33" t="str">
        <f t="shared" si="77"/>
        <v>0</v>
      </c>
      <c r="M356" s="33" t="str">
        <f t="shared" si="78"/>
        <v>0</v>
      </c>
      <c r="N356" s="33" t="str">
        <f t="shared" si="79"/>
        <v>0</v>
      </c>
      <c r="O356" s="33" t="str">
        <f t="shared" si="80"/>
        <v>0</v>
      </c>
      <c r="P356" s="33" t="str">
        <f t="shared" si="81"/>
        <v>0</v>
      </c>
      <c r="Q356" s="33" t="str">
        <f t="shared" si="82"/>
        <v>0</v>
      </c>
      <c r="R356" s="33" t="str">
        <f t="shared" si="83"/>
        <v>1,170</v>
      </c>
      <c r="S356" s="33" t="str">
        <f t="shared" si="84"/>
        <v>1,170</v>
      </c>
      <c r="T356" s="33" t="str">
        <f t="shared" si="85"/>
        <v>0</v>
      </c>
      <c r="U356" s="33" t="str">
        <f t="shared" si="86"/>
        <v>0</v>
      </c>
      <c r="V356" s="33" t="str">
        <f t="shared" si="87"/>
        <v>23,304</v>
      </c>
      <c r="W356" s="33" t="str">
        <f t="shared" si="88"/>
        <v>23,304</v>
      </c>
      <c r="X356" s="33" t="str">
        <f t="shared" si="89"/>
        <v>0</v>
      </c>
      <c r="Y356" s="30" t="s">
        <v>2748</v>
      </c>
      <c r="AA356" s="51">
        <v>1170</v>
      </c>
      <c r="AB356" s="51">
        <v>0</v>
      </c>
      <c r="AC356" s="51">
        <v>0</v>
      </c>
      <c r="AD356" s="51">
        <v>0</v>
      </c>
      <c r="AE356" s="51">
        <v>0</v>
      </c>
      <c r="AF356" s="51">
        <v>0</v>
      </c>
      <c r="AG356" s="51">
        <v>0</v>
      </c>
      <c r="AH356" s="51">
        <v>1170</v>
      </c>
      <c r="AI356" s="51">
        <v>1170</v>
      </c>
      <c r="AJ356" s="51">
        <v>0</v>
      </c>
      <c r="AK356" s="51">
        <v>0</v>
      </c>
      <c r="AL356" s="51">
        <v>23304</v>
      </c>
      <c r="AM356" s="51">
        <v>23304</v>
      </c>
      <c r="AN356" s="51">
        <v>0</v>
      </c>
      <c r="AO356" s="9" t="s">
        <v>3064</v>
      </c>
      <c r="AP356" s="53" t="s">
        <v>863</v>
      </c>
      <c r="AQ356" s="9" t="str">
        <f t="shared" si="90"/>
        <v>&amp;#160;&amp;#160;&amp;#160;Sala Mae Tha</v>
      </c>
    </row>
    <row r="357" spans="1:43">
      <c r="A357" s="31" t="s">
        <v>834</v>
      </c>
      <c r="B357" s="31" t="s">
        <v>835</v>
      </c>
      <c r="C357" s="31" t="s">
        <v>864</v>
      </c>
      <c r="D357" s="31" t="s">
        <v>865</v>
      </c>
      <c r="E357" s="31" t="s">
        <v>77</v>
      </c>
      <c r="F357" s="31" t="s">
        <v>82</v>
      </c>
      <c r="G357" s="31">
        <v>2559</v>
      </c>
      <c r="H357" s="31" t="s">
        <v>865</v>
      </c>
      <c r="I357" s="31" t="s">
        <v>866</v>
      </c>
      <c r="J357" s="32" t="s">
        <v>3063</v>
      </c>
      <c r="K357" s="33" t="str">
        <f t="shared" si="76"/>
        <v>106,737</v>
      </c>
      <c r="L357" s="33" t="str">
        <f t="shared" si="77"/>
        <v>611</v>
      </c>
      <c r="M357" s="33" t="str">
        <f t="shared" si="78"/>
        <v>611</v>
      </c>
      <c r="N357" s="33" t="str">
        <f t="shared" si="79"/>
        <v>0</v>
      </c>
      <c r="O357" s="33" t="str">
        <f t="shared" si="80"/>
        <v>39,608</v>
      </c>
      <c r="P357" s="33" t="str">
        <f t="shared" si="81"/>
        <v>39,602</v>
      </c>
      <c r="Q357" s="33" t="str">
        <f t="shared" si="82"/>
        <v>6</v>
      </c>
      <c r="R357" s="33" t="str">
        <f t="shared" si="83"/>
        <v>66,518</v>
      </c>
      <c r="S357" s="33" t="str">
        <f t="shared" si="84"/>
        <v>65,409</v>
      </c>
      <c r="T357" s="33" t="str">
        <f t="shared" si="85"/>
        <v>1,109</v>
      </c>
      <c r="U357" s="33" t="str">
        <f t="shared" si="86"/>
        <v>0</v>
      </c>
      <c r="V357" s="33" t="str">
        <f t="shared" si="87"/>
        <v>29,219,976</v>
      </c>
      <c r="W357" s="33" t="str">
        <f t="shared" si="88"/>
        <v>10,891,341</v>
      </c>
      <c r="X357" s="33" t="str">
        <f t="shared" si="89"/>
        <v>18,328,635</v>
      </c>
      <c r="Y357" s="30" t="s">
        <v>2507</v>
      </c>
      <c r="AA357" s="50">
        <v>106737</v>
      </c>
      <c r="AB357" s="50">
        <v>611</v>
      </c>
      <c r="AC357" s="50">
        <v>611</v>
      </c>
      <c r="AD357" s="50">
        <v>0</v>
      </c>
      <c r="AE357" s="50">
        <v>39608</v>
      </c>
      <c r="AF357" s="50">
        <v>39602</v>
      </c>
      <c r="AG357" s="50">
        <v>6</v>
      </c>
      <c r="AH357" s="50">
        <v>66518</v>
      </c>
      <c r="AI357" s="50">
        <v>65409</v>
      </c>
      <c r="AJ357" s="50">
        <v>1109</v>
      </c>
      <c r="AK357" s="50">
        <v>0</v>
      </c>
      <c r="AL357" s="50">
        <v>29219976</v>
      </c>
      <c r="AM357" s="50">
        <v>10891341</v>
      </c>
      <c r="AN357" s="50">
        <v>18328635</v>
      </c>
      <c r="AO357" s="9" t="s">
        <v>3064</v>
      </c>
      <c r="AP357" s="52" t="s">
        <v>3065</v>
      </c>
      <c r="AQ357" s="9" t="str">
        <f t="shared" si="90"/>
        <v>&amp;#160;&amp;#160;&amp;#160;&amp;#160;&amp;#160;&amp;#160; Total</v>
      </c>
    </row>
    <row r="358" spans="1:43">
      <c r="A358" s="31" t="s">
        <v>834</v>
      </c>
      <c r="B358" s="31" t="s">
        <v>835</v>
      </c>
      <c r="C358" s="31" t="s">
        <v>864</v>
      </c>
      <c r="D358" s="31" t="s">
        <v>865</v>
      </c>
      <c r="E358" s="31" t="s">
        <v>271</v>
      </c>
      <c r="F358" s="31" t="s">
        <v>82</v>
      </c>
      <c r="G358" s="31">
        <v>2559</v>
      </c>
      <c r="H358" s="31" t="s">
        <v>867</v>
      </c>
      <c r="I358" s="31" t="s">
        <v>2200</v>
      </c>
      <c r="J358" s="31" t="s">
        <v>867</v>
      </c>
      <c r="K358" s="33" t="str">
        <f t="shared" si="76"/>
        <v>93,607</v>
      </c>
      <c r="L358" s="33" t="str">
        <f t="shared" si="77"/>
        <v>611</v>
      </c>
      <c r="M358" s="33" t="str">
        <f t="shared" si="78"/>
        <v>611</v>
      </c>
      <c r="N358" s="33" t="str">
        <f t="shared" si="79"/>
        <v>0</v>
      </c>
      <c r="O358" s="33" t="str">
        <f t="shared" si="80"/>
        <v>39,012</v>
      </c>
      <c r="P358" s="33" t="str">
        <f t="shared" si="81"/>
        <v>39,006</v>
      </c>
      <c r="Q358" s="33" t="str">
        <f t="shared" si="82"/>
        <v>6</v>
      </c>
      <c r="R358" s="33" t="str">
        <f t="shared" si="83"/>
        <v>53,984</v>
      </c>
      <c r="S358" s="33" t="str">
        <f t="shared" si="84"/>
        <v>53,388</v>
      </c>
      <c r="T358" s="33" t="str">
        <f t="shared" si="85"/>
        <v>596</v>
      </c>
      <c r="U358" s="33" t="str">
        <f t="shared" si="86"/>
        <v>0</v>
      </c>
      <c r="V358" s="33" t="str">
        <f t="shared" si="87"/>
        <v>28,368,899</v>
      </c>
      <c r="W358" s="33" t="str">
        <f t="shared" si="88"/>
        <v>10,340,136</v>
      </c>
      <c r="X358" s="33" t="str">
        <f t="shared" si="89"/>
        <v>18,028,763</v>
      </c>
      <c r="Y358" s="30" t="s">
        <v>2201</v>
      </c>
      <c r="AA358" s="51">
        <v>93607</v>
      </c>
      <c r="AB358" s="51">
        <v>611</v>
      </c>
      <c r="AC358" s="51">
        <v>611</v>
      </c>
      <c r="AD358" s="51">
        <v>0</v>
      </c>
      <c r="AE358" s="51">
        <v>39012</v>
      </c>
      <c r="AF358" s="51">
        <v>39006</v>
      </c>
      <c r="AG358" s="51">
        <v>6</v>
      </c>
      <c r="AH358" s="51">
        <v>53984</v>
      </c>
      <c r="AI358" s="51">
        <v>53388</v>
      </c>
      <c r="AJ358" s="51">
        <v>596</v>
      </c>
      <c r="AK358" s="51">
        <v>0</v>
      </c>
      <c r="AL358" s="51">
        <v>28368899</v>
      </c>
      <c r="AM358" s="51">
        <v>10340136</v>
      </c>
      <c r="AN358" s="51">
        <v>18028763</v>
      </c>
      <c r="AO358" s="9" t="s">
        <v>3064</v>
      </c>
      <c r="AP358" s="53" t="s">
        <v>2201</v>
      </c>
      <c r="AQ358" s="9" t="str">
        <f t="shared" si="90"/>
        <v xml:space="preserve">&amp;#160;&amp;#160;&amp;#160;Muang Lampang District </v>
      </c>
    </row>
    <row r="359" spans="1:43">
      <c r="A359" s="31" t="s">
        <v>834</v>
      </c>
      <c r="B359" s="31" t="s">
        <v>835</v>
      </c>
      <c r="C359" s="31" t="s">
        <v>864</v>
      </c>
      <c r="D359" s="31" t="s">
        <v>865</v>
      </c>
      <c r="E359" s="31" t="s">
        <v>271</v>
      </c>
      <c r="F359" s="34">
        <v>1192</v>
      </c>
      <c r="G359" s="31">
        <v>2559</v>
      </c>
      <c r="H359" s="35" t="s">
        <v>867</v>
      </c>
      <c r="I359" s="31" t="s">
        <v>868</v>
      </c>
      <c r="J359" s="36" t="s">
        <v>3307</v>
      </c>
      <c r="K359" s="33" t="str">
        <f t="shared" si="76"/>
        <v>396</v>
      </c>
      <c r="L359" s="33" t="str">
        <f t="shared" si="77"/>
        <v>0</v>
      </c>
      <c r="M359" s="33" t="str">
        <f t="shared" si="78"/>
        <v>0</v>
      </c>
      <c r="N359" s="33" t="str">
        <f t="shared" si="79"/>
        <v>0</v>
      </c>
      <c r="O359" s="33" t="str">
        <f t="shared" si="80"/>
        <v>0</v>
      </c>
      <c r="P359" s="33" t="str">
        <f t="shared" si="81"/>
        <v>0</v>
      </c>
      <c r="Q359" s="33" t="str">
        <f t="shared" si="82"/>
        <v>0</v>
      </c>
      <c r="R359" s="33" t="str">
        <f t="shared" si="83"/>
        <v>396</v>
      </c>
      <c r="S359" s="33" t="str">
        <f t="shared" si="84"/>
        <v>396</v>
      </c>
      <c r="T359" s="33" t="str">
        <f t="shared" si="85"/>
        <v>0</v>
      </c>
      <c r="U359" s="33" t="str">
        <f t="shared" si="86"/>
        <v>0</v>
      </c>
      <c r="V359" s="33" t="str">
        <f t="shared" si="87"/>
        <v>8,663</v>
      </c>
      <c r="W359" s="33" t="str">
        <f t="shared" si="88"/>
        <v>8,663</v>
      </c>
      <c r="X359" s="33" t="str">
        <f t="shared" si="89"/>
        <v>0</v>
      </c>
      <c r="Y359" s="30" t="s">
        <v>2749</v>
      </c>
      <c r="AA359" s="50">
        <v>396</v>
      </c>
      <c r="AB359" s="50">
        <v>0</v>
      </c>
      <c r="AC359" s="50">
        <v>0</v>
      </c>
      <c r="AD359" s="50">
        <v>0</v>
      </c>
      <c r="AE359" s="50">
        <v>0</v>
      </c>
      <c r="AF359" s="50">
        <v>0</v>
      </c>
      <c r="AG359" s="50">
        <v>0</v>
      </c>
      <c r="AH359" s="50">
        <v>396</v>
      </c>
      <c r="AI359" s="50">
        <v>396</v>
      </c>
      <c r="AJ359" s="50">
        <v>0</v>
      </c>
      <c r="AK359" s="50">
        <v>0</v>
      </c>
      <c r="AL359" s="50">
        <v>8663</v>
      </c>
      <c r="AM359" s="50">
        <v>8663</v>
      </c>
      <c r="AN359" s="50">
        <v>0</v>
      </c>
      <c r="AO359" s="9" t="s">
        <v>3064</v>
      </c>
      <c r="AP359" s="52" t="s">
        <v>869</v>
      </c>
      <c r="AQ359" s="9" t="str">
        <f t="shared" si="90"/>
        <v>&amp;#160;&amp;#160;&amp;#160;Nong Wua Thao</v>
      </c>
    </row>
    <row r="360" spans="1:43">
      <c r="A360" s="31" t="s">
        <v>834</v>
      </c>
      <c r="B360" s="31" t="s">
        <v>835</v>
      </c>
      <c r="C360" s="31" t="s">
        <v>864</v>
      </c>
      <c r="D360" s="31" t="s">
        <v>865</v>
      </c>
      <c r="E360" s="31" t="s">
        <v>271</v>
      </c>
      <c r="F360" s="34">
        <v>1193</v>
      </c>
      <c r="G360" s="31">
        <v>2559</v>
      </c>
      <c r="H360" s="35" t="s">
        <v>867</v>
      </c>
      <c r="I360" s="31" t="s">
        <v>870</v>
      </c>
      <c r="J360" s="36" t="s">
        <v>3308</v>
      </c>
      <c r="K360" s="33" t="str">
        <f t="shared" si="76"/>
        <v>93,211</v>
      </c>
      <c r="L360" s="33" t="str">
        <f t="shared" si="77"/>
        <v>611</v>
      </c>
      <c r="M360" s="33" t="str">
        <f t="shared" si="78"/>
        <v>611</v>
      </c>
      <c r="N360" s="33" t="str">
        <f t="shared" si="79"/>
        <v>0</v>
      </c>
      <c r="O360" s="33" t="str">
        <f t="shared" si="80"/>
        <v>39,012</v>
      </c>
      <c r="P360" s="33" t="str">
        <f t="shared" si="81"/>
        <v>39,006</v>
      </c>
      <c r="Q360" s="33" t="str">
        <f t="shared" si="82"/>
        <v>6</v>
      </c>
      <c r="R360" s="33" t="str">
        <f t="shared" si="83"/>
        <v>53,588</v>
      </c>
      <c r="S360" s="33" t="str">
        <f t="shared" si="84"/>
        <v>52,992</v>
      </c>
      <c r="T360" s="33" t="str">
        <f t="shared" si="85"/>
        <v>596</v>
      </c>
      <c r="U360" s="33" t="str">
        <f t="shared" si="86"/>
        <v>0</v>
      </c>
      <c r="V360" s="33" t="str">
        <f t="shared" si="87"/>
        <v>28,360,236</v>
      </c>
      <c r="W360" s="33" t="str">
        <f t="shared" si="88"/>
        <v>10,331,473</v>
      </c>
      <c r="X360" s="33" t="str">
        <f t="shared" si="89"/>
        <v>18,028,763</v>
      </c>
      <c r="Y360" s="30" t="s">
        <v>2750</v>
      </c>
      <c r="AA360" s="51">
        <v>93211</v>
      </c>
      <c r="AB360" s="51">
        <v>611</v>
      </c>
      <c r="AC360" s="51">
        <v>611</v>
      </c>
      <c r="AD360" s="51">
        <v>0</v>
      </c>
      <c r="AE360" s="51">
        <v>39012</v>
      </c>
      <c r="AF360" s="51">
        <v>39006</v>
      </c>
      <c r="AG360" s="51">
        <v>6</v>
      </c>
      <c r="AH360" s="51">
        <v>53588</v>
      </c>
      <c r="AI360" s="51">
        <v>52992</v>
      </c>
      <c r="AJ360" s="51">
        <v>596</v>
      </c>
      <c r="AK360" s="51">
        <v>0</v>
      </c>
      <c r="AL360" s="51">
        <v>28360236</v>
      </c>
      <c r="AM360" s="51">
        <v>10331473</v>
      </c>
      <c r="AN360" s="51">
        <v>18028763</v>
      </c>
      <c r="AO360" s="9" t="s">
        <v>3064</v>
      </c>
      <c r="AP360" s="53" t="s">
        <v>872</v>
      </c>
      <c r="AQ360" s="9" t="str">
        <f t="shared" si="90"/>
        <v>&amp;#160;&amp;#160;&amp;#160;Nakhon Lampang</v>
      </c>
    </row>
    <row r="361" spans="1:43">
      <c r="A361" s="31" t="s">
        <v>834</v>
      </c>
      <c r="B361" s="31" t="s">
        <v>835</v>
      </c>
      <c r="C361" s="31" t="s">
        <v>864</v>
      </c>
      <c r="D361" s="31" t="s">
        <v>865</v>
      </c>
      <c r="E361" s="31" t="s">
        <v>139</v>
      </c>
      <c r="F361" s="31" t="s">
        <v>82</v>
      </c>
      <c r="G361" s="31">
        <v>2559</v>
      </c>
      <c r="H361" s="31" t="s">
        <v>873</v>
      </c>
      <c r="I361" s="31" t="s">
        <v>2202</v>
      </c>
      <c r="J361" s="31" t="s">
        <v>873</v>
      </c>
      <c r="K361" s="33" t="str">
        <f t="shared" si="76"/>
        <v>9,603</v>
      </c>
      <c r="L361" s="33" t="str">
        <f t="shared" si="77"/>
        <v>0</v>
      </c>
      <c r="M361" s="33" t="str">
        <f t="shared" si="78"/>
        <v>0</v>
      </c>
      <c r="N361" s="33" t="str">
        <f t="shared" si="79"/>
        <v>0</v>
      </c>
      <c r="O361" s="33" t="str">
        <f t="shared" si="80"/>
        <v>596</v>
      </c>
      <c r="P361" s="33" t="str">
        <f t="shared" si="81"/>
        <v>596</v>
      </c>
      <c r="Q361" s="33" t="str">
        <f t="shared" si="82"/>
        <v>0</v>
      </c>
      <c r="R361" s="33" t="str">
        <f t="shared" si="83"/>
        <v>9,007</v>
      </c>
      <c r="S361" s="33" t="str">
        <f t="shared" si="84"/>
        <v>8,778</v>
      </c>
      <c r="T361" s="33" t="str">
        <f t="shared" si="85"/>
        <v>229</v>
      </c>
      <c r="U361" s="33" t="str">
        <f t="shared" si="86"/>
        <v>0</v>
      </c>
      <c r="V361" s="33" t="str">
        <f t="shared" si="87"/>
        <v>789,953</v>
      </c>
      <c r="W361" s="33" t="str">
        <f t="shared" si="88"/>
        <v>491,071</v>
      </c>
      <c r="X361" s="33" t="str">
        <f t="shared" si="89"/>
        <v>298,882</v>
      </c>
      <c r="Y361" s="30" t="s">
        <v>2203</v>
      </c>
      <c r="AA361" s="50">
        <v>9603</v>
      </c>
      <c r="AB361" s="50">
        <v>0</v>
      </c>
      <c r="AC361" s="50">
        <v>0</v>
      </c>
      <c r="AD361" s="50">
        <v>0</v>
      </c>
      <c r="AE361" s="50">
        <v>596</v>
      </c>
      <c r="AF361" s="50">
        <v>596</v>
      </c>
      <c r="AG361" s="50">
        <v>0</v>
      </c>
      <c r="AH361" s="50">
        <v>9007</v>
      </c>
      <c r="AI361" s="50">
        <v>8778</v>
      </c>
      <c r="AJ361" s="50">
        <v>229</v>
      </c>
      <c r="AK361" s="50">
        <v>0</v>
      </c>
      <c r="AL361" s="50">
        <v>789953</v>
      </c>
      <c r="AM361" s="50">
        <v>491071</v>
      </c>
      <c r="AN361" s="50">
        <v>298882</v>
      </c>
      <c r="AO361" s="9" t="s">
        <v>3064</v>
      </c>
      <c r="AP361" s="52" t="s">
        <v>2203</v>
      </c>
      <c r="AQ361" s="9" t="str">
        <f t="shared" si="90"/>
        <v xml:space="preserve">&amp;#160;&amp;#160;&amp;#160;Mae Mo District </v>
      </c>
    </row>
    <row r="362" spans="1:43">
      <c r="A362" s="31" t="s">
        <v>834</v>
      </c>
      <c r="B362" s="31" t="s">
        <v>835</v>
      </c>
      <c r="C362" s="31" t="s">
        <v>864</v>
      </c>
      <c r="D362" s="31" t="s">
        <v>865</v>
      </c>
      <c r="E362" s="31" t="s">
        <v>139</v>
      </c>
      <c r="F362" s="34">
        <v>1180</v>
      </c>
      <c r="G362" s="31">
        <v>2559</v>
      </c>
      <c r="H362" s="35" t="s">
        <v>873</v>
      </c>
      <c r="I362" s="31" t="s">
        <v>874</v>
      </c>
      <c r="J362" s="36" t="s">
        <v>3309</v>
      </c>
      <c r="K362" s="33" t="str">
        <f t="shared" si="76"/>
        <v>1,894</v>
      </c>
      <c r="L362" s="33" t="str">
        <f t="shared" si="77"/>
        <v>0</v>
      </c>
      <c r="M362" s="33" t="str">
        <f t="shared" si="78"/>
        <v>0</v>
      </c>
      <c r="N362" s="33" t="str">
        <f t="shared" si="79"/>
        <v>0</v>
      </c>
      <c r="O362" s="33" t="str">
        <f t="shared" si="80"/>
        <v>0</v>
      </c>
      <c r="P362" s="33" t="str">
        <f t="shared" si="81"/>
        <v>0</v>
      </c>
      <c r="Q362" s="33" t="str">
        <f t="shared" si="82"/>
        <v>0</v>
      </c>
      <c r="R362" s="33" t="str">
        <f t="shared" si="83"/>
        <v>1,894</v>
      </c>
      <c r="S362" s="33" t="str">
        <f t="shared" si="84"/>
        <v>1,720</v>
      </c>
      <c r="T362" s="33" t="str">
        <f t="shared" si="85"/>
        <v>174</v>
      </c>
      <c r="U362" s="33" t="str">
        <f t="shared" si="86"/>
        <v>0</v>
      </c>
      <c r="V362" s="33" t="str">
        <f t="shared" si="87"/>
        <v>35,596</v>
      </c>
      <c r="W362" s="33" t="str">
        <f t="shared" si="88"/>
        <v>35,596</v>
      </c>
      <c r="X362" s="33" t="str">
        <f t="shared" si="89"/>
        <v>0</v>
      </c>
      <c r="Y362" s="30" t="s">
        <v>2751</v>
      </c>
      <c r="AA362" s="51">
        <v>1894</v>
      </c>
      <c r="AB362" s="51">
        <v>0</v>
      </c>
      <c r="AC362" s="51">
        <v>0</v>
      </c>
      <c r="AD362" s="51">
        <v>0</v>
      </c>
      <c r="AE362" s="51">
        <v>0</v>
      </c>
      <c r="AF362" s="51">
        <v>0</v>
      </c>
      <c r="AG362" s="51">
        <v>0</v>
      </c>
      <c r="AH362" s="51">
        <v>1894</v>
      </c>
      <c r="AI362" s="51">
        <v>1720</v>
      </c>
      <c r="AJ362" s="51">
        <v>174</v>
      </c>
      <c r="AK362" s="51">
        <v>0</v>
      </c>
      <c r="AL362" s="51">
        <v>35596</v>
      </c>
      <c r="AM362" s="51">
        <v>35596</v>
      </c>
      <c r="AN362" s="51">
        <v>0</v>
      </c>
      <c r="AO362" s="9" t="s">
        <v>3064</v>
      </c>
      <c r="AP362" s="53" t="s">
        <v>875</v>
      </c>
      <c r="AQ362" s="9" t="str">
        <f t="shared" si="90"/>
        <v>&amp;#160;&amp;#160;&amp;#160;Pang Puai</v>
      </c>
    </row>
    <row r="363" spans="1:43">
      <c r="A363" s="31" t="s">
        <v>834</v>
      </c>
      <c r="B363" s="31" t="s">
        <v>835</v>
      </c>
      <c r="C363" s="31" t="s">
        <v>864</v>
      </c>
      <c r="D363" s="31" t="s">
        <v>865</v>
      </c>
      <c r="E363" s="31" t="s">
        <v>139</v>
      </c>
      <c r="F363" s="34">
        <v>1182</v>
      </c>
      <c r="G363" s="31">
        <v>2559</v>
      </c>
      <c r="H363" s="35" t="s">
        <v>873</v>
      </c>
      <c r="I363" s="31" t="s">
        <v>876</v>
      </c>
      <c r="J363" s="36" t="s">
        <v>3310</v>
      </c>
      <c r="K363" s="33" t="str">
        <f t="shared" si="76"/>
        <v>953</v>
      </c>
      <c r="L363" s="33" t="str">
        <f t="shared" si="77"/>
        <v>0</v>
      </c>
      <c r="M363" s="33" t="str">
        <f t="shared" si="78"/>
        <v>0</v>
      </c>
      <c r="N363" s="33" t="str">
        <f t="shared" si="79"/>
        <v>0</v>
      </c>
      <c r="O363" s="33" t="str">
        <f t="shared" si="80"/>
        <v>0</v>
      </c>
      <c r="P363" s="33" t="str">
        <f t="shared" si="81"/>
        <v>0</v>
      </c>
      <c r="Q363" s="33" t="str">
        <f t="shared" si="82"/>
        <v>0</v>
      </c>
      <c r="R363" s="33" t="str">
        <f t="shared" si="83"/>
        <v>953</v>
      </c>
      <c r="S363" s="33" t="str">
        <f t="shared" si="84"/>
        <v>912</v>
      </c>
      <c r="T363" s="33" t="str">
        <f t="shared" si="85"/>
        <v>41</v>
      </c>
      <c r="U363" s="33" t="str">
        <f t="shared" si="86"/>
        <v>0</v>
      </c>
      <c r="V363" s="33" t="str">
        <f t="shared" si="87"/>
        <v>19,650</v>
      </c>
      <c r="W363" s="33" t="str">
        <f t="shared" si="88"/>
        <v>19,650</v>
      </c>
      <c r="X363" s="33" t="str">
        <f t="shared" si="89"/>
        <v>0</v>
      </c>
      <c r="Y363" s="30" t="s">
        <v>2752</v>
      </c>
      <c r="AA363" s="50">
        <v>953</v>
      </c>
      <c r="AB363" s="50">
        <v>0</v>
      </c>
      <c r="AC363" s="50">
        <v>0</v>
      </c>
      <c r="AD363" s="50">
        <v>0</v>
      </c>
      <c r="AE363" s="50">
        <v>0</v>
      </c>
      <c r="AF363" s="50">
        <v>0</v>
      </c>
      <c r="AG363" s="50">
        <v>0</v>
      </c>
      <c r="AH363" s="50">
        <v>953</v>
      </c>
      <c r="AI363" s="50">
        <v>912</v>
      </c>
      <c r="AJ363" s="50">
        <v>41</v>
      </c>
      <c r="AK363" s="50">
        <v>0</v>
      </c>
      <c r="AL363" s="50">
        <v>19650</v>
      </c>
      <c r="AM363" s="50">
        <v>19650</v>
      </c>
      <c r="AN363" s="50">
        <v>0</v>
      </c>
      <c r="AO363" s="9" t="s">
        <v>3064</v>
      </c>
      <c r="AP363" s="52" t="s">
        <v>877</v>
      </c>
      <c r="AQ363" s="9" t="str">
        <f t="shared" si="90"/>
        <v>&amp;#160;&amp;#160;&amp;#160;Mae Chang</v>
      </c>
    </row>
    <row r="364" spans="1:43">
      <c r="A364" s="31" t="s">
        <v>834</v>
      </c>
      <c r="B364" s="31" t="s">
        <v>835</v>
      </c>
      <c r="C364" s="31" t="s">
        <v>864</v>
      </c>
      <c r="D364" s="31" t="s">
        <v>865</v>
      </c>
      <c r="E364" s="31" t="s">
        <v>139</v>
      </c>
      <c r="F364" s="34">
        <v>1184</v>
      </c>
      <c r="G364" s="31">
        <v>2559</v>
      </c>
      <c r="H364" s="35" t="s">
        <v>873</v>
      </c>
      <c r="I364" s="31" t="s">
        <v>878</v>
      </c>
      <c r="J364" s="36" t="s">
        <v>3311</v>
      </c>
      <c r="K364" s="33" t="str">
        <f t="shared" si="76"/>
        <v>6,756</v>
      </c>
      <c r="L364" s="33" t="str">
        <f t="shared" si="77"/>
        <v>0</v>
      </c>
      <c r="M364" s="33" t="str">
        <f t="shared" si="78"/>
        <v>0</v>
      </c>
      <c r="N364" s="33" t="str">
        <f t="shared" si="79"/>
        <v>0</v>
      </c>
      <c r="O364" s="33" t="str">
        <f t="shared" si="80"/>
        <v>596</v>
      </c>
      <c r="P364" s="33" t="str">
        <f t="shared" si="81"/>
        <v>596</v>
      </c>
      <c r="Q364" s="33" t="str">
        <f t="shared" si="82"/>
        <v>0</v>
      </c>
      <c r="R364" s="33" t="str">
        <f t="shared" si="83"/>
        <v>6,160</v>
      </c>
      <c r="S364" s="33" t="str">
        <f t="shared" si="84"/>
        <v>6,146</v>
      </c>
      <c r="T364" s="33" t="str">
        <f t="shared" si="85"/>
        <v>14</v>
      </c>
      <c r="U364" s="33" t="str">
        <f t="shared" si="86"/>
        <v>0</v>
      </c>
      <c r="V364" s="33" t="str">
        <f t="shared" si="87"/>
        <v>734,707</v>
      </c>
      <c r="W364" s="33" t="str">
        <f t="shared" si="88"/>
        <v>435,825</v>
      </c>
      <c r="X364" s="33" t="str">
        <f t="shared" si="89"/>
        <v>298,882</v>
      </c>
      <c r="Y364" s="30" t="s">
        <v>2753</v>
      </c>
      <c r="AA364" s="51">
        <v>6756</v>
      </c>
      <c r="AB364" s="51">
        <v>0</v>
      </c>
      <c r="AC364" s="51">
        <v>0</v>
      </c>
      <c r="AD364" s="51">
        <v>0</v>
      </c>
      <c r="AE364" s="51">
        <v>596</v>
      </c>
      <c r="AF364" s="51">
        <v>596</v>
      </c>
      <c r="AG364" s="51">
        <v>0</v>
      </c>
      <c r="AH364" s="51">
        <v>6160</v>
      </c>
      <c r="AI364" s="51">
        <v>6146</v>
      </c>
      <c r="AJ364" s="51">
        <v>14</v>
      </c>
      <c r="AK364" s="51">
        <v>0</v>
      </c>
      <c r="AL364" s="51">
        <v>734707</v>
      </c>
      <c r="AM364" s="51">
        <v>435825</v>
      </c>
      <c r="AN364" s="51">
        <v>298882</v>
      </c>
      <c r="AO364" s="9" t="s">
        <v>3064</v>
      </c>
      <c r="AP364" s="53" t="s">
        <v>880</v>
      </c>
      <c r="AQ364" s="9" t="str">
        <f t="shared" si="90"/>
        <v>&amp;#160;&amp;#160;&amp;#160;Mae Mo</v>
      </c>
    </row>
    <row r="365" spans="1:43">
      <c r="A365" s="31" t="s">
        <v>834</v>
      </c>
      <c r="B365" s="31" t="s">
        <v>835</v>
      </c>
      <c r="C365" s="31" t="s">
        <v>864</v>
      </c>
      <c r="D365" s="31" t="s">
        <v>865</v>
      </c>
      <c r="E365" s="31" t="s">
        <v>137</v>
      </c>
      <c r="F365" s="31" t="s">
        <v>82</v>
      </c>
      <c r="G365" s="31">
        <v>2559</v>
      </c>
      <c r="H365" s="31" t="s">
        <v>881</v>
      </c>
      <c r="I365" s="31" t="s">
        <v>2483</v>
      </c>
      <c r="J365" s="31" t="s">
        <v>881</v>
      </c>
      <c r="K365" s="33" t="str">
        <f t="shared" si="76"/>
        <v>980</v>
      </c>
      <c r="L365" s="33" t="str">
        <f t="shared" si="77"/>
        <v>0</v>
      </c>
      <c r="M365" s="33" t="str">
        <f t="shared" si="78"/>
        <v>0</v>
      </c>
      <c r="N365" s="33" t="str">
        <f t="shared" si="79"/>
        <v>0</v>
      </c>
      <c r="O365" s="33" t="str">
        <f t="shared" si="80"/>
        <v>0</v>
      </c>
      <c r="P365" s="33" t="str">
        <f t="shared" si="81"/>
        <v>0</v>
      </c>
      <c r="Q365" s="33" t="str">
        <f t="shared" si="82"/>
        <v>0</v>
      </c>
      <c r="R365" s="33" t="str">
        <f t="shared" si="83"/>
        <v>980</v>
      </c>
      <c r="S365" s="33" t="str">
        <f t="shared" si="84"/>
        <v>772</v>
      </c>
      <c r="T365" s="33" t="str">
        <f t="shared" si="85"/>
        <v>208</v>
      </c>
      <c r="U365" s="33" t="str">
        <f t="shared" si="86"/>
        <v>0</v>
      </c>
      <c r="V365" s="33" t="str">
        <f t="shared" si="87"/>
        <v>18,127</v>
      </c>
      <c r="W365" s="33" t="str">
        <f t="shared" si="88"/>
        <v>18,127</v>
      </c>
      <c r="X365" s="33" t="str">
        <f t="shared" si="89"/>
        <v>0</v>
      </c>
      <c r="Y365" s="30" t="s">
        <v>2199</v>
      </c>
      <c r="AA365" s="50">
        <v>980</v>
      </c>
      <c r="AB365" s="50">
        <v>0</v>
      </c>
      <c r="AC365" s="50">
        <v>0</v>
      </c>
      <c r="AD365" s="50">
        <v>0</v>
      </c>
      <c r="AE365" s="50">
        <v>0</v>
      </c>
      <c r="AF365" s="50">
        <v>0</v>
      </c>
      <c r="AG365" s="50">
        <v>0</v>
      </c>
      <c r="AH365" s="50">
        <v>980</v>
      </c>
      <c r="AI365" s="50">
        <v>772</v>
      </c>
      <c r="AJ365" s="50">
        <v>208</v>
      </c>
      <c r="AK365" s="50">
        <v>0</v>
      </c>
      <c r="AL365" s="50">
        <v>18127</v>
      </c>
      <c r="AM365" s="50">
        <v>18127</v>
      </c>
      <c r="AN365" s="50">
        <v>0</v>
      </c>
      <c r="AO365" s="9" t="s">
        <v>3064</v>
      </c>
      <c r="AP365" s="52" t="s">
        <v>2199</v>
      </c>
      <c r="AQ365" s="9" t="str">
        <f t="shared" si="90"/>
        <v xml:space="preserve">&amp;#160;&amp;#160;&amp;#160;Mae Tha District </v>
      </c>
    </row>
    <row r="366" spans="1:43">
      <c r="A366" s="31" t="s">
        <v>834</v>
      </c>
      <c r="B366" s="31" t="s">
        <v>835</v>
      </c>
      <c r="C366" s="31" t="s">
        <v>864</v>
      </c>
      <c r="D366" s="31" t="s">
        <v>865</v>
      </c>
      <c r="E366" s="31" t="s">
        <v>137</v>
      </c>
      <c r="F366" s="34">
        <v>1187</v>
      </c>
      <c r="G366" s="31">
        <v>2559</v>
      </c>
      <c r="H366" s="35" t="s">
        <v>881</v>
      </c>
      <c r="I366" s="31" t="s">
        <v>882</v>
      </c>
      <c r="J366" s="36" t="s">
        <v>3312</v>
      </c>
      <c r="K366" s="33" t="str">
        <f t="shared" si="76"/>
        <v>493</v>
      </c>
      <c r="L366" s="33" t="str">
        <f t="shared" si="77"/>
        <v>0</v>
      </c>
      <c r="M366" s="33" t="str">
        <f t="shared" si="78"/>
        <v>0</v>
      </c>
      <c r="N366" s="33" t="str">
        <f t="shared" si="79"/>
        <v>0</v>
      </c>
      <c r="O366" s="33" t="str">
        <f t="shared" si="80"/>
        <v>0</v>
      </c>
      <c r="P366" s="33" t="str">
        <f t="shared" si="81"/>
        <v>0</v>
      </c>
      <c r="Q366" s="33" t="str">
        <f t="shared" si="82"/>
        <v>0</v>
      </c>
      <c r="R366" s="33" t="str">
        <f t="shared" si="83"/>
        <v>493</v>
      </c>
      <c r="S366" s="33" t="str">
        <f t="shared" si="84"/>
        <v>362</v>
      </c>
      <c r="T366" s="33" t="str">
        <f t="shared" si="85"/>
        <v>131</v>
      </c>
      <c r="U366" s="33" t="str">
        <f t="shared" si="86"/>
        <v>0</v>
      </c>
      <c r="V366" s="33" t="str">
        <f t="shared" si="87"/>
        <v>6,878</v>
      </c>
      <c r="W366" s="33" t="str">
        <f t="shared" si="88"/>
        <v>6,878</v>
      </c>
      <c r="X366" s="33" t="str">
        <f t="shared" si="89"/>
        <v>0</v>
      </c>
      <c r="Y366" s="30" t="s">
        <v>2754</v>
      </c>
      <c r="AA366" s="51">
        <v>493</v>
      </c>
      <c r="AB366" s="51">
        <v>0</v>
      </c>
      <c r="AC366" s="51">
        <v>0</v>
      </c>
      <c r="AD366" s="51">
        <v>0</v>
      </c>
      <c r="AE366" s="51">
        <v>0</v>
      </c>
      <c r="AF366" s="51">
        <v>0</v>
      </c>
      <c r="AG366" s="51">
        <v>0</v>
      </c>
      <c r="AH366" s="51">
        <v>493</v>
      </c>
      <c r="AI366" s="51">
        <v>362</v>
      </c>
      <c r="AJ366" s="51">
        <v>131</v>
      </c>
      <c r="AK366" s="51">
        <v>0</v>
      </c>
      <c r="AL366" s="51">
        <v>6878</v>
      </c>
      <c r="AM366" s="51">
        <v>6878</v>
      </c>
      <c r="AN366" s="51">
        <v>0</v>
      </c>
      <c r="AO366" s="9" t="s">
        <v>3064</v>
      </c>
      <c r="AP366" s="53" t="s">
        <v>883</v>
      </c>
      <c r="AQ366" s="9" t="str">
        <f t="shared" si="90"/>
        <v>&amp;#160;&amp;#160;&amp;#160;Sala Pha Lat</v>
      </c>
    </row>
    <row r="367" spans="1:43">
      <c r="A367" s="31" t="s">
        <v>834</v>
      </c>
      <c r="B367" s="31" t="s">
        <v>835</v>
      </c>
      <c r="C367" s="31" t="s">
        <v>864</v>
      </c>
      <c r="D367" s="31" t="s">
        <v>865</v>
      </c>
      <c r="E367" s="31" t="s">
        <v>137</v>
      </c>
      <c r="F367" s="34">
        <v>1189</v>
      </c>
      <c r="G367" s="31">
        <v>2559</v>
      </c>
      <c r="H367" s="35" t="s">
        <v>881</v>
      </c>
      <c r="I367" s="31" t="s">
        <v>884</v>
      </c>
      <c r="J367" s="36" t="s">
        <v>3313</v>
      </c>
      <c r="K367" s="33" t="str">
        <f t="shared" si="76"/>
        <v>487</v>
      </c>
      <c r="L367" s="33" t="str">
        <f t="shared" si="77"/>
        <v>0</v>
      </c>
      <c r="M367" s="33" t="str">
        <f t="shared" si="78"/>
        <v>0</v>
      </c>
      <c r="N367" s="33" t="str">
        <f t="shared" si="79"/>
        <v>0</v>
      </c>
      <c r="O367" s="33" t="str">
        <f t="shared" si="80"/>
        <v>0</v>
      </c>
      <c r="P367" s="33" t="str">
        <f t="shared" si="81"/>
        <v>0</v>
      </c>
      <c r="Q367" s="33" t="str">
        <f t="shared" si="82"/>
        <v>0</v>
      </c>
      <c r="R367" s="33" t="str">
        <f t="shared" si="83"/>
        <v>487</v>
      </c>
      <c r="S367" s="33" t="str">
        <f t="shared" si="84"/>
        <v>410</v>
      </c>
      <c r="T367" s="33" t="str">
        <f t="shared" si="85"/>
        <v>77</v>
      </c>
      <c r="U367" s="33" t="str">
        <f t="shared" si="86"/>
        <v>0</v>
      </c>
      <c r="V367" s="33" t="str">
        <f t="shared" si="87"/>
        <v>11,249</v>
      </c>
      <c r="W367" s="33" t="str">
        <f t="shared" si="88"/>
        <v>11,249</v>
      </c>
      <c r="X367" s="33" t="str">
        <f t="shared" si="89"/>
        <v>0</v>
      </c>
      <c r="Y367" s="30" t="s">
        <v>2755</v>
      </c>
      <c r="AA367" s="50">
        <v>487</v>
      </c>
      <c r="AB367" s="50">
        <v>0</v>
      </c>
      <c r="AC367" s="50">
        <v>0</v>
      </c>
      <c r="AD367" s="50">
        <v>0</v>
      </c>
      <c r="AE367" s="50">
        <v>0</v>
      </c>
      <c r="AF367" s="50">
        <v>0</v>
      </c>
      <c r="AG367" s="50">
        <v>0</v>
      </c>
      <c r="AH367" s="50">
        <v>487</v>
      </c>
      <c r="AI367" s="50">
        <v>410</v>
      </c>
      <c r="AJ367" s="50">
        <v>77</v>
      </c>
      <c r="AK367" s="50">
        <v>0</v>
      </c>
      <c r="AL367" s="50">
        <v>11249</v>
      </c>
      <c r="AM367" s="50">
        <v>11249</v>
      </c>
      <c r="AN367" s="50">
        <v>0</v>
      </c>
      <c r="AO367" s="9" t="s">
        <v>3064</v>
      </c>
      <c r="AP367" s="52" t="s">
        <v>885</v>
      </c>
      <c r="AQ367" s="9" t="str">
        <f t="shared" si="90"/>
        <v>&amp;#160;&amp;#160;&amp;#160;Mae Tha</v>
      </c>
    </row>
    <row r="368" spans="1:43">
      <c r="A368" s="31" t="s">
        <v>834</v>
      </c>
      <c r="B368" s="31" t="s">
        <v>835</v>
      </c>
      <c r="C368" s="31" t="s">
        <v>864</v>
      </c>
      <c r="D368" s="31" t="s">
        <v>865</v>
      </c>
      <c r="E368" s="31" t="s">
        <v>886</v>
      </c>
      <c r="F368" s="31" t="s">
        <v>82</v>
      </c>
      <c r="G368" s="31">
        <v>2559</v>
      </c>
      <c r="H368" s="31" t="s">
        <v>887</v>
      </c>
      <c r="I368" s="31" t="s">
        <v>2484</v>
      </c>
      <c r="J368" s="31" t="s">
        <v>887</v>
      </c>
      <c r="K368" s="33" t="str">
        <f t="shared" si="76"/>
        <v>2,547</v>
      </c>
      <c r="L368" s="33" t="str">
        <f t="shared" si="77"/>
        <v>0</v>
      </c>
      <c r="M368" s="33" t="str">
        <f t="shared" si="78"/>
        <v>0</v>
      </c>
      <c r="N368" s="33" t="str">
        <f t="shared" si="79"/>
        <v>0</v>
      </c>
      <c r="O368" s="33" t="str">
        <f t="shared" si="80"/>
        <v>0</v>
      </c>
      <c r="P368" s="33" t="str">
        <f t="shared" si="81"/>
        <v>0</v>
      </c>
      <c r="Q368" s="33" t="str">
        <f t="shared" si="82"/>
        <v>0</v>
      </c>
      <c r="R368" s="33" t="str">
        <f t="shared" si="83"/>
        <v>2,547</v>
      </c>
      <c r="S368" s="33" t="str">
        <f t="shared" si="84"/>
        <v>2,471</v>
      </c>
      <c r="T368" s="33" t="str">
        <f t="shared" si="85"/>
        <v>76</v>
      </c>
      <c r="U368" s="33" t="str">
        <f t="shared" si="86"/>
        <v>0</v>
      </c>
      <c r="V368" s="33" t="str">
        <f t="shared" si="87"/>
        <v>42,997</v>
      </c>
      <c r="W368" s="33" t="str">
        <f t="shared" si="88"/>
        <v>42,007</v>
      </c>
      <c r="X368" s="33" t="str">
        <f t="shared" si="89"/>
        <v>990</v>
      </c>
      <c r="Y368" s="30" t="s">
        <v>2414</v>
      </c>
      <c r="AA368" s="51">
        <v>2547</v>
      </c>
      <c r="AB368" s="51">
        <v>0</v>
      </c>
      <c r="AC368" s="51">
        <v>0</v>
      </c>
      <c r="AD368" s="51">
        <v>0</v>
      </c>
      <c r="AE368" s="51">
        <v>0</v>
      </c>
      <c r="AF368" s="51">
        <v>0</v>
      </c>
      <c r="AG368" s="51">
        <v>0</v>
      </c>
      <c r="AH368" s="51">
        <v>2547</v>
      </c>
      <c r="AI368" s="51">
        <v>2471</v>
      </c>
      <c r="AJ368" s="51">
        <v>76</v>
      </c>
      <c r="AK368" s="51">
        <v>0</v>
      </c>
      <c r="AL368" s="51">
        <v>42997</v>
      </c>
      <c r="AM368" s="51">
        <v>42007</v>
      </c>
      <c r="AN368" s="51">
        <v>990</v>
      </c>
      <c r="AO368" s="9" t="s">
        <v>3064</v>
      </c>
      <c r="AP368" s="53" t="s">
        <v>2414</v>
      </c>
      <c r="AQ368" s="9" t="str">
        <f t="shared" si="90"/>
        <v xml:space="preserve">&amp;#160;&amp;#160;&amp;#160;Hang Chat District </v>
      </c>
    </row>
    <row r="369" spans="1:43">
      <c r="A369" s="31" t="s">
        <v>834</v>
      </c>
      <c r="B369" s="31" t="s">
        <v>835</v>
      </c>
      <c r="C369" s="31" t="s">
        <v>864</v>
      </c>
      <c r="D369" s="31" t="s">
        <v>865</v>
      </c>
      <c r="E369" s="31" t="s">
        <v>886</v>
      </c>
      <c r="F369" s="34">
        <v>1196</v>
      </c>
      <c r="G369" s="31">
        <v>2559</v>
      </c>
      <c r="H369" s="35" t="s">
        <v>887</v>
      </c>
      <c r="I369" s="31" t="s">
        <v>888</v>
      </c>
      <c r="J369" s="36" t="s">
        <v>3314</v>
      </c>
      <c r="K369" s="33" t="str">
        <f t="shared" si="76"/>
        <v>1,086</v>
      </c>
      <c r="L369" s="33" t="str">
        <f t="shared" si="77"/>
        <v>0</v>
      </c>
      <c r="M369" s="33" t="str">
        <f t="shared" si="78"/>
        <v>0</v>
      </c>
      <c r="N369" s="33" t="str">
        <f t="shared" si="79"/>
        <v>0</v>
      </c>
      <c r="O369" s="33" t="str">
        <f t="shared" si="80"/>
        <v>0</v>
      </c>
      <c r="P369" s="33" t="str">
        <f t="shared" si="81"/>
        <v>0</v>
      </c>
      <c r="Q369" s="33" t="str">
        <f t="shared" si="82"/>
        <v>0</v>
      </c>
      <c r="R369" s="33" t="str">
        <f t="shared" si="83"/>
        <v>1,086</v>
      </c>
      <c r="S369" s="33" t="str">
        <f t="shared" si="84"/>
        <v>1,082</v>
      </c>
      <c r="T369" s="33" t="str">
        <f t="shared" si="85"/>
        <v>4</v>
      </c>
      <c r="U369" s="33" t="str">
        <f t="shared" si="86"/>
        <v>0</v>
      </c>
      <c r="V369" s="33" t="str">
        <f t="shared" si="87"/>
        <v>20,860</v>
      </c>
      <c r="W369" s="33" t="str">
        <f t="shared" si="88"/>
        <v>20,770</v>
      </c>
      <c r="X369" s="33" t="str">
        <f t="shared" si="89"/>
        <v>90</v>
      </c>
      <c r="Y369" s="30" t="s">
        <v>2756</v>
      </c>
      <c r="AA369" s="50">
        <v>1086</v>
      </c>
      <c r="AB369" s="50">
        <v>0</v>
      </c>
      <c r="AC369" s="50">
        <v>0</v>
      </c>
      <c r="AD369" s="50">
        <v>0</v>
      </c>
      <c r="AE369" s="50">
        <v>0</v>
      </c>
      <c r="AF369" s="50">
        <v>0</v>
      </c>
      <c r="AG369" s="50">
        <v>0</v>
      </c>
      <c r="AH369" s="50">
        <v>1086</v>
      </c>
      <c r="AI369" s="50">
        <v>1082</v>
      </c>
      <c r="AJ369" s="50">
        <v>4</v>
      </c>
      <c r="AK369" s="50">
        <v>0</v>
      </c>
      <c r="AL369" s="50">
        <v>20860</v>
      </c>
      <c r="AM369" s="50">
        <v>20770</v>
      </c>
      <c r="AN369" s="50">
        <v>90</v>
      </c>
      <c r="AO369" s="9" t="s">
        <v>3064</v>
      </c>
      <c r="AP369" s="52" t="s">
        <v>889</v>
      </c>
      <c r="AQ369" s="9" t="str">
        <f t="shared" si="90"/>
        <v>&amp;#160;&amp;#160;&amp;#160;Hang Chat</v>
      </c>
    </row>
    <row r="370" spans="1:43">
      <c r="A370" s="31" t="s">
        <v>834</v>
      </c>
      <c r="B370" s="31" t="s">
        <v>835</v>
      </c>
      <c r="C370" s="31" t="s">
        <v>864</v>
      </c>
      <c r="D370" s="31" t="s">
        <v>865</v>
      </c>
      <c r="E370" s="31" t="s">
        <v>886</v>
      </c>
      <c r="F370" s="34">
        <v>1198</v>
      </c>
      <c r="G370" s="31">
        <v>2559</v>
      </c>
      <c r="H370" s="35" t="s">
        <v>887</v>
      </c>
      <c r="I370" s="31" t="s">
        <v>890</v>
      </c>
      <c r="J370" s="36" t="s">
        <v>3315</v>
      </c>
      <c r="K370" s="33" t="str">
        <f t="shared" si="76"/>
        <v>217</v>
      </c>
      <c r="L370" s="33" t="str">
        <f t="shared" si="77"/>
        <v>0</v>
      </c>
      <c r="M370" s="33" t="str">
        <f t="shared" si="78"/>
        <v>0</v>
      </c>
      <c r="N370" s="33" t="str">
        <f t="shared" si="79"/>
        <v>0</v>
      </c>
      <c r="O370" s="33" t="str">
        <f t="shared" si="80"/>
        <v>0</v>
      </c>
      <c r="P370" s="33" t="str">
        <f t="shared" si="81"/>
        <v>0</v>
      </c>
      <c r="Q370" s="33" t="str">
        <f t="shared" si="82"/>
        <v>0</v>
      </c>
      <c r="R370" s="33" t="str">
        <f t="shared" si="83"/>
        <v>217</v>
      </c>
      <c r="S370" s="33" t="str">
        <f t="shared" si="84"/>
        <v>217</v>
      </c>
      <c r="T370" s="33" t="str">
        <f t="shared" si="85"/>
        <v>0</v>
      </c>
      <c r="U370" s="33" t="str">
        <f t="shared" si="86"/>
        <v>0</v>
      </c>
      <c r="V370" s="33" t="str">
        <f t="shared" si="87"/>
        <v>3,737</v>
      </c>
      <c r="W370" s="33" t="str">
        <f t="shared" si="88"/>
        <v>3,737</v>
      </c>
      <c r="X370" s="33" t="str">
        <f t="shared" si="89"/>
        <v>0</v>
      </c>
      <c r="Y370" s="30" t="s">
        <v>2757</v>
      </c>
      <c r="AA370" s="51">
        <v>217</v>
      </c>
      <c r="AB370" s="51">
        <v>0</v>
      </c>
      <c r="AC370" s="51">
        <v>0</v>
      </c>
      <c r="AD370" s="51">
        <v>0</v>
      </c>
      <c r="AE370" s="51">
        <v>0</v>
      </c>
      <c r="AF370" s="51">
        <v>0</v>
      </c>
      <c r="AG370" s="51">
        <v>0</v>
      </c>
      <c r="AH370" s="51">
        <v>217</v>
      </c>
      <c r="AI370" s="51">
        <v>217</v>
      </c>
      <c r="AJ370" s="51">
        <v>0</v>
      </c>
      <c r="AK370" s="51">
        <v>0</v>
      </c>
      <c r="AL370" s="51">
        <v>3737</v>
      </c>
      <c r="AM370" s="51">
        <v>3737</v>
      </c>
      <c r="AN370" s="51">
        <v>0</v>
      </c>
      <c r="AO370" s="9" t="s">
        <v>3064</v>
      </c>
      <c r="AP370" s="53" t="s">
        <v>891</v>
      </c>
      <c r="AQ370" s="9" t="str">
        <f t="shared" si="90"/>
        <v>&amp;#160;&amp;#160;&amp;#160;Pang Muang</v>
      </c>
    </row>
    <row r="371" spans="1:43">
      <c r="A371" s="31" t="s">
        <v>834</v>
      </c>
      <c r="B371" s="31" t="s">
        <v>835</v>
      </c>
      <c r="C371" s="31" t="s">
        <v>864</v>
      </c>
      <c r="D371" s="31" t="s">
        <v>865</v>
      </c>
      <c r="E371" s="31" t="s">
        <v>886</v>
      </c>
      <c r="F371" s="34">
        <v>1201</v>
      </c>
      <c r="G371" s="31">
        <v>2559</v>
      </c>
      <c r="H371" s="35" t="s">
        <v>887</v>
      </c>
      <c r="I371" s="31" t="s">
        <v>892</v>
      </c>
      <c r="J371" s="36" t="s">
        <v>3316</v>
      </c>
      <c r="K371" s="33" t="str">
        <f t="shared" si="76"/>
        <v>1,244</v>
      </c>
      <c r="L371" s="33" t="str">
        <f t="shared" si="77"/>
        <v>0</v>
      </c>
      <c r="M371" s="33" t="str">
        <f t="shared" si="78"/>
        <v>0</v>
      </c>
      <c r="N371" s="33" t="str">
        <f t="shared" si="79"/>
        <v>0</v>
      </c>
      <c r="O371" s="33" t="str">
        <f t="shared" si="80"/>
        <v>0</v>
      </c>
      <c r="P371" s="33" t="str">
        <f t="shared" si="81"/>
        <v>0</v>
      </c>
      <c r="Q371" s="33" t="str">
        <f t="shared" si="82"/>
        <v>0</v>
      </c>
      <c r="R371" s="33" t="str">
        <f t="shared" si="83"/>
        <v>1,244</v>
      </c>
      <c r="S371" s="33" t="str">
        <f t="shared" si="84"/>
        <v>1,172</v>
      </c>
      <c r="T371" s="33" t="str">
        <f t="shared" si="85"/>
        <v>72</v>
      </c>
      <c r="U371" s="33" t="str">
        <f t="shared" si="86"/>
        <v>0</v>
      </c>
      <c r="V371" s="33" t="str">
        <f t="shared" si="87"/>
        <v>18,400</v>
      </c>
      <c r="W371" s="33" t="str">
        <f t="shared" si="88"/>
        <v>17,500</v>
      </c>
      <c r="X371" s="33" t="str">
        <f t="shared" si="89"/>
        <v>900</v>
      </c>
      <c r="Y371" s="30" t="s">
        <v>2758</v>
      </c>
      <c r="AA371" s="50">
        <v>1244</v>
      </c>
      <c r="AB371" s="50">
        <v>0</v>
      </c>
      <c r="AC371" s="50">
        <v>0</v>
      </c>
      <c r="AD371" s="50">
        <v>0</v>
      </c>
      <c r="AE371" s="50">
        <v>0</v>
      </c>
      <c r="AF371" s="50">
        <v>0</v>
      </c>
      <c r="AG371" s="50">
        <v>0</v>
      </c>
      <c r="AH371" s="50">
        <v>1244</v>
      </c>
      <c r="AI371" s="50">
        <v>1172</v>
      </c>
      <c r="AJ371" s="50">
        <v>72</v>
      </c>
      <c r="AK371" s="50">
        <v>0</v>
      </c>
      <c r="AL371" s="50">
        <v>18400</v>
      </c>
      <c r="AM371" s="50">
        <v>17500</v>
      </c>
      <c r="AN371" s="50">
        <v>900</v>
      </c>
      <c r="AO371" s="9" t="s">
        <v>3064</v>
      </c>
      <c r="AP371" s="52" t="s">
        <v>893</v>
      </c>
      <c r="AQ371" s="9" t="str">
        <f t="shared" si="90"/>
        <v>&amp;#160;&amp;#160;&amp;#160;Mae Tan Noi</v>
      </c>
    </row>
    <row r="372" spans="1:43">
      <c r="A372" s="31" t="s">
        <v>834</v>
      </c>
      <c r="B372" s="31" t="s">
        <v>835</v>
      </c>
      <c r="C372" s="31" t="s">
        <v>894</v>
      </c>
      <c r="D372" s="31" t="s">
        <v>895</v>
      </c>
      <c r="E372" s="31" t="s">
        <v>77</v>
      </c>
      <c r="F372" s="31" t="s">
        <v>82</v>
      </c>
      <c r="G372" s="31">
        <v>2559</v>
      </c>
      <c r="H372" s="31" t="s">
        <v>895</v>
      </c>
      <c r="I372" s="31" t="s">
        <v>896</v>
      </c>
      <c r="J372" s="32" t="s">
        <v>3063</v>
      </c>
      <c r="K372" s="33" t="str">
        <f t="shared" si="76"/>
        <v>408,333</v>
      </c>
      <c r="L372" s="33" t="str">
        <f t="shared" si="77"/>
        <v>191</v>
      </c>
      <c r="M372" s="33" t="str">
        <f t="shared" si="78"/>
        <v>191</v>
      </c>
      <c r="N372" s="33" t="str">
        <f t="shared" si="79"/>
        <v>0</v>
      </c>
      <c r="O372" s="33" t="str">
        <f t="shared" si="80"/>
        <v>67,432</v>
      </c>
      <c r="P372" s="33" t="str">
        <f t="shared" si="81"/>
        <v>67,428</v>
      </c>
      <c r="Q372" s="33" t="str">
        <f t="shared" si="82"/>
        <v>4</v>
      </c>
      <c r="R372" s="33" t="str">
        <f t="shared" si="83"/>
        <v>340,710</v>
      </c>
      <c r="S372" s="33" t="str">
        <f t="shared" si="84"/>
        <v>339,100</v>
      </c>
      <c r="T372" s="33" t="str">
        <f t="shared" si="85"/>
        <v>1,337</v>
      </c>
      <c r="U372" s="33" t="str">
        <f t="shared" si="86"/>
        <v>273</v>
      </c>
      <c r="V372" s="33" t="str">
        <f t="shared" si="87"/>
        <v>44,347,043</v>
      </c>
      <c r="W372" s="33" t="str">
        <f t="shared" si="88"/>
        <v>19,296,349</v>
      </c>
      <c r="X372" s="33" t="str">
        <f t="shared" si="89"/>
        <v>25,050,694</v>
      </c>
      <c r="Y372" s="30" t="s">
        <v>2507</v>
      </c>
      <c r="AA372" s="51">
        <v>408333</v>
      </c>
      <c r="AB372" s="51">
        <v>191</v>
      </c>
      <c r="AC372" s="51">
        <v>191</v>
      </c>
      <c r="AD372" s="51">
        <v>0</v>
      </c>
      <c r="AE372" s="51">
        <v>67432</v>
      </c>
      <c r="AF372" s="51">
        <v>67428</v>
      </c>
      <c r="AG372" s="51">
        <v>4</v>
      </c>
      <c r="AH372" s="51">
        <v>340710</v>
      </c>
      <c r="AI372" s="51">
        <v>339100</v>
      </c>
      <c r="AJ372" s="51">
        <v>1337</v>
      </c>
      <c r="AK372" s="51">
        <v>273</v>
      </c>
      <c r="AL372" s="51">
        <v>44347043</v>
      </c>
      <c r="AM372" s="51">
        <v>19296349</v>
      </c>
      <c r="AN372" s="51">
        <v>25050694</v>
      </c>
      <c r="AO372" s="9" t="s">
        <v>3064</v>
      </c>
      <c r="AP372" s="53" t="s">
        <v>3065</v>
      </c>
      <c r="AQ372" s="9" t="str">
        <f t="shared" si="90"/>
        <v>&amp;#160;&amp;#160;&amp;#160;&amp;#160;&amp;#160;&amp;#160; Total</v>
      </c>
    </row>
    <row r="373" spans="1:43">
      <c r="A373" s="31" t="s">
        <v>834</v>
      </c>
      <c r="B373" s="31" t="s">
        <v>835</v>
      </c>
      <c r="C373" s="31" t="s">
        <v>894</v>
      </c>
      <c r="D373" s="31" t="s">
        <v>895</v>
      </c>
      <c r="E373" s="31" t="s">
        <v>271</v>
      </c>
      <c r="F373" s="31" t="s">
        <v>82</v>
      </c>
      <c r="G373" s="31">
        <v>2559</v>
      </c>
      <c r="H373" s="31" t="s">
        <v>897</v>
      </c>
      <c r="I373" s="31" t="s">
        <v>2204</v>
      </c>
      <c r="J373" s="31" t="s">
        <v>897</v>
      </c>
      <c r="K373" s="33" t="str">
        <f t="shared" si="76"/>
        <v>223,925</v>
      </c>
      <c r="L373" s="33" t="str">
        <f t="shared" si="77"/>
        <v>191</v>
      </c>
      <c r="M373" s="33" t="str">
        <f t="shared" si="78"/>
        <v>191</v>
      </c>
      <c r="N373" s="33" t="str">
        <f t="shared" si="79"/>
        <v>0</v>
      </c>
      <c r="O373" s="33" t="str">
        <f t="shared" si="80"/>
        <v>46,949</v>
      </c>
      <c r="P373" s="33" t="str">
        <f t="shared" si="81"/>
        <v>46,946</v>
      </c>
      <c r="Q373" s="33" t="str">
        <f t="shared" si="82"/>
        <v>3</v>
      </c>
      <c r="R373" s="33" t="str">
        <f t="shared" si="83"/>
        <v>176,785</v>
      </c>
      <c r="S373" s="33" t="str">
        <f t="shared" si="84"/>
        <v>176,414</v>
      </c>
      <c r="T373" s="33" t="str">
        <f t="shared" si="85"/>
        <v>371</v>
      </c>
      <c r="U373" s="33" t="str">
        <f t="shared" si="86"/>
        <v>0</v>
      </c>
      <c r="V373" s="33" t="str">
        <f t="shared" si="87"/>
        <v>29,164,730</v>
      </c>
      <c r="W373" s="33" t="str">
        <f t="shared" si="88"/>
        <v>12,248,742</v>
      </c>
      <c r="X373" s="33" t="str">
        <f t="shared" si="89"/>
        <v>16,915,988</v>
      </c>
      <c r="Y373" s="30" t="s">
        <v>2205</v>
      </c>
      <c r="AA373" s="50">
        <v>223925</v>
      </c>
      <c r="AB373" s="50">
        <v>191</v>
      </c>
      <c r="AC373" s="50">
        <v>191</v>
      </c>
      <c r="AD373" s="50">
        <v>0</v>
      </c>
      <c r="AE373" s="50">
        <v>46949</v>
      </c>
      <c r="AF373" s="50">
        <v>46946</v>
      </c>
      <c r="AG373" s="50">
        <v>3</v>
      </c>
      <c r="AH373" s="50">
        <v>176785</v>
      </c>
      <c r="AI373" s="50">
        <v>176414</v>
      </c>
      <c r="AJ373" s="50">
        <v>371</v>
      </c>
      <c r="AK373" s="50">
        <v>0</v>
      </c>
      <c r="AL373" s="50">
        <v>29164730</v>
      </c>
      <c r="AM373" s="50">
        <v>12248742</v>
      </c>
      <c r="AN373" s="50">
        <v>16915988</v>
      </c>
      <c r="AO373" s="9" t="s">
        <v>3064</v>
      </c>
      <c r="AP373" s="52" t="s">
        <v>2205</v>
      </c>
      <c r="AQ373" s="9" t="str">
        <f t="shared" si="90"/>
        <v xml:space="preserve">&amp;#160;&amp;#160;&amp;#160;Muang Uttaradit District </v>
      </c>
    </row>
    <row r="374" spans="1:43">
      <c r="A374" s="31" t="s">
        <v>834</v>
      </c>
      <c r="B374" s="31" t="s">
        <v>835</v>
      </c>
      <c r="C374" s="31" t="s">
        <v>894</v>
      </c>
      <c r="D374" s="31" t="s">
        <v>895</v>
      </c>
      <c r="E374" s="31" t="s">
        <v>271</v>
      </c>
      <c r="F374" s="34">
        <v>1148</v>
      </c>
      <c r="G374" s="31">
        <v>2559</v>
      </c>
      <c r="H374" s="35" t="s">
        <v>897</v>
      </c>
      <c r="I374" s="31" t="s">
        <v>898</v>
      </c>
      <c r="J374" s="36" t="s">
        <v>3317</v>
      </c>
      <c r="K374" s="33" t="str">
        <f t="shared" si="76"/>
        <v>3,935</v>
      </c>
      <c r="L374" s="33" t="str">
        <f t="shared" si="77"/>
        <v>0</v>
      </c>
      <c r="M374" s="33" t="str">
        <f t="shared" si="78"/>
        <v>0</v>
      </c>
      <c r="N374" s="33" t="str">
        <f t="shared" si="79"/>
        <v>0</v>
      </c>
      <c r="O374" s="33" t="str">
        <f t="shared" si="80"/>
        <v>0</v>
      </c>
      <c r="P374" s="33" t="str">
        <f t="shared" si="81"/>
        <v>0</v>
      </c>
      <c r="Q374" s="33" t="str">
        <f t="shared" si="82"/>
        <v>0</v>
      </c>
      <c r="R374" s="33" t="str">
        <f t="shared" si="83"/>
        <v>3,935</v>
      </c>
      <c r="S374" s="33" t="str">
        <f t="shared" si="84"/>
        <v>3,931</v>
      </c>
      <c r="T374" s="33" t="str">
        <f t="shared" si="85"/>
        <v>4</v>
      </c>
      <c r="U374" s="33" t="str">
        <f t="shared" si="86"/>
        <v>0</v>
      </c>
      <c r="V374" s="33" t="str">
        <f t="shared" si="87"/>
        <v>46,028</v>
      </c>
      <c r="W374" s="33" t="str">
        <f t="shared" si="88"/>
        <v>46,028</v>
      </c>
      <c r="X374" s="33" t="str">
        <f t="shared" si="89"/>
        <v>0</v>
      </c>
      <c r="Y374" s="30" t="s">
        <v>2759</v>
      </c>
      <c r="AA374" s="51">
        <v>3935</v>
      </c>
      <c r="AB374" s="51">
        <v>0</v>
      </c>
      <c r="AC374" s="51">
        <v>0</v>
      </c>
      <c r="AD374" s="51">
        <v>0</v>
      </c>
      <c r="AE374" s="51">
        <v>0</v>
      </c>
      <c r="AF374" s="51">
        <v>0</v>
      </c>
      <c r="AG374" s="51">
        <v>0</v>
      </c>
      <c r="AH374" s="51">
        <v>3935</v>
      </c>
      <c r="AI374" s="51">
        <v>3931</v>
      </c>
      <c r="AJ374" s="51">
        <v>4</v>
      </c>
      <c r="AK374" s="51">
        <v>0</v>
      </c>
      <c r="AL374" s="51">
        <v>46028</v>
      </c>
      <c r="AM374" s="51">
        <v>46028</v>
      </c>
      <c r="AN374" s="51">
        <v>0</v>
      </c>
      <c r="AO374" s="9" t="s">
        <v>3064</v>
      </c>
      <c r="AP374" s="53" t="s">
        <v>899</v>
      </c>
      <c r="AQ374" s="9" t="str">
        <f t="shared" si="90"/>
        <v>&amp;#160;&amp;#160;&amp;#160;Wang Kaphi</v>
      </c>
    </row>
    <row r="375" spans="1:43">
      <c r="A375" s="31" t="s">
        <v>834</v>
      </c>
      <c r="B375" s="31" t="s">
        <v>835</v>
      </c>
      <c r="C375" s="31" t="s">
        <v>894</v>
      </c>
      <c r="D375" s="31" t="s">
        <v>895</v>
      </c>
      <c r="E375" s="31" t="s">
        <v>271</v>
      </c>
      <c r="F375" s="34">
        <v>1150</v>
      </c>
      <c r="G375" s="31">
        <v>2559</v>
      </c>
      <c r="H375" s="35" t="s">
        <v>897</v>
      </c>
      <c r="I375" s="31" t="s">
        <v>900</v>
      </c>
      <c r="J375" s="34" t="s">
        <v>3318</v>
      </c>
      <c r="K375" s="33" t="str">
        <f t="shared" si="76"/>
        <v>156,784</v>
      </c>
      <c r="L375" s="33" t="str">
        <f t="shared" si="77"/>
        <v>112</v>
      </c>
      <c r="M375" s="33" t="str">
        <f t="shared" si="78"/>
        <v>112</v>
      </c>
      <c r="N375" s="33" t="str">
        <f t="shared" si="79"/>
        <v>0</v>
      </c>
      <c r="O375" s="33" t="str">
        <f t="shared" si="80"/>
        <v>33,283</v>
      </c>
      <c r="P375" s="33" t="str">
        <f t="shared" si="81"/>
        <v>33,280</v>
      </c>
      <c r="Q375" s="33" t="str">
        <f t="shared" si="82"/>
        <v>3</v>
      </c>
      <c r="R375" s="33" t="str">
        <f t="shared" si="83"/>
        <v>123,389</v>
      </c>
      <c r="S375" s="33" t="str">
        <f t="shared" si="84"/>
        <v>123,316</v>
      </c>
      <c r="T375" s="33" t="str">
        <f t="shared" si="85"/>
        <v>73</v>
      </c>
      <c r="U375" s="33" t="str">
        <f t="shared" si="86"/>
        <v>0</v>
      </c>
      <c r="V375" s="33" t="str">
        <f t="shared" si="87"/>
        <v>20,272,797</v>
      </c>
      <c r="W375" s="33" t="str">
        <f t="shared" si="88"/>
        <v>8,575,081</v>
      </c>
      <c r="X375" s="33" t="str">
        <f t="shared" si="89"/>
        <v>11,697,716</v>
      </c>
      <c r="Y375" s="30" t="s">
        <v>2760</v>
      </c>
      <c r="AA375" s="50">
        <v>156784</v>
      </c>
      <c r="AB375" s="50">
        <v>112</v>
      </c>
      <c r="AC375" s="50">
        <v>112</v>
      </c>
      <c r="AD375" s="50">
        <v>0</v>
      </c>
      <c r="AE375" s="50">
        <v>33283</v>
      </c>
      <c r="AF375" s="50">
        <v>33280</v>
      </c>
      <c r="AG375" s="50">
        <v>3</v>
      </c>
      <c r="AH375" s="50">
        <v>123389</v>
      </c>
      <c r="AI375" s="50">
        <v>123316</v>
      </c>
      <c r="AJ375" s="50">
        <v>73</v>
      </c>
      <c r="AK375" s="50">
        <v>0</v>
      </c>
      <c r="AL375" s="50">
        <v>20272797</v>
      </c>
      <c r="AM375" s="50">
        <v>8575081</v>
      </c>
      <c r="AN375" s="50">
        <v>11697716</v>
      </c>
      <c r="AO375" s="9" t="s">
        <v>3064</v>
      </c>
      <c r="AP375" s="52" t="s">
        <v>901</v>
      </c>
      <c r="AQ375" s="9" t="str">
        <f t="shared" si="90"/>
        <v>&amp;#160;&amp;#160;&amp;#160;Uttaradit</v>
      </c>
    </row>
    <row r="376" spans="1:43">
      <c r="A376" s="31" t="s">
        <v>834</v>
      </c>
      <c r="B376" s="31" t="s">
        <v>835</v>
      </c>
      <c r="C376" s="31" t="s">
        <v>894</v>
      </c>
      <c r="D376" s="31" t="s">
        <v>895</v>
      </c>
      <c r="E376" s="31" t="s">
        <v>271</v>
      </c>
      <c r="F376" s="34">
        <v>1151</v>
      </c>
      <c r="G376" s="31">
        <v>2559</v>
      </c>
      <c r="H376" s="35" t="s">
        <v>897</v>
      </c>
      <c r="I376" s="31" t="s">
        <v>902</v>
      </c>
      <c r="J376" s="36" t="s">
        <v>3319</v>
      </c>
      <c r="K376" s="33" t="str">
        <f t="shared" si="76"/>
        <v>59,062</v>
      </c>
      <c r="L376" s="33" t="str">
        <f t="shared" si="77"/>
        <v>79</v>
      </c>
      <c r="M376" s="33" t="str">
        <f t="shared" si="78"/>
        <v>79</v>
      </c>
      <c r="N376" s="33" t="str">
        <f t="shared" si="79"/>
        <v>0</v>
      </c>
      <c r="O376" s="33" t="str">
        <f t="shared" si="80"/>
        <v>13,648</v>
      </c>
      <c r="P376" s="33" t="str">
        <f t="shared" si="81"/>
        <v>13,648</v>
      </c>
      <c r="Q376" s="33" t="str">
        <f t="shared" si="82"/>
        <v>0</v>
      </c>
      <c r="R376" s="33" t="str">
        <f t="shared" si="83"/>
        <v>45,335</v>
      </c>
      <c r="S376" s="33" t="str">
        <f t="shared" si="84"/>
        <v>45,326</v>
      </c>
      <c r="T376" s="33" t="str">
        <f t="shared" si="85"/>
        <v>9</v>
      </c>
      <c r="U376" s="33" t="str">
        <f t="shared" si="86"/>
        <v>0</v>
      </c>
      <c r="V376" s="33" t="str">
        <f t="shared" si="87"/>
        <v>8,718,048</v>
      </c>
      <c r="W376" s="33" t="str">
        <f t="shared" si="88"/>
        <v>3,545,412</v>
      </c>
      <c r="X376" s="33" t="str">
        <f t="shared" si="89"/>
        <v>5,172,636</v>
      </c>
      <c r="Y376" s="30" t="s">
        <v>2761</v>
      </c>
      <c r="AA376" s="51">
        <v>59062</v>
      </c>
      <c r="AB376" s="51">
        <v>79</v>
      </c>
      <c r="AC376" s="51">
        <v>79</v>
      </c>
      <c r="AD376" s="51">
        <v>0</v>
      </c>
      <c r="AE376" s="51">
        <v>13648</v>
      </c>
      <c r="AF376" s="51">
        <v>13648</v>
      </c>
      <c r="AG376" s="51">
        <v>0</v>
      </c>
      <c r="AH376" s="51">
        <v>45335</v>
      </c>
      <c r="AI376" s="51">
        <v>45326</v>
      </c>
      <c r="AJ376" s="51">
        <v>9</v>
      </c>
      <c r="AK376" s="51">
        <v>0</v>
      </c>
      <c r="AL376" s="51">
        <v>8718048</v>
      </c>
      <c r="AM376" s="51">
        <v>3545412</v>
      </c>
      <c r="AN376" s="51">
        <v>5172636</v>
      </c>
      <c r="AO376" s="9" t="s">
        <v>3064</v>
      </c>
      <c r="AP376" s="53" t="s">
        <v>904</v>
      </c>
      <c r="AQ376" s="9" t="str">
        <f t="shared" si="90"/>
        <v>&amp;#160;&amp;#160;&amp;#160;Sila At</v>
      </c>
    </row>
    <row r="377" spans="1:43">
      <c r="A377" s="31" t="s">
        <v>834</v>
      </c>
      <c r="B377" s="31" t="s">
        <v>835</v>
      </c>
      <c r="C377" s="31" t="s">
        <v>894</v>
      </c>
      <c r="D377" s="31" t="s">
        <v>895</v>
      </c>
      <c r="E377" s="31" t="s">
        <v>271</v>
      </c>
      <c r="F377" s="34">
        <v>1152</v>
      </c>
      <c r="G377" s="31">
        <v>2559</v>
      </c>
      <c r="H377" s="35" t="s">
        <v>897</v>
      </c>
      <c r="I377" s="31" t="s">
        <v>905</v>
      </c>
      <c r="J377" s="36" t="s">
        <v>3320</v>
      </c>
      <c r="K377" s="33" t="str">
        <f t="shared" si="76"/>
        <v>3</v>
      </c>
      <c r="L377" s="33" t="str">
        <f t="shared" si="77"/>
        <v>0</v>
      </c>
      <c r="M377" s="33" t="str">
        <f t="shared" si="78"/>
        <v>0</v>
      </c>
      <c r="N377" s="33" t="str">
        <f t="shared" si="79"/>
        <v>0</v>
      </c>
      <c r="O377" s="33" t="str">
        <f t="shared" si="80"/>
        <v>0</v>
      </c>
      <c r="P377" s="33" t="str">
        <f t="shared" si="81"/>
        <v>0</v>
      </c>
      <c r="Q377" s="33" t="str">
        <f t="shared" si="82"/>
        <v>0</v>
      </c>
      <c r="R377" s="33" t="str">
        <f t="shared" si="83"/>
        <v>3</v>
      </c>
      <c r="S377" s="33" t="str">
        <f t="shared" si="84"/>
        <v>0</v>
      </c>
      <c r="T377" s="33" t="str">
        <f t="shared" si="85"/>
        <v>3</v>
      </c>
      <c r="U377" s="33" t="str">
        <f t="shared" si="86"/>
        <v>0</v>
      </c>
      <c r="V377" s="33" t="str">
        <f t="shared" si="87"/>
        <v>78</v>
      </c>
      <c r="W377" s="33" t="str">
        <f t="shared" si="88"/>
        <v>78</v>
      </c>
      <c r="X377" s="33" t="str">
        <f t="shared" si="89"/>
        <v>0</v>
      </c>
      <c r="Y377" s="30" t="s">
        <v>2762</v>
      </c>
      <c r="AA377" s="50">
        <v>3</v>
      </c>
      <c r="AB377" s="50">
        <v>0</v>
      </c>
      <c r="AC377" s="50">
        <v>0</v>
      </c>
      <c r="AD377" s="50">
        <v>0</v>
      </c>
      <c r="AE377" s="50">
        <v>0</v>
      </c>
      <c r="AF377" s="50">
        <v>0</v>
      </c>
      <c r="AG377" s="50">
        <v>0</v>
      </c>
      <c r="AH377" s="50">
        <v>3</v>
      </c>
      <c r="AI377" s="50">
        <v>0</v>
      </c>
      <c r="AJ377" s="50">
        <v>3</v>
      </c>
      <c r="AK377" s="50">
        <v>0</v>
      </c>
      <c r="AL377" s="50">
        <v>78</v>
      </c>
      <c r="AM377" s="50">
        <v>78</v>
      </c>
      <c r="AN377" s="50">
        <v>0</v>
      </c>
      <c r="AO377" s="9" t="s">
        <v>3064</v>
      </c>
      <c r="AP377" s="52" t="s">
        <v>906</v>
      </c>
      <c r="AQ377" s="9" t="str">
        <f t="shared" si="90"/>
        <v>&amp;#160;&amp;#160;&amp;#160;Unmanned station Tha Sao</v>
      </c>
    </row>
    <row r="378" spans="1:43">
      <c r="A378" s="31" t="s">
        <v>834</v>
      </c>
      <c r="B378" s="31" t="s">
        <v>835</v>
      </c>
      <c r="C378" s="31" t="s">
        <v>894</v>
      </c>
      <c r="D378" s="31" t="s">
        <v>895</v>
      </c>
      <c r="E378" s="31" t="s">
        <v>271</v>
      </c>
      <c r="F378" s="34">
        <v>1154</v>
      </c>
      <c r="G378" s="31">
        <v>2559</v>
      </c>
      <c r="H378" s="35" t="s">
        <v>897</v>
      </c>
      <c r="I378" s="31" t="s">
        <v>907</v>
      </c>
      <c r="J378" s="36" t="s">
        <v>3321</v>
      </c>
      <c r="K378" s="33" t="str">
        <f t="shared" si="76"/>
        <v>1,219</v>
      </c>
      <c r="L378" s="33" t="str">
        <f t="shared" si="77"/>
        <v>0</v>
      </c>
      <c r="M378" s="33" t="str">
        <f t="shared" si="78"/>
        <v>0</v>
      </c>
      <c r="N378" s="33" t="str">
        <f t="shared" si="79"/>
        <v>0</v>
      </c>
      <c r="O378" s="33" t="str">
        <f t="shared" si="80"/>
        <v>14</v>
      </c>
      <c r="P378" s="33" t="str">
        <f t="shared" si="81"/>
        <v>14</v>
      </c>
      <c r="Q378" s="33" t="str">
        <f t="shared" si="82"/>
        <v>0</v>
      </c>
      <c r="R378" s="33" t="str">
        <f t="shared" si="83"/>
        <v>1,205</v>
      </c>
      <c r="S378" s="33" t="str">
        <f t="shared" si="84"/>
        <v>1,205</v>
      </c>
      <c r="T378" s="33" t="str">
        <f t="shared" si="85"/>
        <v>0</v>
      </c>
      <c r="U378" s="33" t="str">
        <f t="shared" si="86"/>
        <v>0</v>
      </c>
      <c r="V378" s="33" t="str">
        <f t="shared" si="87"/>
        <v>54,872</v>
      </c>
      <c r="W378" s="33" t="str">
        <f t="shared" si="88"/>
        <v>35,822</v>
      </c>
      <c r="X378" s="33" t="str">
        <f t="shared" si="89"/>
        <v>19,050</v>
      </c>
      <c r="Y378" s="30" t="s">
        <v>2763</v>
      </c>
      <c r="AA378" s="51">
        <v>1219</v>
      </c>
      <c r="AB378" s="51">
        <v>0</v>
      </c>
      <c r="AC378" s="51">
        <v>0</v>
      </c>
      <c r="AD378" s="51">
        <v>0</v>
      </c>
      <c r="AE378" s="51">
        <v>14</v>
      </c>
      <c r="AF378" s="51">
        <v>14</v>
      </c>
      <c r="AG378" s="51">
        <v>0</v>
      </c>
      <c r="AH378" s="51">
        <v>1205</v>
      </c>
      <c r="AI378" s="51">
        <v>1205</v>
      </c>
      <c r="AJ378" s="51">
        <v>0</v>
      </c>
      <c r="AK378" s="51">
        <v>0</v>
      </c>
      <c r="AL378" s="51">
        <v>54872</v>
      </c>
      <c r="AM378" s="51">
        <v>35822</v>
      </c>
      <c r="AN378" s="51">
        <v>19050</v>
      </c>
      <c r="AO378" s="9" t="s">
        <v>3064</v>
      </c>
      <c r="AP378" s="53" t="s">
        <v>909</v>
      </c>
      <c r="AQ378" s="9" t="str">
        <f t="shared" si="90"/>
        <v>&amp;#160;&amp;#160;&amp;#160;Ban Dan</v>
      </c>
    </row>
    <row r="379" spans="1:43">
      <c r="A379" s="31" t="s">
        <v>834</v>
      </c>
      <c r="B379" s="31" t="s">
        <v>835</v>
      </c>
      <c r="C379" s="31" t="s">
        <v>894</v>
      </c>
      <c r="D379" s="31" t="s">
        <v>895</v>
      </c>
      <c r="E379" s="31" t="s">
        <v>271</v>
      </c>
      <c r="F379" s="34">
        <v>1157</v>
      </c>
      <c r="G379" s="31">
        <v>2559</v>
      </c>
      <c r="H379" s="35" t="s">
        <v>897</v>
      </c>
      <c r="I379" s="31" t="s">
        <v>910</v>
      </c>
      <c r="J379" s="36" t="s">
        <v>3322</v>
      </c>
      <c r="K379" s="33" t="str">
        <f t="shared" si="76"/>
        <v>2,922</v>
      </c>
      <c r="L379" s="33" t="str">
        <f t="shared" si="77"/>
        <v>0</v>
      </c>
      <c r="M379" s="33" t="str">
        <f t="shared" si="78"/>
        <v>0</v>
      </c>
      <c r="N379" s="33" t="str">
        <f t="shared" si="79"/>
        <v>0</v>
      </c>
      <c r="O379" s="33" t="str">
        <f t="shared" si="80"/>
        <v>4</v>
      </c>
      <c r="P379" s="33" t="str">
        <f t="shared" si="81"/>
        <v>4</v>
      </c>
      <c r="Q379" s="33" t="str">
        <f t="shared" si="82"/>
        <v>0</v>
      </c>
      <c r="R379" s="33" t="str">
        <f t="shared" si="83"/>
        <v>2,918</v>
      </c>
      <c r="S379" s="33" t="str">
        <f t="shared" si="84"/>
        <v>2,636</v>
      </c>
      <c r="T379" s="33" t="str">
        <f t="shared" si="85"/>
        <v>282</v>
      </c>
      <c r="U379" s="33" t="str">
        <f t="shared" si="86"/>
        <v>0</v>
      </c>
      <c r="V379" s="33" t="str">
        <f t="shared" si="87"/>
        <v>72,907</v>
      </c>
      <c r="W379" s="33" t="str">
        <f t="shared" si="88"/>
        <v>46,321</v>
      </c>
      <c r="X379" s="33" t="str">
        <f t="shared" si="89"/>
        <v>26,586</v>
      </c>
      <c r="Y379" s="30" t="s">
        <v>2764</v>
      </c>
      <c r="AA379" s="50">
        <v>2922</v>
      </c>
      <c r="AB379" s="50">
        <v>0</v>
      </c>
      <c r="AC379" s="50">
        <v>0</v>
      </c>
      <c r="AD379" s="50">
        <v>0</v>
      </c>
      <c r="AE379" s="50">
        <v>4</v>
      </c>
      <c r="AF379" s="50">
        <v>4</v>
      </c>
      <c r="AG379" s="50">
        <v>0</v>
      </c>
      <c r="AH379" s="50">
        <v>2918</v>
      </c>
      <c r="AI379" s="50">
        <v>2636</v>
      </c>
      <c r="AJ379" s="50">
        <v>282</v>
      </c>
      <c r="AK379" s="50">
        <v>0</v>
      </c>
      <c r="AL379" s="50">
        <v>72907</v>
      </c>
      <c r="AM379" s="50">
        <v>46321</v>
      </c>
      <c r="AN379" s="50">
        <v>26586</v>
      </c>
      <c r="AO379" s="9" t="s">
        <v>3064</v>
      </c>
      <c r="AP379" s="52" t="s">
        <v>912</v>
      </c>
      <c r="AQ379" s="9" t="str">
        <f t="shared" si="90"/>
        <v>&amp;#160;&amp;#160;&amp;#160;Pang Ton Phueng</v>
      </c>
    </row>
    <row r="380" spans="1:43">
      <c r="A380" s="31" t="s">
        <v>834</v>
      </c>
      <c r="B380" s="31" t="s">
        <v>835</v>
      </c>
      <c r="C380" s="31" t="s">
        <v>894</v>
      </c>
      <c r="D380" s="31" t="s">
        <v>895</v>
      </c>
      <c r="E380" s="31" t="s">
        <v>139</v>
      </c>
      <c r="F380" s="31" t="s">
        <v>82</v>
      </c>
      <c r="G380" s="31">
        <v>2559</v>
      </c>
      <c r="H380" s="31" t="s">
        <v>913</v>
      </c>
      <c r="I380" s="31" t="s">
        <v>2206</v>
      </c>
      <c r="J380" s="31" t="s">
        <v>913</v>
      </c>
      <c r="K380" s="33" t="str">
        <f t="shared" si="76"/>
        <v>14,599</v>
      </c>
      <c r="L380" s="33" t="str">
        <f t="shared" si="77"/>
        <v>0</v>
      </c>
      <c r="M380" s="33" t="str">
        <f t="shared" si="78"/>
        <v>0</v>
      </c>
      <c r="N380" s="33" t="str">
        <f t="shared" si="79"/>
        <v>0</v>
      </c>
      <c r="O380" s="33" t="str">
        <f t="shared" si="80"/>
        <v>2,024</v>
      </c>
      <c r="P380" s="33" t="str">
        <f t="shared" si="81"/>
        <v>2,024</v>
      </c>
      <c r="Q380" s="33" t="str">
        <f t="shared" si="82"/>
        <v>0</v>
      </c>
      <c r="R380" s="33" t="str">
        <f t="shared" si="83"/>
        <v>12,575</v>
      </c>
      <c r="S380" s="33" t="str">
        <f t="shared" si="84"/>
        <v>12,497</v>
      </c>
      <c r="T380" s="33" t="str">
        <f t="shared" si="85"/>
        <v>78</v>
      </c>
      <c r="U380" s="33" t="str">
        <f t="shared" si="86"/>
        <v>0</v>
      </c>
      <c r="V380" s="33" t="str">
        <f t="shared" si="87"/>
        <v>1,561,911</v>
      </c>
      <c r="W380" s="33" t="str">
        <f t="shared" si="88"/>
        <v>676,178</v>
      </c>
      <c r="X380" s="33" t="str">
        <f t="shared" si="89"/>
        <v>885,733</v>
      </c>
      <c r="Y380" s="30" t="s">
        <v>2207</v>
      </c>
      <c r="AA380" s="51">
        <v>14599</v>
      </c>
      <c r="AB380" s="51">
        <v>0</v>
      </c>
      <c r="AC380" s="51">
        <v>0</v>
      </c>
      <c r="AD380" s="51">
        <v>0</v>
      </c>
      <c r="AE380" s="51">
        <v>2024</v>
      </c>
      <c r="AF380" s="51">
        <v>2024</v>
      </c>
      <c r="AG380" s="51">
        <v>0</v>
      </c>
      <c r="AH380" s="51">
        <v>12575</v>
      </c>
      <c r="AI380" s="51">
        <v>12497</v>
      </c>
      <c r="AJ380" s="51">
        <v>78</v>
      </c>
      <c r="AK380" s="51">
        <v>0</v>
      </c>
      <c r="AL380" s="51">
        <v>1561911</v>
      </c>
      <c r="AM380" s="51">
        <v>676178</v>
      </c>
      <c r="AN380" s="51">
        <v>885733</v>
      </c>
      <c r="AO380" s="9" t="s">
        <v>3064</v>
      </c>
      <c r="AP380" s="53" t="s">
        <v>2207</v>
      </c>
      <c r="AQ380" s="9" t="str">
        <f t="shared" si="90"/>
        <v xml:space="preserve">&amp;#160;&amp;#160;&amp;#160;Tron District </v>
      </c>
    </row>
    <row r="381" spans="1:43">
      <c r="A381" s="31" t="s">
        <v>834</v>
      </c>
      <c r="B381" s="31" t="s">
        <v>835</v>
      </c>
      <c r="C381" s="31" t="s">
        <v>894</v>
      </c>
      <c r="D381" s="31" t="s">
        <v>895</v>
      </c>
      <c r="E381" s="31" t="s">
        <v>139</v>
      </c>
      <c r="F381" s="34">
        <v>1146</v>
      </c>
      <c r="G381" s="31">
        <v>2559</v>
      </c>
      <c r="H381" s="35" t="s">
        <v>913</v>
      </c>
      <c r="I381" s="31" t="s">
        <v>914</v>
      </c>
      <c r="J381" s="36" t="s">
        <v>3323</v>
      </c>
      <c r="K381" s="33" t="str">
        <f t="shared" si="76"/>
        <v>14,599</v>
      </c>
      <c r="L381" s="33" t="str">
        <f t="shared" si="77"/>
        <v>0</v>
      </c>
      <c r="M381" s="33" t="str">
        <f t="shared" si="78"/>
        <v>0</v>
      </c>
      <c r="N381" s="33" t="str">
        <f t="shared" si="79"/>
        <v>0</v>
      </c>
      <c r="O381" s="33" t="str">
        <f t="shared" si="80"/>
        <v>2,024</v>
      </c>
      <c r="P381" s="33" t="str">
        <f t="shared" si="81"/>
        <v>2,024</v>
      </c>
      <c r="Q381" s="33" t="str">
        <f t="shared" si="82"/>
        <v>0</v>
      </c>
      <c r="R381" s="33" t="str">
        <f t="shared" si="83"/>
        <v>12,575</v>
      </c>
      <c r="S381" s="33" t="str">
        <f t="shared" si="84"/>
        <v>12,497</v>
      </c>
      <c r="T381" s="33" t="str">
        <f t="shared" si="85"/>
        <v>78</v>
      </c>
      <c r="U381" s="33" t="str">
        <f t="shared" si="86"/>
        <v>0</v>
      </c>
      <c r="V381" s="33" t="str">
        <f t="shared" si="87"/>
        <v>1,561,911</v>
      </c>
      <c r="W381" s="33" t="str">
        <f t="shared" si="88"/>
        <v>676,178</v>
      </c>
      <c r="X381" s="33" t="str">
        <f t="shared" si="89"/>
        <v>885,733</v>
      </c>
      <c r="Y381" s="30" t="s">
        <v>2765</v>
      </c>
      <c r="AA381" s="50">
        <v>14599</v>
      </c>
      <c r="AB381" s="50">
        <v>0</v>
      </c>
      <c r="AC381" s="50">
        <v>0</v>
      </c>
      <c r="AD381" s="50">
        <v>0</v>
      </c>
      <c r="AE381" s="50">
        <v>2024</v>
      </c>
      <c r="AF381" s="50">
        <v>2024</v>
      </c>
      <c r="AG381" s="50">
        <v>0</v>
      </c>
      <c r="AH381" s="50">
        <v>12575</v>
      </c>
      <c r="AI381" s="50">
        <v>12497</v>
      </c>
      <c r="AJ381" s="50">
        <v>78</v>
      </c>
      <c r="AK381" s="50">
        <v>0</v>
      </c>
      <c r="AL381" s="50">
        <v>1561911</v>
      </c>
      <c r="AM381" s="50">
        <v>676178</v>
      </c>
      <c r="AN381" s="50">
        <v>885733</v>
      </c>
      <c r="AO381" s="9" t="s">
        <v>3064</v>
      </c>
      <c r="AP381" s="52" t="s">
        <v>916</v>
      </c>
      <c r="AQ381" s="9" t="str">
        <f t="shared" si="90"/>
        <v>&amp;#160;&amp;#160;&amp;#160;Tron</v>
      </c>
    </row>
    <row r="382" spans="1:43">
      <c r="A382" s="31" t="s">
        <v>834</v>
      </c>
      <c r="B382" s="31" t="s">
        <v>835</v>
      </c>
      <c r="C382" s="31" t="s">
        <v>894</v>
      </c>
      <c r="D382" s="31" t="s">
        <v>895</v>
      </c>
      <c r="E382" s="31" t="s">
        <v>79</v>
      </c>
      <c r="F382" s="31" t="s">
        <v>82</v>
      </c>
      <c r="G382" s="31">
        <v>2559</v>
      </c>
      <c r="H382" s="31" t="s">
        <v>917</v>
      </c>
      <c r="I382" s="31" t="s">
        <v>2208</v>
      </c>
      <c r="J382" s="31" t="s">
        <v>917</v>
      </c>
      <c r="K382" s="33" t="str">
        <f t="shared" si="76"/>
        <v>169,809</v>
      </c>
      <c r="L382" s="33" t="str">
        <f t="shared" si="77"/>
        <v>0</v>
      </c>
      <c r="M382" s="33" t="str">
        <f t="shared" si="78"/>
        <v>0</v>
      </c>
      <c r="N382" s="33" t="str">
        <f t="shared" si="79"/>
        <v>0</v>
      </c>
      <c r="O382" s="33" t="str">
        <f t="shared" si="80"/>
        <v>18,459</v>
      </c>
      <c r="P382" s="33" t="str">
        <f t="shared" si="81"/>
        <v>18,458</v>
      </c>
      <c r="Q382" s="33" t="str">
        <f t="shared" si="82"/>
        <v>1</v>
      </c>
      <c r="R382" s="33" t="str">
        <f t="shared" si="83"/>
        <v>151,350</v>
      </c>
      <c r="S382" s="33" t="str">
        <f t="shared" si="84"/>
        <v>150,189</v>
      </c>
      <c r="T382" s="33" t="str">
        <f t="shared" si="85"/>
        <v>888</v>
      </c>
      <c r="U382" s="33" t="str">
        <f t="shared" si="86"/>
        <v>273</v>
      </c>
      <c r="V382" s="33" t="str">
        <f t="shared" si="87"/>
        <v>13,620,402</v>
      </c>
      <c r="W382" s="33" t="str">
        <f t="shared" si="88"/>
        <v>6,371,429</v>
      </c>
      <c r="X382" s="33" t="str">
        <f t="shared" si="89"/>
        <v>7,248,973</v>
      </c>
      <c r="Y382" s="30" t="s">
        <v>2209</v>
      </c>
      <c r="AA382" s="51">
        <v>169809</v>
      </c>
      <c r="AB382" s="51">
        <v>0</v>
      </c>
      <c r="AC382" s="51">
        <v>0</v>
      </c>
      <c r="AD382" s="51">
        <v>0</v>
      </c>
      <c r="AE382" s="51">
        <v>18459</v>
      </c>
      <c r="AF382" s="51">
        <v>18458</v>
      </c>
      <c r="AG382" s="51">
        <v>1</v>
      </c>
      <c r="AH382" s="51">
        <v>151350</v>
      </c>
      <c r="AI382" s="51">
        <v>150189</v>
      </c>
      <c r="AJ382" s="51">
        <v>888</v>
      </c>
      <c r="AK382" s="51">
        <v>273</v>
      </c>
      <c r="AL382" s="51">
        <v>13620402</v>
      </c>
      <c r="AM382" s="51">
        <v>6371429</v>
      </c>
      <c r="AN382" s="51">
        <v>7248973</v>
      </c>
      <c r="AO382" s="9" t="s">
        <v>3064</v>
      </c>
      <c r="AP382" s="53" t="s">
        <v>2209</v>
      </c>
      <c r="AQ382" s="9" t="str">
        <f t="shared" si="90"/>
        <v xml:space="preserve">&amp;#160;&amp;#160;&amp;#160;Phichai District </v>
      </c>
    </row>
    <row r="383" spans="1:43">
      <c r="A383" s="31" t="s">
        <v>834</v>
      </c>
      <c r="B383" s="31" t="s">
        <v>835</v>
      </c>
      <c r="C383" s="31" t="s">
        <v>894</v>
      </c>
      <c r="D383" s="31" t="s">
        <v>895</v>
      </c>
      <c r="E383" s="31" t="s">
        <v>79</v>
      </c>
      <c r="F383" s="34">
        <v>1131</v>
      </c>
      <c r="G383" s="31">
        <v>2559</v>
      </c>
      <c r="H383" s="35" t="s">
        <v>917</v>
      </c>
      <c r="I383" s="31" t="s">
        <v>918</v>
      </c>
      <c r="J383" s="36" t="s">
        <v>3324</v>
      </c>
      <c r="K383" s="33" t="str">
        <f t="shared" si="76"/>
        <v>16,724</v>
      </c>
      <c r="L383" s="33" t="str">
        <f t="shared" si="77"/>
        <v>0</v>
      </c>
      <c r="M383" s="33" t="str">
        <f t="shared" si="78"/>
        <v>0</v>
      </c>
      <c r="N383" s="33" t="str">
        <f t="shared" si="79"/>
        <v>0</v>
      </c>
      <c r="O383" s="33" t="str">
        <f t="shared" si="80"/>
        <v>178</v>
      </c>
      <c r="P383" s="33" t="str">
        <f t="shared" si="81"/>
        <v>178</v>
      </c>
      <c r="Q383" s="33" t="str">
        <f t="shared" si="82"/>
        <v>0</v>
      </c>
      <c r="R383" s="33" t="str">
        <f t="shared" si="83"/>
        <v>16,546</v>
      </c>
      <c r="S383" s="33" t="str">
        <f t="shared" si="84"/>
        <v>16,080</v>
      </c>
      <c r="T383" s="33" t="str">
        <f t="shared" si="85"/>
        <v>466</v>
      </c>
      <c r="U383" s="33" t="str">
        <f t="shared" si="86"/>
        <v>0</v>
      </c>
      <c r="V383" s="33" t="str">
        <f t="shared" si="87"/>
        <v>363,029</v>
      </c>
      <c r="W383" s="33" t="str">
        <f t="shared" si="88"/>
        <v>223,448</v>
      </c>
      <c r="X383" s="33" t="str">
        <f t="shared" si="89"/>
        <v>139,581</v>
      </c>
      <c r="Y383" s="30" t="s">
        <v>2766</v>
      </c>
      <c r="AA383" s="50">
        <v>16724</v>
      </c>
      <c r="AB383" s="50">
        <v>0</v>
      </c>
      <c r="AC383" s="50">
        <v>0</v>
      </c>
      <c r="AD383" s="50">
        <v>0</v>
      </c>
      <c r="AE383" s="50">
        <v>178</v>
      </c>
      <c r="AF383" s="50">
        <v>178</v>
      </c>
      <c r="AG383" s="50">
        <v>0</v>
      </c>
      <c r="AH383" s="50">
        <v>16546</v>
      </c>
      <c r="AI383" s="50">
        <v>16080</v>
      </c>
      <c r="AJ383" s="50">
        <v>466</v>
      </c>
      <c r="AK383" s="50">
        <v>0</v>
      </c>
      <c r="AL383" s="50">
        <v>363029</v>
      </c>
      <c r="AM383" s="50">
        <v>223448</v>
      </c>
      <c r="AN383" s="50">
        <v>139581</v>
      </c>
      <c r="AO383" s="9" t="s">
        <v>3064</v>
      </c>
      <c r="AP383" s="52" t="s">
        <v>920</v>
      </c>
      <c r="AQ383" s="9" t="str">
        <f t="shared" si="90"/>
        <v>&amp;#160;&amp;#160;&amp;#160;Ban Khon</v>
      </c>
    </row>
    <row r="384" spans="1:43">
      <c r="A384" s="31" t="s">
        <v>834</v>
      </c>
      <c r="B384" s="31" t="s">
        <v>835</v>
      </c>
      <c r="C384" s="31" t="s">
        <v>894</v>
      </c>
      <c r="D384" s="31" t="s">
        <v>895</v>
      </c>
      <c r="E384" s="31" t="s">
        <v>79</v>
      </c>
      <c r="F384" s="34">
        <v>1134</v>
      </c>
      <c r="G384" s="31">
        <v>2559</v>
      </c>
      <c r="H384" s="35" t="s">
        <v>917</v>
      </c>
      <c r="I384" s="31" t="s">
        <v>921</v>
      </c>
      <c r="J384" s="36" t="s">
        <v>3325</v>
      </c>
      <c r="K384" s="33" t="str">
        <f t="shared" si="76"/>
        <v>108,717</v>
      </c>
      <c r="L384" s="33" t="str">
        <f t="shared" si="77"/>
        <v>0</v>
      </c>
      <c r="M384" s="33" t="str">
        <f t="shared" si="78"/>
        <v>0</v>
      </c>
      <c r="N384" s="33" t="str">
        <f t="shared" si="79"/>
        <v>0</v>
      </c>
      <c r="O384" s="33" t="str">
        <f t="shared" si="80"/>
        <v>13,288</v>
      </c>
      <c r="P384" s="33" t="str">
        <f t="shared" si="81"/>
        <v>13,288</v>
      </c>
      <c r="Q384" s="33" t="str">
        <f t="shared" si="82"/>
        <v>0</v>
      </c>
      <c r="R384" s="33" t="str">
        <f t="shared" si="83"/>
        <v>95,429</v>
      </c>
      <c r="S384" s="33" t="str">
        <f t="shared" si="84"/>
        <v>95,011</v>
      </c>
      <c r="T384" s="33" t="str">
        <f t="shared" si="85"/>
        <v>418</v>
      </c>
      <c r="U384" s="33" t="str">
        <f t="shared" si="86"/>
        <v>0</v>
      </c>
      <c r="V384" s="33" t="str">
        <f t="shared" si="87"/>
        <v>9,594,726</v>
      </c>
      <c r="W384" s="33" t="str">
        <f t="shared" si="88"/>
        <v>4,407,931</v>
      </c>
      <c r="X384" s="33" t="str">
        <f t="shared" si="89"/>
        <v>5,186,795</v>
      </c>
      <c r="Y384" s="30" t="s">
        <v>2767</v>
      </c>
      <c r="AA384" s="51">
        <v>108717</v>
      </c>
      <c r="AB384" s="51">
        <v>0</v>
      </c>
      <c r="AC384" s="51">
        <v>0</v>
      </c>
      <c r="AD384" s="51">
        <v>0</v>
      </c>
      <c r="AE384" s="51">
        <v>13288</v>
      </c>
      <c r="AF384" s="51">
        <v>13288</v>
      </c>
      <c r="AG384" s="51">
        <v>0</v>
      </c>
      <c r="AH384" s="51">
        <v>95429</v>
      </c>
      <c r="AI384" s="51">
        <v>95011</v>
      </c>
      <c r="AJ384" s="51">
        <v>418</v>
      </c>
      <c r="AK384" s="51">
        <v>0</v>
      </c>
      <c r="AL384" s="51">
        <v>9594726</v>
      </c>
      <c r="AM384" s="51">
        <v>4407931</v>
      </c>
      <c r="AN384" s="51">
        <v>5186795</v>
      </c>
      <c r="AO384" s="9" t="s">
        <v>3064</v>
      </c>
      <c r="AP384" s="53" t="s">
        <v>923</v>
      </c>
      <c r="AQ384" s="9" t="str">
        <f t="shared" si="90"/>
        <v xml:space="preserve">&amp;#160;&amp;#160;&amp;#160;Phichai </v>
      </c>
    </row>
    <row r="385" spans="1:43">
      <c r="A385" s="31" t="s">
        <v>834</v>
      </c>
      <c r="B385" s="31" t="s">
        <v>835</v>
      </c>
      <c r="C385" s="31" t="s">
        <v>894</v>
      </c>
      <c r="D385" s="31" t="s">
        <v>895</v>
      </c>
      <c r="E385" s="31" t="s">
        <v>79</v>
      </c>
      <c r="F385" s="34">
        <v>1136</v>
      </c>
      <c r="G385" s="31">
        <v>2559</v>
      </c>
      <c r="H385" s="35" t="s">
        <v>917</v>
      </c>
      <c r="I385" s="31" t="s">
        <v>924</v>
      </c>
      <c r="J385" s="36" t="s">
        <v>3326</v>
      </c>
      <c r="K385" s="33" t="str">
        <f t="shared" si="76"/>
        <v>6,123</v>
      </c>
      <c r="L385" s="33" t="str">
        <f t="shared" si="77"/>
        <v>0</v>
      </c>
      <c r="M385" s="33" t="str">
        <f t="shared" si="78"/>
        <v>0</v>
      </c>
      <c r="N385" s="33" t="str">
        <f t="shared" si="79"/>
        <v>0</v>
      </c>
      <c r="O385" s="33" t="str">
        <f t="shared" si="80"/>
        <v>0</v>
      </c>
      <c r="P385" s="33" t="str">
        <f t="shared" si="81"/>
        <v>0</v>
      </c>
      <c r="Q385" s="33" t="str">
        <f t="shared" si="82"/>
        <v>0</v>
      </c>
      <c r="R385" s="33" t="str">
        <f t="shared" si="83"/>
        <v>6,123</v>
      </c>
      <c r="S385" s="33" t="str">
        <f t="shared" si="84"/>
        <v>6,123</v>
      </c>
      <c r="T385" s="33" t="str">
        <f t="shared" si="85"/>
        <v>0</v>
      </c>
      <c r="U385" s="33" t="str">
        <f t="shared" si="86"/>
        <v>0</v>
      </c>
      <c r="V385" s="33" t="str">
        <f t="shared" si="87"/>
        <v>61,322</v>
      </c>
      <c r="W385" s="33" t="str">
        <f t="shared" si="88"/>
        <v>61,142</v>
      </c>
      <c r="X385" s="33" t="str">
        <f t="shared" si="89"/>
        <v>180</v>
      </c>
      <c r="Y385" s="30" t="s">
        <v>2768</v>
      </c>
      <c r="AA385" s="50">
        <v>6123</v>
      </c>
      <c r="AB385" s="50">
        <v>0</v>
      </c>
      <c r="AC385" s="50">
        <v>0</v>
      </c>
      <c r="AD385" s="50">
        <v>0</v>
      </c>
      <c r="AE385" s="50">
        <v>0</v>
      </c>
      <c r="AF385" s="50">
        <v>0</v>
      </c>
      <c r="AG385" s="50">
        <v>0</v>
      </c>
      <c r="AH385" s="50">
        <v>6123</v>
      </c>
      <c r="AI385" s="50">
        <v>6123</v>
      </c>
      <c r="AJ385" s="50">
        <v>0</v>
      </c>
      <c r="AK385" s="50">
        <v>0</v>
      </c>
      <c r="AL385" s="50">
        <v>61322</v>
      </c>
      <c r="AM385" s="50">
        <v>61142</v>
      </c>
      <c r="AN385" s="50">
        <v>180</v>
      </c>
      <c r="AO385" s="9" t="s">
        <v>3064</v>
      </c>
      <c r="AP385" s="52" t="s">
        <v>925</v>
      </c>
      <c r="AQ385" s="9" t="str">
        <f t="shared" si="90"/>
        <v>&amp;#160;&amp;#160;&amp;#160;Rai Oi</v>
      </c>
    </row>
    <row r="386" spans="1:43">
      <c r="A386" s="31" t="s">
        <v>834</v>
      </c>
      <c r="B386" s="31" t="s">
        <v>835</v>
      </c>
      <c r="C386" s="31" t="s">
        <v>894</v>
      </c>
      <c r="D386" s="31" t="s">
        <v>895</v>
      </c>
      <c r="E386" s="31" t="s">
        <v>79</v>
      </c>
      <c r="F386" s="34">
        <v>1137</v>
      </c>
      <c r="G386" s="31">
        <v>2559</v>
      </c>
      <c r="H386" s="35" t="s">
        <v>917</v>
      </c>
      <c r="I386" s="31" t="s">
        <v>926</v>
      </c>
      <c r="J386" s="36" t="s">
        <v>3327</v>
      </c>
      <c r="K386" s="33" t="str">
        <f t="shared" si="76"/>
        <v>11,277</v>
      </c>
      <c r="L386" s="33" t="str">
        <f t="shared" si="77"/>
        <v>0</v>
      </c>
      <c r="M386" s="33" t="str">
        <f t="shared" si="78"/>
        <v>0</v>
      </c>
      <c r="N386" s="33" t="str">
        <f t="shared" si="79"/>
        <v>0</v>
      </c>
      <c r="O386" s="33" t="str">
        <f t="shared" si="80"/>
        <v>1,489</v>
      </c>
      <c r="P386" s="33" t="str">
        <f t="shared" si="81"/>
        <v>1,489</v>
      </c>
      <c r="Q386" s="33" t="str">
        <f t="shared" si="82"/>
        <v>0</v>
      </c>
      <c r="R386" s="33" t="str">
        <f t="shared" si="83"/>
        <v>9,788</v>
      </c>
      <c r="S386" s="33" t="str">
        <f t="shared" si="84"/>
        <v>9,788</v>
      </c>
      <c r="T386" s="33" t="str">
        <f t="shared" si="85"/>
        <v>0</v>
      </c>
      <c r="U386" s="33" t="str">
        <f t="shared" si="86"/>
        <v>0</v>
      </c>
      <c r="V386" s="33" t="str">
        <f t="shared" si="87"/>
        <v>896,880</v>
      </c>
      <c r="W386" s="33" t="str">
        <f t="shared" si="88"/>
        <v>428,595</v>
      </c>
      <c r="X386" s="33" t="str">
        <f t="shared" si="89"/>
        <v>468,285</v>
      </c>
      <c r="Y386" s="30" t="s">
        <v>2769</v>
      </c>
      <c r="AA386" s="51">
        <v>11277</v>
      </c>
      <c r="AB386" s="51">
        <v>0</v>
      </c>
      <c r="AC386" s="51">
        <v>0</v>
      </c>
      <c r="AD386" s="51">
        <v>0</v>
      </c>
      <c r="AE386" s="51">
        <v>1489</v>
      </c>
      <c r="AF386" s="51">
        <v>1489</v>
      </c>
      <c r="AG386" s="51">
        <v>0</v>
      </c>
      <c r="AH386" s="51">
        <v>9788</v>
      </c>
      <c r="AI386" s="51">
        <v>9788</v>
      </c>
      <c r="AJ386" s="51">
        <v>0</v>
      </c>
      <c r="AK386" s="51">
        <v>0</v>
      </c>
      <c r="AL386" s="51">
        <v>896880</v>
      </c>
      <c r="AM386" s="51">
        <v>428595</v>
      </c>
      <c r="AN386" s="51">
        <v>468285</v>
      </c>
      <c r="AO386" s="9" t="s">
        <v>3064</v>
      </c>
      <c r="AP386" s="53" t="s">
        <v>928</v>
      </c>
      <c r="AQ386" s="9" t="str">
        <f t="shared" si="90"/>
        <v>&amp;#160;&amp;#160;&amp;#160;Ban Dara Junction</v>
      </c>
    </row>
    <row r="387" spans="1:43">
      <c r="A387" s="31" t="s">
        <v>834</v>
      </c>
      <c r="B387" s="31" t="s">
        <v>835</v>
      </c>
      <c r="C387" s="31" t="s">
        <v>894</v>
      </c>
      <c r="D387" s="31" t="s">
        <v>895</v>
      </c>
      <c r="E387" s="31" t="s">
        <v>79</v>
      </c>
      <c r="F387" s="34">
        <v>1144</v>
      </c>
      <c r="G387" s="31">
        <v>2559</v>
      </c>
      <c r="H387" s="35" t="s">
        <v>917</v>
      </c>
      <c r="I387" s="31" t="s">
        <v>929</v>
      </c>
      <c r="J387" s="36" t="s">
        <v>3328</v>
      </c>
      <c r="K387" s="33" t="str">
        <f t="shared" si="76"/>
        <v>26,968</v>
      </c>
      <c r="L387" s="33" t="str">
        <f t="shared" si="77"/>
        <v>0</v>
      </c>
      <c r="M387" s="33" t="str">
        <f t="shared" si="78"/>
        <v>0</v>
      </c>
      <c r="N387" s="33" t="str">
        <f t="shared" si="79"/>
        <v>0</v>
      </c>
      <c r="O387" s="33" t="str">
        <f t="shared" si="80"/>
        <v>3,504</v>
      </c>
      <c r="P387" s="33" t="str">
        <f t="shared" si="81"/>
        <v>3,503</v>
      </c>
      <c r="Q387" s="33" t="str">
        <f t="shared" si="82"/>
        <v>1</v>
      </c>
      <c r="R387" s="33" t="str">
        <f t="shared" si="83"/>
        <v>23,464</v>
      </c>
      <c r="S387" s="33" t="str">
        <f t="shared" si="84"/>
        <v>23,187</v>
      </c>
      <c r="T387" s="33" t="str">
        <f t="shared" si="85"/>
        <v>4</v>
      </c>
      <c r="U387" s="33" t="str">
        <f t="shared" si="86"/>
        <v>273</v>
      </c>
      <c r="V387" s="33" t="str">
        <f t="shared" si="87"/>
        <v>2,704,445</v>
      </c>
      <c r="W387" s="33" t="str">
        <f t="shared" si="88"/>
        <v>1,250,313</v>
      </c>
      <c r="X387" s="33" t="str">
        <f t="shared" si="89"/>
        <v>1,454,132</v>
      </c>
      <c r="Y387" s="30" t="s">
        <v>2770</v>
      </c>
      <c r="AA387" s="50">
        <v>26968</v>
      </c>
      <c r="AB387" s="50">
        <v>0</v>
      </c>
      <c r="AC387" s="50">
        <v>0</v>
      </c>
      <c r="AD387" s="50">
        <v>0</v>
      </c>
      <c r="AE387" s="50">
        <v>3504</v>
      </c>
      <c r="AF387" s="50">
        <v>3503</v>
      </c>
      <c r="AG387" s="50">
        <v>1</v>
      </c>
      <c r="AH387" s="50">
        <v>23464</v>
      </c>
      <c r="AI387" s="50">
        <v>23187</v>
      </c>
      <c r="AJ387" s="50">
        <v>4</v>
      </c>
      <c r="AK387" s="50">
        <v>273</v>
      </c>
      <c r="AL387" s="50">
        <v>2704445</v>
      </c>
      <c r="AM387" s="50">
        <v>1250313</v>
      </c>
      <c r="AN387" s="50">
        <v>1454132</v>
      </c>
      <c r="AO387" s="9" t="s">
        <v>3064</v>
      </c>
      <c r="AP387" s="52" t="s">
        <v>931</v>
      </c>
      <c r="AQ387" s="9" t="str">
        <f t="shared" si="90"/>
        <v>&amp;#160;&amp;#160;&amp;#160;Tha Sak</v>
      </c>
    </row>
    <row r="388" spans="1:43">
      <c r="A388" s="31" t="s">
        <v>834</v>
      </c>
      <c r="B388" s="31" t="s">
        <v>835</v>
      </c>
      <c r="C388" s="31" t="s">
        <v>932</v>
      </c>
      <c r="D388" s="31" t="s">
        <v>933</v>
      </c>
      <c r="E388" s="31" t="s">
        <v>77</v>
      </c>
      <c r="F388" s="31" t="s">
        <v>82</v>
      </c>
      <c r="G388" s="31">
        <v>2559</v>
      </c>
      <c r="H388" s="31" t="s">
        <v>933</v>
      </c>
      <c r="I388" s="31" t="s">
        <v>934</v>
      </c>
      <c r="J388" s="32" t="s">
        <v>3063</v>
      </c>
      <c r="K388" s="33" t="str">
        <f t="shared" si="76"/>
        <v>123,263</v>
      </c>
      <c r="L388" s="33" t="str">
        <f t="shared" si="77"/>
        <v>324</v>
      </c>
      <c r="M388" s="33" t="str">
        <f t="shared" si="78"/>
        <v>324</v>
      </c>
      <c r="N388" s="33" t="str">
        <f t="shared" si="79"/>
        <v>0</v>
      </c>
      <c r="O388" s="33" t="str">
        <f t="shared" si="80"/>
        <v>36,951</v>
      </c>
      <c r="P388" s="33" t="str">
        <f t="shared" si="81"/>
        <v>36,951</v>
      </c>
      <c r="Q388" s="33" t="str">
        <f t="shared" si="82"/>
        <v>0</v>
      </c>
      <c r="R388" s="33" t="str">
        <f t="shared" si="83"/>
        <v>85,988</v>
      </c>
      <c r="S388" s="33" t="str">
        <f t="shared" si="84"/>
        <v>84,738</v>
      </c>
      <c r="T388" s="33" t="str">
        <f t="shared" si="85"/>
        <v>1,250</v>
      </c>
      <c r="U388" s="33" t="str">
        <f t="shared" si="86"/>
        <v>0</v>
      </c>
      <c r="V388" s="33" t="str">
        <f t="shared" si="87"/>
        <v>25,902,084</v>
      </c>
      <c r="W388" s="33" t="str">
        <f t="shared" si="88"/>
        <v>10,870,963</v>
      </c>
      <c r="X388" s="33" t="str">
        <f t="shared" si="89"/>
        <v>15,031,121</v>
      </c>
      <c r="Y388" s="30" t="s">
        <v>2507</v>
      </c>
      <c r="AA388" s="51">
        <v>123263</v>
      </c>
      <c r="AB388" s="51">
        <v>324</v>
      </c>
      <c r="AC388" s="51">
        <v>324</v>
      </c>
      <c r="AD388" s="51">
        <v>0</v>
      </c>
      <c r="AE388" s="51">
        <v>36951</v>
      </c>
      <c r="AF388" s="51">
        <v>36951</v>
      </c>
      <c r="AG388" s="51">
        <v>0</v>
      </c>
      <c r="AH388" s="51">
        <v>85988</v>
      </c>
      <c r="AI388" s="51">
        <v>84738</v>
      </c>
      <c r="AJ388" s="51">
        <v>1250</v>
      </c>
      <c r="AK388" s="51">
        <v>0</v>
      </c>
      <c r="AL388" s="51">
        <v>25902084</v>
      </c>
      <c r="AM388" s="51">
        <v>10870963</v>
      </c>
      <c r="AN388" s="51">
        <v>15031121</v>
      </c>
      <c r="AO388" s="9" t="s">
        <v>3064</v>
      </c>
      <c r="AP388" s="53" t="s">
        <v>3065</v>
      </c>
      <c r="AQ388" s="9" t="str">
        <f t="shared" si="90"/>
        <v>&amp;#160;&amp;#160;&amp;#160;&amp;#160;&amp;#160;&amp;#160; Total</v>
      </c>
    </row>
    <row r="389" spans="1:43">
      <c r="A389" s="31" t="s">
        <v>834</v>
      </c>
      <c r="B389" s="31" t="s">
        <v>835</v>
      </c>
      <c r="C389" s="31" t="s">
        <v>932</v>
      </c>
      <c r="D389" s="31" t="s">
        <v>933</v>
      </c>
      <c r="E389" s="31" t="s">
        <v>297</v>
      </c>
      <c r="F389" s="31" t="s">
        <v>82</v>
      </c>
      <c r="G389" s="31">
        <v>2559</v>
      </c>
      <c r="H389" s="31" t="s">
        <v>935</v>
      </c>
      <c r="I389" s="31" t="s">
        <v>2210</v>
      </c>
      <c r="J389" s="31" t="s">
        <v>935</v>
      </c>
      <c r="K389" s="33" t="str">
        <f t="shared" si="76"/>
        <v>43,569</v>
      </c>
      <c r="L389" s="33" t="str">
        <f t="shared" si="77"/>
        <v>41</v>
      </c>
      <c r="M389" s="33" t="str">
        <f t="shared" si="78"/>
        <v>41</v>
      </c>
      <c r="N389" s="33" t="str">
        <f t="shared" si="79"/>
        <v>0</v>
      </c>
      <c r="O389" s="33" t="str">
        <f t="shared" si="80"/>
        <v>16,113</v>
      </c>
      <c r="P389" s="33" t="str">
        <f t="shared" si="81"/>
        <v>16,113</v>
      </c>
      <c r="Q389" s="33" t="str">
        <f t="shared" si="82"/>
        <v>0</v>
      </c>
      <c r="R389" s="33" t="str">
        <f t="shared" si="83"/>
        <v>27,415</v>
      </c>
      <c r="S389" s="33" t="str">
        <f t="shared" si="84"/>
        <v>27,250</v>
      </c>
      <c r="T389" s="33" t="str">
        <f t="shared" si="85"/>
        <v>165</v>
      </c>
      <c r="U389" s="33" t="str">
        <f t="shared" si="86"/>
        <v>0</v>
      </c>
      <c r="V389" s="33" t="str">
        <f t="shared" si="87"/>
        <v>9,497,910</v>
      </c>
      <c r="W389" s="33" t="str">
        <f t="shared" si="88"/>
        <v>4,251,461</v>
      </c>
      <c r="X389" s="33" t="str">
        <f t="shared" si="89"/>
        <v>5,246,449</v>
      </c>
      <c r="Y389" s="30" t="s">
        <v>2211</v>
      </c>
      <c r="AA389" s="50">
        <v>43569</v>
      </c>
      <c r="AB389" s="50">
        <v>41</v>
      </c>
      <c r="AC389" s="50">
        <v>41</v>
      </c>
      <c r="AD389" s="50">
        <v>0</v>
      </c>
      <c r="AE389" s="50">
        <v>16113</v>
      </c>
      <c r="AF389" s="50">
        <v>16113</v>
      </c>
      <c r="AG389" s="50">
        <v>0</v>
      </c>
      <c r="AH389" s="50">
        <v>27415</v>
      </c>
      <c r="AI389" s="50">
        <v>27250</v>
      </c>
      <c r="AJ389" s="50">
        <v>165</v>
      </c>
      <c r="AK389" s="50">
        <v>0</v>
      </c>
      <c r="AL389" s="50">
        <v>9497910</v>
      </c>
      <c r="AM389" s="50">
        <v>4251461</v>
      </c>
      <c r="AN389" s="50">
        <v>5246449</v>
      </c>
      <c r="AO389" s="9" t="s">
        <v>3064</v>
      </c>
      <c r="AP389" s="52" t="s">
        <v>2211</v>
      </c>
      <c r="AQ389" s="9" t="str">
        <f t="shared" si="90"/>
        <v xml:space="preserve">&amp;#160;&amp;#160;&amp;#160;Long District </v>
      </c>
    </row>
    <row r="390" spans="1:43">
      <c r="A390" s="31" t="s">
        <v>834</v>
      </c>
      <c r="B390" s="31" t="s">
        <v>835</v>
      </c>
      <c r="C390" s="31" t="s">
        <v>932</v>
      </c>
      <c r="D390" s="31" t="s">
        <v>933</v>
      </c>
      <c r="E390" s="31" t="s">
        <v>297</v>
      </c>
      <c r="F390" s="34">
        <v>1167</v>
      </c>
      <c r="G390" s="31">
        <v>2559</v>
      </c>
      <c r="H390" s="35" t="s">
        <v>935</v>
      </c>
      <c r="I390" s="31" t="s">
        <v>936</v>
      </c>
      <c r="J390" s="36" t="s">
        <v>3329</v>
      </c>
      <c r="K390" s="33" t="str">
        <f t="shared" si="76"/>
        <v>2,156</v>
      </c>
      <c r="L390" s="33" t="str">
        <f t="shared" si="77"/>
        <v>0</v>
      </c>
      <c r="M390" s="33" t="str">
        <f t="shared" si="78"/>
        <v>0</v>
      </c>
      <c r="N390" s="33" t="str">
        <f t="shared" si="79"/>
        <v>0</v>
      </c>
      <c r="O390" s="33" t="str">
        <f t="shared" si="80"/>
        <v>0</v>
      </c>
      <c r="P390" s="33" t="str">
        <f t="shared" si="81"/>
        <v>0</v>
      </c>
      <c r="Q390" s="33" t="str">
        <f t="shared" si="82"/>
        <v>0</v>
      </c>
      <c r="R390" s="33" t="str">
        <f t="shared" si="83"/>
        <v>2,156</v>
      </c>
      <c r="S390" s="33" t="str">
        <f t="shared" si="84"/>
        <v>2,125</v>
      </c>
      <c r="T390" s="33" t="str">
        <f t="shared" si="85"/>
        <v>31</v>
      </c>
      <c r="U390" s="33" t="str">
        <f t="shared" si="86"/>
        <v>0</v>
      </c>
      <c r="V390" s="33" t="str">
        <f t="shared" si="87"/>
        <v>27,739</v>
      </c>
      <c r="W390" s="33" t="str">
        <f t="shared" si="88"/>
        <v>27,739</v>
      </c>
      <c r="X390" s="33" t="str">
        <f t="shared" si="89"/>
        <v>0</v>
      </c>
      <c r="Y390" s="30" t="s">
        <v>2771</v>
      </c>
      <c r="AA390" s="51">
        <v>2156</v>
      </c>
      <c r="AB390" s="51">
        <v>0</v>
      </c>
      <c r="AC390" s="51">
        <v>0</v>
      </c>
      <c r="AD390" s="51">
        <v>0</v>
      </c>
      <c r="AE390" s="51">
        <v>0</v>
      </c>
      <c r="AF390" s="51">
        <v>0</v>
      </c>
      <c r="AG390" s="51">
        <v>0</v>
      </c>
      <c r="AH390" s="51">
        <v>2156</v>
      </c>
      <c r="AI390" s="51">
        <v>2125</v>
      </c>
      <c r="AJ390" s="51">
        <v>31</v>
      </c>
      <c r="AK390" s="51">
        <v>0</v>
      </c>
      <c r="AL390" s="51">
        <v>27739</v>
      </c>
      <c r="AM390" s="51">
        <v>27739</v>
      </c>
      <c r="AN390" s="51">
        <v>0</v>
      </c>
      <c r="AO390" s="9" t="s">
        <v>3064</v>
      </c>
      <c r="AP390" s="53" t="s">
        <v>937</v>
      </c>
      <c r="AQ390" s="9" t="str">
        <f t="shared" si="90"/>
        <v>&amp;#160;&amp;#160;&amp;#160;Kaeng Luang</v>
      </c>
    </row>
    <row r="391" spans="1:43">
      <c r="A391" s="31" t="s">
        <v>834</v>
      </c>
      <c r="B391" s="31" t="s">
        <v>835</v>
      </c>
      <c r="C391" s="31" t="s">
        <v>932</v>
      </c>
      <c r="D391" s="31" t="s">
        <v>933</v>
      </c>
      <c r="E391" s="31" t="s">
        <v>297</v>
      </c>
      <c r="F391" s="34">
        <v>1172</v>
      </c>
      <c r="G391" s="31">
        <v>2559</v>
      </c>
      <c r="H391" s="35" t="s">
        <v>935</v>
      </c>
      <c r="I391" s="31" t="s">
        <v>938</v>
      </c>
      <c r="J391" s="36" t="s">
        <v>3330</v>
      </c>
      <c r="K391" s="33" t="str">
        <f t="shared" si="76"/>
        <v>40,632</v>
      </c>
      <c r="L391" s="33" t="str">
        <f t="shared" si="77"/>
        <v>41</v>
      </c>
      <c r="M391" s="33" t="str">
        <f t="shared" si="78"/>
        <v>41</v>
      </c>
      <c r="N391" s="33" t="str">
        <f t="shared" si="79"/>
        <v>0</v>
      </c>
      <c r="O391" s="33" t="str">
        <f t="shared" si="80"/>
        <v>16,113</v>
      </c>
      <c r="P391" s="33" t="str">
        <f t="shared" si="81"/>
        <v>16,113</v>
      </c>
      <c r="Q391" s="33" t="str">
        <f t="shared" si="82"/>
        <v>0</v>
      </c>
      <c r="R391" s="33" t="str">
        <f t="shared" si="83"/>
        <v>24,478</v>
      </c>
      <c r="S391" s="33" t="str">
        <f t="shared" si="84"/>
        <v>24,345</v>
      </c>
      <c r="T391" s="33" t="str">
        <f t="shared" si="85"/>
        <v>133</v>
      </c>
      <c r="U391" s="33" t="str">
        <f t="shared" si="86"/>
        <v>0</v>
      </c>
      <c r="V391" s="33" t="str">
        <f t="shared" si="87"/>
        <v>9,455,559</v>
      </c>
      <c r="W391" s="33" t="str">
        <f t="shared" si="88"/>
        <v>4,209,110</v>
      </c>
      <c r="X391" s="33" t="str">
        <f t="shared" si="89"/>
        <v>5,246,449</v>
      </c>
      <c r="Y391" s="30" t="s">
        <v>2772</v>
      </c>
      <c r="AA391" s="50">
        <v>40632</v>
      </c>
      <c r="AB391" s="50">
        <v>41</v>
      </c>
      <c r="AC391" s="50">
        <v>41</v>
      </c>
      <c r="AD391" s="50">
        <v>0</v>
      </c>
      <c r="AE391" s="50">
        <v>16113</v>
      </c>
      <c r="AF391" s="50">
        <v>16113</v>
      </c>
      <c r="AG391" s="50">
        <v>0</v>
      </c>
      <c r="AH391" s="50">
        <v>24478</v>
      </c>
      <c r="AI391" s="50">
        <v>24345</v>
      </c>
      <c r="AJ391" s="50">
        <v>133</v>
      </c>
      <c r="AK391" s="50">
        <v>0</v>
      </c>
      <c r="AL391" s="50">
        <v>9455559</v>
      </c>
      <c r="AM391" s="50">
        <v>4209110</v>
      </c>
      <c r="AN391" s="50">
        <v>5246449</v>
      </c>
      <c r="AO391" s="9" t="s">
        <v>3064</v>
      </c>
      <c r="AP391" s="52" t="s">
        <v>940</v>
      </c>
      <c r="AQ391" s="9" t="str">
        <f t="shared" si="90"/>
        <v>&amp;#160;&amp;#160;&amp;#160;Ban Pin</v>
      </c>
    </row>
    <row r="392" spans="1:43">
      <c r="A392" s="31" t="s">
        <v>834</v>
      </c>
      <c r="B392" s="31" t="s">
        <v>835</v>
      </c>
      <c r="C392" s="31" t="s">
        <v>932</v>
      </c>
      <c r="D392" s="31" t="s">
        <v>933</v>
      </c>
      <c r="E392" s="31" t="s">
        <v>297</v>
      </c>
      <c r="F392" s="34">
        <v>1176</v>
      </c>
      <c r="G392" s="31">
        <v>2559</v>
      </c>
      <c r="H392" s="35" t="s">
        <v>935</v>
      </c>
      <c r="I392" s="31" t="s">
        <v>941</v>
      </c>
      <c r="J392" s="36" t="s">
        <v>3331</v>
      </c>
      <c r="K392" s="33" t="str">
        <f t="shared" si="76"/>
        <v>781</v>
      </c>
      <c r="L392" s="33" t="str">
        <f t="shared" si="77"/>
        <v>0</v>
      </c>
      <c r="M392" s="33" t="str">
        <f t="shared" si="78"/>
        <v>0</v>
      </c>
      <c r="N392" s="33" t="str">
        <f t="shared" si="79"/>
        <v>0</v>
      </c>
      <c r="O392" s="33" t="str">
        <f t="shared" si="80"/>
        <v>0</v>
      </c>
      <c r="P392" s="33" t="str">
        <f t="shared" si="81"/>
        <v>0</v>
      </c>
      <c r="Q392" s="33" t="str">
        <f t="shared" si="82"/>
        <v>0</v>
      </c>
      <c r="R392" s="33" t="str">
        <f t="shared" si="83"/>
        <v>781</v>
      </c>
      <c r="S392" s="33" t="str">
        <f t="shared" si="84"/>
        <v>780</v>
      </c>
      <c r="T392" s="33" t="str">
        <f t="shared" si="85"/>
        <v>1</v>
      </c>
      <c r="U392" s="33" t="str">
        <f t="shared" si="86"/>
        <v>0</v>
      </c>
      <c r="V392" s="33" t="str">
        <f t="shared" si="87"/>
        <v>14,612</v>
      </c>
      <c r="W392" s="33" t="str">
        <f t="shared" si="88"/>
        <v>14,612</v>
      </c>
      <c r="X392" s="33" t="str">
        <f t="shared" si="89"/>
        <v>0</v>
      </c>
      <c r="Y392" s="30" t="s">
        <v>2773</v>
      </c>
      <c r="AA392" s="51">
        <v>781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781</v>
      </c>
      <c r="AI392" s="51">
        <v>780</v>
      </c>
      <c r="AJ392" s="51">
        <v>1</v>
      </c>
      <c r="AK392" s="51">
        <v>0</v>
      </c>
      <c r="AL392" s="51">
        <v>14612</v>
      </c>
      <c r="AM392" s="51">
        <v>14612</v>
      </c>
      <c r="AN392" s="51">
        <v>0</v>
      </c>
      <c r="AO392" s="9" t="s">
        <v>3064</v>
      </c>
      <c r="AP392" s="53" t="s">
        <v>942</v>
      </c>
      <c r="AQ392" s="9" t="str">
        <f t="shared" si="90"/>
        <v>&amp;#160;&amp;#160;&amp;#160;Pha Khan</v>
      </c>
    </row>
    <row r="393" spans="1:43">
      <c r="A393" s="31" t="s">
        <v>834</v>
      </c>
      <c r="B393" s="31" t="s">
        <v>835</v>
      </c>
      <c r="C393" s="31" t="s">
        <v>932</v>
      </c>
      <c r="D393" s="31" t="s">
        <v>933</v>
      </c>
      <c r="E393" s="31" t="s">
        <v>388</v>
      </c>
      <c r="F393" s="31" t="s">
        <v>82</v>
      </c>
      <c r="G393" s="31">
        <v>2559</v>
      </c>
      <c r="H393" s="31" t="s">
        <v>943</v>
      </c>
      <c r="I393" s="31" t="s">
        <v>2212</v>
      </c>
      <c r="J393" s="31" t="s">
        <v>943</v>
      </c>
      <c r="K393" s="33" t="str">
        <f t="shared" si="76"/>
        <v>79,694</v>
      </c>
      <c r="L393" s="33" t="str">
        <f t="shared" si="77"/>
        <v>283</v>
      </c>
      <c r="M393" s="33" t="str">
        <f t="shared" si="78"/>
        <v>283</v>
      </c>
      <c r="N393" s="33" t="str">
        <f t="shared" si="79"/>
        <v>0</v>
      </c>
      <c r="O393" s="33" t="str">
        <f t="shared" si="80"/>
        <v>20,838</v>
      </c>
      <c r="P393" s="33" t="str">
        <f t="shared" si="81"/>
        <v>20,838</v>
      </c>
      <c r="Q393" s="33" t="str">
        <f t="shared" si="82"/>
        <v>0</v>
      </c>
      <c r="R393" s="33" t="str">
        <f t="shared" si="83"/>
        <v>58,573</v>
      </c>
      <c r="S393" s="33" t="str">
        <f t="shared" si="84"/>
        <v>57,488</v>
      </c>
      <c r="T393" s="33" t="str">
        <f t="shared" si="85"/>
        <v>1,085</v>
      </c>
      <c r="U393" s="33" t="str">
        <f t="shared" si="86"/>
        <v>0</v>
      </c>
      <c r="V393" s="33" t="str">
        <f t="shared" si="87"/>
        <v>16,404,174</v>
      </c>
      <c r="W393" s="33" t="str">
        <f t="shared" si="88"/>
        <v>6,619,502</v>
      </c>
      <c r="X393" s="33" t="str">
        <f t="shared" si="89"/>
        <v>9,784,672</v>
      </c>
      <c r="Y393" s="30" t="s">
        <v>2213</v>
      </c>
      <c r="AA393" s="50">
        <v>79694</v>
      </c>
      <c r="AB393" s="50">
        <v>283</v>
      </c>
      <c r="AC393" s="50">
        <v>283</v>
      </c>
      <c r="AD393" s="50">
        <v>0</v>
      </c>
      <c r="AE393" s="50">
        <v>20838</v>
      </c>
      <c r="AF393" s="50">
        <v>20838</v>
      </c>
      <c r="AG393" s="50">
        <v>0</v>
      </c>
      <c r="AH393" s="50">
        <v>58573</v>
      </c>
      <c r="AI393" s="50">
        <v>57488</v>
      </c>
      <c r="AJ393" s="50">
        <v>1085</v>
      </c>
      <c r="AK393" s="50">
        <v>0</v>
      </c>
      <c r="AL393" s="50">
        <v>16404174</v>
      </c>
      <c r="AM393" s="50">
        <v>6619502</v>
      </c>
      <c r="AN393" s="50">
        <v>9784672</v>
      </c>
      <c r="AO393" s="9" t="s">
        <v>3064</v>
      </c>
      <c r="AP393" s="52" t="s">
        <v>2213</v>
      </c>
      <c r="AQ393" s="9" t="str">
        <f t="shared" si="90"/>
        <v xml:space="preserve">&amp;#160;&amp;#160;&amp;#160;Den Chai District </v>
      </c>
    </row>
    <row r="394" spans="1:43">
      <c r="A394" s="31" t="s">
        <v>834</v>
      </c>
      <c r="B394" s="31" t="s">
        <v>835</v>
      </c>
      <c r="C394" s="31" t="s">
        <v>932</v>
      </c>
      <c r="D394" s="31" t="s">
        <v>933</v>
      </c>
      <c r="E394" s="31" t="s">
        <v>388</v>
      </c>
      <c r="F394" s="34">
        <v>1160</v>
      </c>
      <c r="G394" s="31">
        <v>2559</v>
      </c>
      <c r="H394" s="35" t="s">
        <v>943</v>
      </c>
      <c r="I394" s="31" t="s">
        <v>944</v>
      </c>
      <c r="J394" s="36" t="s">
        <v>3332</v>
      </c>
      <c r="K394" s="33" t="str">
        <f t="shared" si="76"/>
        <v>1,886</v>
      </c>
      <c r="L394" s="33" t="str">
        <f t="shared" si="77"/>
        <v>0</v>
      </c>
      <c r="M394" s="33" t="str">
        <f t="shared" si="78"/>
        <v>0</v>
      </c>
      <c r="N394" s="33" t="str">
        <f t="shared" si="79"/>
        <v>0</v>
      </c>
      <c r="O394" s="33" t="str">
        <f t="shared" si="80"/>
        <v>12</v>
      </c>
      <c r="P394" s="33" t="str">
        <f t="shared" si="81"/>
        <v>12</v>
      </c>
      <c r="Q394" s="33" t="str">
        <f t="shared" si="82"/>
        <v>0</v>
      </c>
      <c r="R394" s="33" t="str">
        <f t="shared" si="83"/>
        <v>1,874</v>
      </c>
      <c r="S394" s="33" t="str">
        <f t="shared" si="84"/>
        <v>1,805</v>
      </c>
      <c r="T394" s="33" t="str">
        <f t="shared" si="85"/>
        <v>69</v>
      </c>
      <c r="U394" s="33" t="str">
        <f t="shared" si="86"/>
        <v>0</v>
      </c>
      <c r="V394" s="33" t="str">
        <f t="shared" si="87"/>
        <v>82,940</v>
      </c>
      <c r="W394" s="33" t="str">
        <f t="shared" si="88"/>
        <v>54,194</v>
      </c>
      <c r="X394" s="33" t="str">
        <f t="shared" si="89"/>
        <v>28,746</v>
      </c>
      <c r="Y394" s="30" t="s">
        <v>2774</v>
      </c>
      <c r="AA394" s="51">
        <v>1886</v>
      </c>
      <c r="AB394" s="51">
        <v>0</v>
      </c>
      <c r="AC394" s="51">
        <v>0</v>
      </c>
      <c r="AD394" s="51">
        <v>0</v>
      </c>
      <c r="AE394" s="51">
        <v>12</v>
      </c>
      <c r="AF394" s="51">
        <v>12</v>
      </c>
      <c r="AG394" s="51">
        <v>0</v>
      </c>
      <c r="AH394" s="51">
        <v>1874</v>
      </c>
      <c r="AI394" s="51">
        <v>1805</v>
      </c>
      <c r="AJ394" s="51">
        <v>69</v>
      </c>
      <c r="AK394" s="51">
        <v>0</v>
      </c>
      <c r="AL394" s="51">
        <v>82940</v>
      </c>
      <c r="AM394" s="51">
        <v>54194</v>
      </c>
      <c r="AN394" s="51">
        <v>28746</v>
      </c>
      <c r="AO394" s="9" t="s">
        <v>3064</v>
      </c>
      <c r="AP394" s="53" t="s">
        <v>946</v>
      </c>
      <c r="AQ394" s="9" t="str">
        <f t="shared" si="90"/>
        <v>&amp;#160;&amp;#160;&amp;#160;Huai Rai</v>
      </c>
    </row>
    <row r="395" spans="1:43">
      <c r="A395" s="31" t="s">
        <v>834</v>
      </c>
      <c r="B395" s="31" t="s">
        <v>835</v>
      </c>
      <c r="C395" s="31" t="s">
        <v>932</v>
      </c>
      <c r="D395" s="31" t="s">
        <v>933</v>
      </c>
      <c r="E395" s="31" t="s">
        <v>388</v>
      </c>
      <c r="F395" s="34">
        <v>1161</v>
      </c>
      <c r="G395" s="31">
        <v>2559</v>
      </c>
      <c r="H395" s="35" t="s">
        <v>943</v>
      </c>
      <c r="I395" s="31" t="s">
        <v>947</v>
      </c>
      <c r="J395" s="36" t="s">
        <v>3333</v>
      </c>
      <c r="K395" s="33" t="str">
        <f t="shared" si="76"/>
        <v>2</v>
      </c>
      <c r="L395" s="33" t="str">
        <f t="shared" si="77"/>
        <v>0</v>
      </c>
      <c r="M395" s="33" t="str">
        <f t="shared" si="78"/>
        <v>0</v>
      </c>
      <c r="N395" s="33" t="str">
        <f t="shared" si="79"/>
        <v>0</v>
      </c>
      <c r="O395" s="33" t="str">
        <f t="shared" si="80"/>
        <v>0</v>
      </c>
      <c r="P395" s="33" t="str">
        <f t="shared" si="81"/>
        <v>0</v>
      </c>
      <c r="Q395" s="33" t="str">
        <f t="shared" si="82"/>
        <v>0</v>
      </c>
      <c r="R395" s="33" t="str">
        <f t="shared" si="83"/>
        <v>2</v>
      </c>
      <c r="S395" s="33" t="str">
        <f t="shared" si="84"/>
        <v>2</v>
      </c>
      <c r="T395" s="33" t="str">
        <f t="shared" si="85"/>
        <v>0</v>
      </c>
      <c r="U395" s="33" t="str">
        <f t="shared" si="86"/>
        <v>0</v>
      </c>
      <c r="V395" s="33" t="str">
        <f t="shared" si="87"/>
        <v>24</v>
      </c>
      <c r="W395" s="33" t="str">
        <f t="shared" si="88"/>
        <v>24</v>
      </c>
      <c r="X395" s="33" t="str">
        <f t="shared" si="89"/>
        <v>0</v>
      </c>
      <c r="Y395" s="30" t="s">
        <v>2775</v>
      </c>
      <c r="AA395" s="50">
        <v>2</v>
      </c>
      <c r="AB395" s="50">
        <v>0</v>
      </c>
      <c r="AC395" s="50">
        <v>0</v>
      </c>
      <c r="AD395" s="50">
        <v>0</v>
      </c>
      <c r="AE395" s="50">
        <v>0</v>
      </c>
      <c r="AF395" s="50">
        <v>0</v>
      </c>
      <c r="AG395" s="50">
        <v>0</v>
      </c>
      <c r="AH395" s="50">
        <v>2</v>
      </c>
      <c r="AI395" s="50">
        <v>2</v>
      </c>
      <c r="AJ395" s="50">
        <v>0</v>
      </c>
      <c r="AK395" s="50">
        <v>0</v>
      </c>
      <c r="AL395" s="50">
        <v>24</v>
      </c>
      <c r="AM395" s="50">
        <v>24</v>
      </c>
      <c r="AN395" s="50">
        <v>0</v>
      </c>
      <c r="AO395" s="9" t="s">
        <v>3064</v>
      </c>
      <c r="AP395" s="52" t="s">
        <v>948</v>
      </c>
      <c r="AQ395" s="9" t="str">
        <f t="shared" si="90"/>
        <v>&amp;#160;&amp;#160;&amp;#160;Unmanned station Rai Kled Dao</v>
      </c>
    </row>
    <row r="396" spans="1:43">
      <c r="A396" s="31" t="s">
        <v>834</v>
      </c>
      <c r="B396" s="31" t="s">
        <v>835</v>
      </c>
      <c r="C396" s="31" t="s">
        <v>932</v>
      </c>
      <c r="D396" s="31" t="s">
        <v>933</v>
      </c>
      <c r="E396" s="31" t="s">
        <v>388</v>
      </c>
      <c r="F396" s="34">
        <v>1164</v>
      </c>
      <c r="G396" s="31">
        <v>2559</v>
      </c>
      <c r="H396" s="35" t="s">
        <v>943</v>
      </c>
      <c r="I396" s="31" t="s">
        <v>949</v>
      </c>
      <c r="J396" s="36" t="s">
        <v>3334</v>
      </c>
      <c r="K396" s="33" t="str">
        <f t="shared" ref="K396:K459" si="91">FIXED(ROUND(AA396,1),0,0)</f>
        <v>77,395</v>
      </c>
      <c r="L396" s="33" t="str">
        <f t="shared" ref="L396:L459" si="92">FIXED(ROUND(AB396,1),0,0)</f>
        <v>283</v>
      </c>
      <c r="M396" s="33" t="str">
        <f t="shared" ref="M396:M459" si="93">FIXED(ROUND(AC396,1),0,0)</f>
        <v>283</v>
      </c>
      <c r="N396" s="33" t="str">
        <f t="shared" ref="N396:N459" si="94">FIXED(ROUND(AD396,1),0,0)</f>
        <v>0</v>
      </c>
      <c r="O396" s="33" t="str">
        <f t="shared" ref="O396:O459" si="95">FIXED(ROUND(AE396,1),0,0)</f>
        <v>20,826</v>
      </c>
      <c r="P396" s="33" t="str">
        <f t="shared" ref="P396:P459" si="96">FIXED(ROUND(AF396,1),0,0)</f>
        <v>20,826</v>
      </c>
      <c r="Q396" s="33" t="str">
        <f t="shared" ref="Q396:Q459" si="97">FIXED(ROUND(AG396,1),0,0)</f>
        <v>0</v>
      </c>
      <c r="R396" s="33" t="str">
        <f t="shared" ref="R396:R459" si="98">FIXED(ROUND(AH396,1),0,0)</f>
        <v>56,286</v>
      </c>
      <c r="S396" s="33" t="str">
        <f t="shared" ref="S396:S459" si="99">FIXED(ROUND(AI396,1),0,0)</f>
        <v>55,279</v>
      </c>
      <c r="T396" s="33" t="str">
        <f t="shared" ref="T396:T459" si="100">FIXED(ROUND(AJ396,1),0,0)</f>
        <v>1,007</v>
      </c>
      <c r="U396" s="33" t="str">
        <f t="shared" ref="U396:U459" si="101">FIXED(ROUND(AK396,1),0,0)</f>
        <v>0</v>
      </c>
      <c r="V396" s="33" t="str">
        <f t="shared" ref="V396:V459" si="102">FIXED(ROUND(AL396,1),0,0)</f>
        <v>16,313,349</v>
      </c>
      <c r="W396" s="33" t="str">
        <f t="shared" ref="W396:W459" si="103">FIXED(ROUND(AM396,1),0,0)</f>
        <v>6,557,423</v>
      </c>
      <c r="X396" s="33" t="str">
        <f t="shared" ref="X396:X459" si="104">FIXED(ROUND(AN396,1),0,0)</f>
        <v>9,755,926</v>
      </c>
      <c r="Y396" s="30" t="s">
        <v>2776</v>
      </c>
      <c r="AA396" s="51">
        <v>77395</v>
      </c>
      <c r="AB396" s="51">
        <v>283</v>
      </c>
      <c r="AC396" s="51">
        <v>283</v>
      </c>
      <c r="AD396" s="51">
        <v>0</v>
      </c>
      <c r="AE396" s="51">
        <v>20826</v>
      </c>
      <c r="AF396" s="51">
        <v>20826</v>
      </c>
      <c r="AG396" s="51">
        <v>0</v>
      </c>
      <c r="AH396" s="51">
        <v>56286</v>
      </c>
      <c r="AI396" s="51">
        <v>55279</v>
      </c>
      <c r="AJ396" s="51">
        <v>1007</v>
      </c>
      <c r="AK396" s="51">
        <v>0</v>
      </c>
      <c r="AL396" s="51">
        <v>16313349</v>
      </c>
      <c r="AM396" s="51">
        <v>6557423</v>
      </c>
      <c r="AN396" s="51">
        <v>9755926</v>
      </c>
      <c r="AO396" s="9" t="s">
        <v>3064</v>
      </c>
      <c r="AP396" s="53" t="s">
        <v>951</v>
      </c>
      <c r="AQ396" s="9" t="str">
        <f t="shared" ref="AQ396:AQ459" si="105">AO396&amp;AP396</f>
        <v>&amp;#160;&amp;#160;&amp;#160;Den Chai</v>
      </c>
    </row>
    <row r="397" spans="1:43">
      <c r="A397" s="31" t="s">
        <v>834</v>
      </c>
      <c r="B397" s="31" t="s">
        <v>835</v>
      </c>
      <c r="C397" s="31" t="s">
        <v>932</v>
      </c>
      <c r="D397" s="31" t="s">
        <v>933</v>
      </c>
      <c r="E397" s="31" t="s">
        <v>388</v>
      </c>
      <c r="F397" s="34">
        <v>1165</v>
      </c>
      <c r="G397" s="31">
        <v>2559</v>
      </c>
      <c r="H397" s="35" t="s">
        <v>943</v>
      </c>
      <c r="I397" s="31" t="s">
        <v>952</v>
      </c>
      <c r="J397" s="36" t="s">
        <v>3335</v>
      </c>
      <c r="K397" s="33" t="str">
        <f t="shared" si="91"/>
        <v>411</v>
      </c>
      <c r="L397" s="33" t="str">
        <f t="shared" si="92"/>
        <v>0</v>
      </c>
      <c r="M397" s="33" t="str">
        <f t="shared" si="93"/>
        <v>0</v>
      </c>
      <c r="N397" s="33" t="str">
        <f t="shared" si="94"/>
        <v>0</v>
      </c>
      <c r="O397" s="33" t="str">
        <f t="shared" si="95"/>
        <v>0</v>
      </c>
      <c r="P397" s="33" t="str">
        <f t="shared" si="96"/>
        <v>0</v>
      </c>
      <c r="Q397" s="33" t="str">
        <f t="shared" si="97"/>
        <v>0</v>
      </c>
      <c r="R397" s="33" t="str">
        <f t="shared" si="98"/>
        <v>411</v>
      </c>
      <c r="S397" s="33" t="str">
        <f t="shared" si="99"/>
        <v>402</v>
      </c>
      <c r="T397" s="33" t="str">
        <f t="shared" si="100"/>
        <v>9</v>
      </c>
      <c r="U397" s="33" t="str">
        <f t="shared" si="101"/>
        <v>0</v>
      </c>
      <c r="V397" s="33" t="str">
        <f t="shared" si="102"/>
        <v>7,861</v>
      </c>
      <c r="W397" s="33" t="str">
        <f t="shared" si="103"/>
        <v>7,861</v>
      </c>
      <c r="X397" s="33" t="str">
        <f t="shared" si="104"/>
        <v>0</v>
      </c>
      <c r="Y397" s="30" t="s">
        <v>2777</v>
      </c>
      <c r="AA397" s="50">
        <v>411</v>
      </c>
      <c r="AB397" s="50">
        <v>0</v>
      </c>
      <c r="AC397" s="50">
        <v>0</v>
      </c>
      <c r="AD397" s="50">
        <v>0</v>
      </c>
      <c r="AE397" s="50">
        <v>0</v>
      </c>
      <c r="AF397" s="50">
        <v>0</v>
      </c>
      <c r="AG397" s="50">
        <v>0</v>
      </c>
      <c r="AH397" s="50">
        <v>411</v>
      </c>
      <c r="AI397" s="50">
        <v>402</v>
      </c>
      <c r="AJ397" s="50">
        <v>9</v>
      </c>
      <c r="AK397" s="50">
        <v>0</v>
      </c>
      <c r="AL397" s="50">
        <v>7861</v>
      </c>
      <c r="AM397" s="50">
        <v>7861</v>
      </c>
      <c r="AN397" s="50">
        <v>0</v>
      </c>
      <c r="AO397" s="9" t="s">
        <v>3064</v>
      </c>
      <c r="AP397" s="52" t="s">
        <v>953</v>
      </c>
      <c r="AQ397" s="9" t="str">
        <f t="shared" si="105"/>
        <v>&amp;#160;&amp;#160;&amp;#160;Pak Pan</v>
      </c>
    </row>
    <row r="398" spans="1:43">
      <c r="A398" s="31" t="s">
        <v>834</v>
      </c>
      <c r="B398" s="31" t="s">
        <v>835</v>
      </c>
      <c r="C398" s="31" t="s">
        <v>954</v>
      </c>
      <c r="D398" s="31" t="s">
        <v>955</v>
      </c>
      <c r="E398" s="31" t="s">
        <v>77</v>
      </c>
      <c r="F398" s="31" t="s">
        <v>82</v>
      </c>
      <c r="G398" s="31">
        <v>2559</v>
      </c>
      <c r="H398" s="31" t="s">
        <v>955</v>
      </c>
      <c r="I398" s="31" t="s">
        <v>956</v>
      </c>
      <c r="J398" s="32" t="s">
        <v>3063</v>
      </c>
      <c r="K398" s="33" t="str">
        <f t="shared" si="91"/>
        <v>606,876</v>
      </c>
      <c r="L398" s="33" t="str">
        <f t="shared" si="92"/>
        <v>31</v>
      </c>
      <c r="M398" s="33" t="str">
        <f t="shared" si="93"/>
        <v>31</v>
      </c>
      <c r="N398" s="33" t="str">
        <f t="shared" si="94"/>
        <v>0</v>
      </c>
      <c r="O398" s="33" t="str">
        <f t="shared" si="95"/>
        <v>14,074</v>
      </c>
      <c r="P398" s="33" t="str">
        <f t="shared" si="96"/>
        <v>14,074</v>
      </c>
      <c r="Q398" s="33" t="str">
        <f t="shared" si="97"/>
        <v>0</v>
      </c>
      <c r="R398" s="33" t="str">
        <f t="shared" si="98"/>
        <v>592,771</v>
      </c>
      <c r="S398" s="33" t="str">
        <f t="shared" si="99"/>
        <v>558,328</v>
      </c>
      <c r="T398" s="33" t="str">
        <f t="shared" si="100"/>
        <v>34,443</v>
      </c>
      <c r="U398" s="33" t="str">
        <f t="shared" si="101"/>
        <v>0</v>
      </c>
      <c r="V398" s="33" t="str">
        <f t="shared" si="102"/>
        <v>16,397,767</v>
      </c>
      <c r="W398" s="33" t="str">
        <f t="shared" si="103"/>
        <v>12,025,724</v>
      </c>
      <c r="X398" s="33" t="str">
        <f t="shared" si="104"/>
        <v>4,372,043</v>
      </c>
      <c r="Y398" s="30" t="s">
        <v>2507</v>
      </c>
      <c r="AA398" s="51">
        <v>606876</v>
      </c>
      <c r="AB398" s="51">
        <v>31</v>
      </c>
      <c r="AC398" s="51">
        <v>31</v>
      </c>
      <c r="AD398" s="51">
        <v>0</v>
      </c>
      <c r="AE398" s="51">
        <v>14074</v>
      </c>
      <c r="AF398" s="51">
        <v>14074</v>
      </c>
      <c r="AG398" s="51">
        <v>0</v>
      </c>
      <c r="AH398" s="51">
        <v>592771</v>
      </c>
      <c r="AI398" s="51">
        <v>558328</v>
      </c>
      <c r="AJ398" s="51">
        <v>34443</v>
      </c>
      <c r="AK398" s="51">
        <v>0</v>
      </c>
      <c r="AL398" s="51">
        <v>16397767</v>
      </c>
      <c r="AM398" s="51">
        <v>12025724</v>
      </c>
      <c r="AN398" s="51">
        <v>4372043</v>
      </c>
      <c r="AO398" s="9" t="s">
        <v>3064</v>
      </c>
      <c r="AP398" s="53" t="s">
        <v>3065</v>
      </c>
      <c r="AQ398" s="9" t="str">
        <f t="shared" si="105"/>
        <v>&amp;#160;&amp;#160;&amp;#160;&amp;#160;&amp;#160;&amp;#160; Total</v>
      </c>
    </row>
    <row r="399" spans="1:43">
      <c r="A399" s="31" t="s">
        <v>834</v>
      </c>
      <c r="B399" s="31" t="s">
        <v>835</v>
      </c>
      <c r="C399" s="31" t="s">
        <v>954</v>
      </c>
      <c r="D399" s="31" t="s">
        <v>955</v>
      </c>
      <c r="E399" s="31" t="s">
        <v>271</v>
      </c>
      <c r="F399" s="31" t="s">
        <v>82</v>
      </c>
      <c r="G399" s="31">
        <v>2559</v>
      </c>
      <c r="H399" s="31" t="s">
        <v>957</v>
      </c>
      <c r="I399" s="31" t="s">
        <v>2214</v>
      </c>
      <c r="J399" s="31" t="s">
        <v>957</v>
      </c>
      <c r="K399" s="33" t="str">
        <f t="shared" si="91"/>
        <v>191,998</v>
      </c>
      <c r="L399" s="33" t="str">
        <f t="shared" si="92"/>
        <v>31</v>
      </c>
      <c r="M399" s="33" t="str">
        <f t="shared" si="93"/>
        <v>31</v>
      </c>
      <c r="N399" s="33" t="str">
        <f t="shared" si="94"/>
        <v>0</v>
      </c>
      <c r="O399" s="33" t="str">
        <f t="shared" si="95"/>
        <v>9,767</v>
      </c>
      <c r="P399" s="33" t="str">
        <f t="shared" si="96"/>
        <v>9,767</v>
      </c>
      <c r="Q399" s="33" t="str">
        <f t="shared" si="97"/>
        <v>0</v>
      </c>
      <c r="R399" s="33" t="str">
        <f t="shared" si="98"/>
        <v>182,200</v>
      </c>
      <c r="S399" s="33" t="str">
        <f t="shared" si="99"/>
        <v>177,310</v>
      </c>
      <c r="T399" s="33" t="str">
        <f t="shared" si="100"/>
        <v>4,890</v>
      </c>
      <c r="U399" s="33" t="str">
        <f t="shared" si="101"/>
        <v>0</v>
      </c>
      <c r="V399" s="33" t="str">
        <f t="shared" si="102"/>
        <v>7,142,643</v>
      </c>
      <c r="W399" s="33" t="str">
        <f t="shared" si="103"/>
        <v>4,583,191</v>
      </c>
      <c r="X399" s="33" t="str">
        <f t="shared" si="104"/>
        <v>2,559,452</v>
      </c>
      <c r="Y399" s="30" t="s">
        <v>2215</v>
      </c>
      <c r="AA399" s="50">
        <v>191998</v>
      </c>
      <c r="AB399" s="50">
        <v>31</v>
      </c>
      <c r="AC399" s="50">
        <v>31</v>
      </c>
      <c r="AD399" s="50">
        <v>0</v>
      </c>
      <c r="AE399" s="50">
        <v>9767</v>
      </c>
      <c r="AF399" s="50">
        <v>9767</v>
      </c>
      <c r="AG399" s="50">
        <v>0</v>
      </c>
      <c r="AH399" s="50">
        <v>182200</v>
      </c>
      <c r="AI399" s="50">
        <v>177310</v>
      </c>
      <c r="AJ399" s="50">
        <v>4890</v>
      </c>
      <c r="AK399" s="50">
        <v>0</v>
      </c>
      <c r="AL399" s="50">
        <v>7142643</v>
      </c>
      <c r="AM399" s="50">
        <v>4583191</v>
      </c>
      <c r="AN399" s="50">
        <v>2559452</v>
      </c>
      <c r="AO399" s="9" t="s">
        <v>3064</v>
      </c>
      <c r="AP399" s="52" t="s">
        <v>2215</v>
      </c>
      <c r="AQ399" s="9" t="str">
        <f t="shared" si="105"/>
        <v xml:space="preserve">&amp;#160;&amp;#160;&amp;#160;Muang Nakhon Sawan District </v>
      </c>
    </row>
    <row r="400" spans="1:43">
      <c r="A400" s="31" t="s">
        <v>834</v>
      </c>
      <c r="B400" s="31" t="s">
        <v>835</v>
      </c>
      <c r="C400" s="31" t="s">
        <v>954</v>
      </c>
      <c r="D400" s="31" t="s">
        <v>955</v>
      </c>
      <c r="E400" s="31" t="s">
        <v>271</v>
      </c>
      <c r="F400" s="34">
        <v>1082</v>
      </c>
      <c r="G400" s="31">
        <v>2559</v>
      </c>
      <c r="H400" s="35" t="s">
        <v>957</v>
      </c>
      <c r="I400" s="31" t="s">
        <v>958</v>
      </c>
      <c r="J400" s="36" t="s">
        <v>3336</v>
      </c>
      <c r="K400" s="33" t="str">
        <f t="shared" si="91"/>
        <v>184,991</v>
      </c>
      <c r="L400" s="33" t="str">
        <f t="shared" si="92"/>
        <v>31</v>
      </c>
      <c r="M400" s="33" t="str">
        <f t="shared" si="93"/>
        <v>31</v>
      </c>
      <c r="N400" s="33" t="str">
        <f t="shared" si="94"/>
        <v>0</v>
      </c>
      <c r="O400" s="33" t="str">
        <f t="shared" si="95"/>
        <v>9,750</v>
      </c>
      <c r="P400" s="33" t="str">
        <f t="shared" si="96"/>
        <v>9,750</v>
      </c>
      <c r="Q400" s="33" t="str">
        <f t="shared" si="97"/>
        <v>0</v>
      </c>
      <c r="R400" s="33" t="str">
        <f t="shared" si="98"/>
        <v>175,210</v>
      </c>
      <c r="S400" s="33" t="str">
        <f t="shared" si="99"/>
        <v>171,880</v>
      </c>
      <c r="T400" s="33" t="str">
        <f t="shared" si="100"/>
        <v>3,330</v>
      </c>
      <c r="U400" s="33" t="str">
        <f t="shared" si="101"/>
        <v>0</v>
      </c>
      <c r="V400" s="33" t="str">
        <f t="shared" si="102"/>
        <v>7,029,164</v>
      </c>
      <c r="W400" s="33" t="str">
        <f t="shared" si="103"/>
        <v>4,480,946</v>
      </c>
      <c r="X400" s="33" t="str">
        <f t="shared" si="104"/>
        <v>2,548,218</v>
      </c>
      <c r="Y400" s="30" t="s">
        <v>2778</v>
      </c>
      <c r="AA400" s="51">
        <v>184991</v>
      </c>
      <c r="AB400" s="51">
        <v>31</v>
      </c>
      <c r="AC400" s="51">
        <v>31</v>
      </c>
      <c r="AD400" s="51">
        <v>0</v>
      </c>
      <c r="AE400" s="51">
        <v>9750</v>
      </c>
      <c r="AF400" s="51">
        <v>9750</v>
      </c>
      <c r="AG400" s="51">
        <v>0</v>
      </c>
      <c r="AH400" s="51">
        <v>175210</v>
      </c>
      <c r="AI400" s="51">
        <v>171880</v>
      </c>
      <c r="AJ400" s="51">
        <v>3330</v>
      </c>
      <c r="AK400" s="51">
        <v>0</v>
      </c>
      <c r="AL400" s="51">
        <v>7029164</v>
      </c>
      <c r="AM400" s="51">
        <v>4480946</v>
      </c>
      <c r="AN400" s="51">
        <v>2548218</v>
      </c>
      <c r="AO400" s="9" t="s">
        <v>3064</v>
      </c>
      <c r="AP400" s="53" t="s">
        <v>960</v>
      </c>
      <c r="AQ400" s="9" t="str">
        <f t="shared" si="105"/>
        <v>&amp;#160;&amp;#160;&amp;#160;Nakhon Sawan</v>
      </c>
    </row>
    <row r="401" spans="1:43">
      <c r="A401" s="31" t="s">
        <v>834</v>
      </c>
      <c r="B401" s="31" t="s">
        <v>835</v>
      </c>
      <c r="C401" s="31" t="s">
        <v>954</v>
      </c>
      <c r="D401" s="31" t="s">
        <v>955</v>
      </c>
      <c r="E401" s="31" t="s">
        <v>271</v>
      </c>
      <c r="F401" s="34">
        <v>1083</v>
      </c>
      <c r="G401" s="31">
        <v>2559</v>
      </c>
      <c r="H401" s="35" t="s">
        <v>957</v>
      </c>
      <c r="I401" s="31" t="s">
        <v>961</v>
      </c>
      <c r="J401" s="36" t="s">
        <v>3337</v>
      </c>
      <c r="K401" s="33" t="str">
        <f t="shared" si="91"/>
        <v>4,050</v>
      </c>
      <c r="L401" s="33" t="str">
        <f t="shared" si="92"/>
        <v>0</v>
      </c>
      <c r="M401" s="33" t="str">
        <f t="shared" si="93"/>
        <v>0</v>
      </c>
      <c r="N401" s="33" t="str">
        <f t="shared" si="94"/>
        <v>0</v>
      </c>
      <c r="O401" s="33" t="str">
        <f t="shared" si="95"/>
        <v>17</v>
      </c>
      <c r="P401" s="33" t="str">
        <f t="shared" si="96"/>
        <v>17</v>
      </c>
      <c r="Q401" s="33" t="str">
        <f t="shared" si="97"/>
        <v>0</v>
      </c>
      <c r="R401" s="33" t="str">
        <f t="shared" si="98"/>
        <v>4,033</v>
      </c>
      <c r="S401" s="33" t="str">
        <f t="shared" si="99"/>
        <v>3,865</v>
      </c>
      <c r="T401" s="33" t="str">
        <f t="shared" si="100"/>
        <v>168</v>
      </c>
      <c r="U401" s="33" t="str">
        <f t="shared" si="101"/>
        <v>0</v>
      </c>
      <c r="V401" s="33" t="str">
        <f t="shared" si="102"/>
        <v>80,142</v>
      </c>
      <c r="W401" s="33" t="str">
        <f t="shared" si="103"/>
        <v>70,112</v>
      </c>
      <c r="X401" s="33" t="str">
        <f t="shared" si="104"/>
        <v>10,030</v>
      </c>
      <c r="Y401" s="30" t="s">
        <v>2779</v>
      </c>
      <c r="AA401" s="50">
        <v>4050</v>
      </c>
      <c r="AB401" s="50">
        <v>0</v>
      </c>
      <c r="AC401" s="50">
        <v>0</v>
      </c>
      <c r="AD401" s="50">
        <v>0</v>
      </c>
      <c r="AE401" s="50">
        <v>17</v>
      </c>
      <c r="AF401" s="50">
        <v>17</v>
      </c>
      <c r="AG401" s="50">
        <v>0</v>
      </c>
      <c r="AH401" s="50">
        <v>4033</v>
      </c>
      <c r="AI401" s="50">
        <v>3865</v>
      </c>
      <c r="AJ401" s="50">
        <v>168</v>
      </c>
      <c r="AK401" s="50">
        <v>0</v>
      </c>
      <c r="AL401" s="50">
        <v>80142</v>
      </c>
      <c r="AM401" s="50">
        <v>70112</v>
      </c>
      <c r="AN401" s="50">
        <v>10030</v>
      </c>
      <c r="AO401" s="9" t="s">
        <v>3064</v>
      </c>
      <c r="AP401" s="52" t="s">
        <v>963</v>
      </c>
      <c r="AQ401" s="9" t="str">
        <f t="shared" si="105"/>
        <v>&amp;#160;&amp;#160;&amp;#160;Pak Nam Pho</v>
      </c>
    </row>
    <row r="402" spans="1:43">
      <c r="A402" s="31" t="s">
        <v>834</v>
      </c>
      <c r="B402" s="31" t="s">
        <v>835</v>
      </c>
      <c r="C402" s="31" t="s">
        <v>954</v>
      </c>
      <c r="D402" s="31" t="s">
        <v>955</v>
      </c>
      <c r="E402" s="31" t="s">
        <v>271</v>
      </c>
      <c r="F402" s="34">
        <v>1226</v>
      </c>
      <c r="G402" s="31">
        <v>2559</v>
      </c>
      <c r="H402" s="35" t="s">
        <v>957</v>
      </c>
      <c r="I402" s="31" t="s">
        <v>964</v>
      </c>
      <c r="J402" s="36" t="s">
        <v>3338</v>
      </c>
      <c r="K402" s="33" t="str">
        <f t="shared" si="91"/>
        <v>2,957</v>
      </c>
      <c r="L402" s="33" t="str">
        <f t="shared" si="92"/>
        <v>0</v>
      </c>
      <c r="M402" s="33" t="str">
        <f t="shared" si="93"/>
        <v>0</v>
      </c>
      <c r="N402" s="33" t="str">
        <f t="shared" si="94"/>
        <v>0</v>
      </c>
      <c r="O402" s="33" t="str">
        <f t="shared" si="95"/>
        <v>0</v>
      </c>
      <c r="P402" s="33" t="str">
        <f t="shared" si="96"/>
        <v>0</v>
      </c>
      <c r="Q402" s="33" t="str">
        <f t="shared" si="97"/>
        <v>0</v>
      </c>
      <c r="R402" s="33" t="str">
        <f t="shared" si="98"/>
        <v>2,957</v>
      </c>
      <c r="S402" s="33" t="str">
        <f t="shared" si="99"/>
        <v>1,565</v>
      </c>
      <c r="T402" s="33" t="str">
        <f t="shared" si="100"/>
        <v>1,392</v>
      </c>
      <c r="U402" s="33" t="str">
        <f t="shared" si="101"/>
        <v>0</v>
      </c>
      <c r="V402" s="33" t="str">
        <f t="shared" si="102"/>
        <v>33,337</v>
      </c>
      <c r="W402" s="33" t="str">
        <f t="shared" si="103"/>
        <v>32,133</v>
      </c>
      <c r="X402" s="33" t="str">
        <f t="shared" si="104"/>
        <v>1,204</v>
      </c>
      <c r="Y402" s="30" t="s">
        <v>2780</v>
      </c>
      <c r="AA402" s="51">
        <v>2957</v>
      </c>
      <c r="AB402" s="51">
        <v>0</v>
      </c>
      <c r="AC402" s="51">
        <v>0</v>
      </c>
      <c r="AD402" s="51">
        <v>0</v>
      </c>
      <c r="AE402" s="51">
        <v>0</v>
      </c>
      <c r="AF402" s="51">
        <v>0</v>
      </c>
      <c r="AG402" s="51">
        <v>0</v>
      </c>
      <c r="AH402" s="51">
        <v>2957</v>
      </c>
      <c r="AI402" s="51">
        <v>1565</v>
      </c>
      <c r="AJ402" s="51">
        <v>1392</v>
      </c>
      <c r="AK402" s="51">
        <v>0</v>
      </c>
      <c r="AL402" s="51">
        <v>33337</v>
      </c>
      <c r="AM402" s="51">
        <v>32133</v>
      </c>
      <c r="AN402" s="51">
        <v>1204</v>
      </c>
      <c r="AO402" s="9" t="s">
        <v>3064</v>
      </c>
      <c r="AP402" s="53" t="s">
        <v>965</v>
      </c>
      <c r="AQ402" s="9" t="str">
        <f t="shared" si="105"/>
        <v>&amp;#160;&amp;#160;&amp;#160;Bueng Boraphet</v>
      </c>
    </row>
    <row r="403" spans="1:43">
      <c r="A403" s="31" t="s">
        <v>834</v>
      </c>
      <c r="B403" s="31" t="s">
        <v>835</v>
      </c>
      <c r="C403" s="31" t="s">
        <v>954</v>
      </c>
      <c r="D403" s="31" t="s">
        <v>955</v>
      </c>
      <c r="E403" s="31" t="s">
        <v>297</v>
      </c>
      <c r="F403" s="31" t="s">
        <v>82</v>
      </c>
      <c r="G403" s="31">
        <v>2559</v>
      </c>
      <c r="H403" s="31" t="s">
        <v>966</v>
      </c>
      <c r="I403" s="31" t="s">
        <v>2216</v>
      </c>
      <c r="J403" s="31" t="s">
        <v>966</v>
      </c>
      <c r="K403" s="33" t="str">
        <f t="shared" si="91"/>
        <v>67,949</v>
      </c>
      <c r="L403" s="33" t="str">
        <f t="shared" si="92"/>
        <v>0</v>
      </c>
      <c r="M403" s="33" t="str">
        <f t="shared" si="93"/>
        <v>0</v>
      </c>
      <c r="N403" s="33" t="str">
        <f t="shared" si="94"/>
        <v>0</v>
      </c>
      <c r="O403" s="33" t="str">
        <f t="shared" si="95"/>
        <v>2,997</v>
      </c>
      <c r="P403" s="33" t="str">
        <f t="shared" si="96"/>
        <v>2,997</v>
      </c>
      <c r="Q403" s="33" t="str">
        <f t="shared" si="97"/>
        <v>0</v>
      </c>
      <c r="R403" s="33" t="str">
        <f t="shared" si="98"/>
        <v>64,952</v>
      </c>
      <c r="S403" s="33" t="str">
        <f t="shared" si="99"/>
        <v>62,767</v>
      </c>
      <c r="T403" s="33" t="str">
        <f t="shared" si="100"/>
        <v>2,185</v>
      </c>
      <c r="U403" s="33" t="str">
        <f t="shared" si="101"/>
        <v>0</v>
      </c>
      <c r="V403" s="33" t="str">
        <f t="shared" si="102"/>
        <v>2,728,447</v>
      </c>
      <c r="W403" s="33" t="str">
        <f t="shared" si="103"/>
        <v>2,030,432</v>
      </c>
      <c r="X403" s="33" t="str">
        <f t="shared" si="104"/>
        <v>698,015</v>
      </c>
      <c r="Y403" s="30" t="s">
        <v>2217</v>
      </c>
      <c r="AA403" s="50">
        <v>67949</v>
      </c>
      <c r="AB403" s="50">
        <v>0</v>
      </c>
      <c r="AC403" s="50">
        <v>0</v>
      </c>
      <c r="AD403" s="50">
        <v>0</v>
      </c>
      <c r="AE403" s="50">
        <v>2997</v>
      </c>
      <c r="AF403" s="50">
        <v>2997</v>
      </c>
      <c r="AG403" s="50">
        <v>0</v>
      </c>
      <c r="AH403" s="50">
        <v>64952</v>
      </c>
      <c r="AI403" s="50">
        <v>62767</v>
      </c>
      <c r="AJ403" s="50">
        <v>2185</v>
      </c>
      <c r="AK403" s="50">
        <v>0</v>
      </c>
      <c r="AL403" s="50">
        <v>2728447</v>
      </c>
      <c r="AM403" s="50">
        <v>2030432</v>
      </c>
      <c r="AN403" s="50">
        <v>698015</v>
      </c>
      <c r="AO403" s="9" t="s">
        <v>3064</v>
      </c>
      <c r="AP403" s="52" t="s">
        <v>2217</v>
      </c>
      <c r="AQ403" s="9" t="str">
        <f t="shared" si="105"/>
        <v xml:space="preserve">&amp;#160;&amp;#160;&amp;#160;Chumsaeng District </v>
      </c>
    </row>
    <row r="404" spans="1:43">
      <c r="A404" s="31" t="s">
        <v>834</v>
      </c>
      <c r="B404" s="31" t="s">
        <v>835</v>
      </c>
      <c r="C404" s="31" t="s">
        <v>954</v>
      </c>
      <c r="D404" s="31" t="s">
        <v>955</v>
      </c>
      <c r="E404" s="31" t="s">
        <v>297</v>
      </c>
      <c r="F404" s="34">
        <v>1084</v>
      </c>
      <c r="G404" s="31">
        <v>2559</v>
      </c>
      <c r="H404" s="35" t="s">
        <v>966</v>
      </c>
      <c r="I404" s="31" t="s">
        <v>967</v>
      </c>
      <c r="J404" s="36" t="s">
        <v>3339</v>
      </c>
      <c r="K404" s="33" t="str">
        <f t="shared" si="91"/>
        <v>13,803</v>
      </c>
      <c r="L404" s="33" t="str">
        <f t="shared" si="92"/>
        <v>0</v>
      </c>
      <c r="M404" s="33" t="str">
        <f t="shared" si="93"/>
        <v>0</v>
      </c>
      <c r="N404" s="33" t="str">
        <f t="shared" si="94"/>
        <v>0</v>
      </c>
      <c r="O404" s="33" t="str">
        <f t="shared" si="95"/>
        <v>29</v>
      </c>
      <c r="P404" s="33" t="str">
        <f t="shared" si="96"/>
        <v>29</v>
      </c>
      <c r="Q404" s="33" t="str">
        <f t="shared" si="97"/>
        <v>0</v>
      </c>
      <c r="R404" s="33" t="str">
        <f t="shared" si="98"/>
        <v>13,774</v>
      </c>
      <c r="S404" s="33" t="str">
        <f t="shared" si="99"/>
        <v>13,729</v>
      </c>
      <c r="T404" s="33" t="str">
        <f t="shared" si="100"/>
        <v>45</v>
      </c>
      <c r="U404" s="33" t="str">
        <f t="shared" si="101"/>
        <v>0</v>
      </c>
      <c r="V404" s="33" t="str">
        <f t="shared" si="102"/>
        <v>394,952</v>
      </c>
      <c r="W404" s="33" t="str">
        <f t="shared" si="103"/>
        <v>349,519</v>
      </c>
      <c r="X404" s="33" t="str">
        <f t="shared" si="104"/>
        <v>45,433</v>
      </c>
      <c r="Y404" s="30" t="s">
        <v>2781</v>
      </c>
      <c r="AA404" s="51">
        <v>13803</v>
      </c>
      <c r="AB404" s="51">
        <v>0</v>
      </c>
      <c r="AC404" s="51">
        <v>0</v>
      </c>
      <c r="AD404" s="51">
        <v>0</v>
      </c>
      <c r="AE404" s="51">
        <v>29</v>
      </c>
      <c r="AF404" s="51">
        <v>29</v>
      </c>
      <c r="AG404" s="51">
        <v>0</v>
      </c>
      <c r="AH404" s="51">
        <v>13774</v>
      </c>
      <c r="AI404" s="51">
        <v>13729</v>
      </c>
      <c r="AJ404" s="51">
        <v>45</v>
      </c>
      <c r="AK404" s="51">
        <v>0</v>
      </c>
      <c r="AL404" s="51">
        <v>394952</v>
      </c>
      <c r="AM404" s="51">
        <v>349519</v>
      </c>
      <c r="AN404" s="51">
        <v>45433</v>
      </c>
      <c r="AO404" s="9" t="s">
        <v>3064</v>
      </c>
      <c r="AP404" s="53" t="s">
        <v>969</v>
      </c>
      <c r="AQ404" s="9" t="str">
        <f t="shared" si="105"/>
        <v>&amp;#160;&amp;#160;&amp;#160;Thap Krit</v>
      </c>
    </row>
    <row r="405" spans="1:43">
      <c r="A405" s="31" t="s">
        <v>834</v>
      </c>
      <c r="B405" s="31" t="s">
        <v>835</v>
      </c>
      <c r="C405" s="31" t="s">
        <v>954</v>
      </c>
      <c r="D405" s="31" t="s">
        <v>955</v>
      </c>
      <c r="E405" s="31" t="s">
        <v>297</v>
      </c>
      <c r="F405" s="34">
        <v>1086</v>
      </c>
      <c r="G405" s="31">
        <v>2559</v>
      </c>
      <c r="H405" s="35" t="s">
        <v>966</v>
      </c>
      <c r="I405" s="31" t="s">
        <v>970</v>
      </c>
      <c r="J405" s="36" t="s">
        <v>3340</v>
      </c>
      <c r="K405" s="33" t="str">
        <f t="shared" si="91"/>
        <v>3,241</v>
      </c>
      <c r="L405" s="33" t="str">
        <f t="shared" si="92"/>
        <v>0</v>
      </c>
      <c r="M405" s="33" t="str">
        <f t="shared" si="93"/>
        <v>0</v>
      </c>
      <c r="N405" s="33" t="str">
        <f t="shared" si="94"/>
        <v>0</v>
      </c>
      <c r="O405" s="33" t="str">
        <f t="shared" si="95"/>
        <v>0</v>
      </c>
      <c r="P405" s="33" t="str">
        <f t="shared" si="96"/>
        <v>0</v>
      </c>
      <c r="Q405" s="33" t="str">
        <f t="shared" si="97"/>
        <v>0</v>
      </c>
      <c r="R405" s="33" t="str">
        <f t="shared" si="98"/>
        <v>3,241</v>
      </c>
      <c r="S405" s="33" t="str">
        <f t="shared" si="99"/>
        <v>2,540</v>
      </c>
      <c r="T405" s="33" t="str">
        <f t="shared" si="100"/>
        <v>701</v>
      </c>
      <c r="U405" s="33" t="str">
        <f t="shared" si="101"/>
        <v>0</v>
      </c>
      <c r="V405" s="33" t="str">
        <f t="shared" si="102"/>
        <v>46,467</v>
      </c>
      <c r="W405" s="33" t="str">
        <f t="shared" si="103"/>
        <v>45,439</v>
      </c>
      <c r="X405" s="33" t="str">
        <f t="shared" si="104"/>
        <v>1,028</v>
      </c>
      <c r="Y405" s="30" t="s">
        <v>2782</v>
      </c>
      <c r="AA405" s="50">
        <v>3241</v>
      </c>
      <c r="AB405" s="50">
        <v>0</v>
      </c>
      <c r="AC405" s="50">
        <v>0</v>
      </c>
      <c r="AD405" s="50">
        <v>0</v>
      </c>
      <c r="AE405" s="50">
        <v>0</v>
      </c>
      <c r="AF405" s="50">
        <v>0</v>
      </c>
      <c r="AG405" s="50">
        <v>0</v>
      </c>
      <c r="AH405" s="50">
        <v>3241</v>
      </c>
      <c r="AI405" s="50">
        <v>2540</v>
      </c>
      <c r="AJ405" s="50">
        <v>701</v>
      </c>
      <c r="AK405" s="50">
        <v>0</v>
      </c>
      <c r="AL405" s="50">
        <v>46467</v>
      </c>
      <c r="AM405" s="50">
        <v>45439</v>
      </c>
      <c r="AN405" s="50">
        <v>1028</v>
      </c>
      <c r="AO405" s="9" t="s">
        <v>3064</v>
      </c>
      <c r="AP405" s="52" t="s">
        <v>972</v>
      </c>
      <c r="AQ405" s="9" t="str">
        <f t="shared" si="105"/>
        <v>&amp;#160;&amp;#160;&amp;#160;Khlong Pla Kot</v>
      </c>
    </row>
    <row r="406" spans="1:43">
      <c r="A406" s="31" t="s">
        <v>834</v>
      </c>
      <c r="B406" s="31" t="s">
        <v>835</v>
      </c>
      <c r="C406" s="31" t="s">
        <v>954</v>
      </c>
      <c r="D406" s="31" t="s">
        <v>955</v>
      </c>
      <c r="E406" s="31" t="s">
        <v>297</v>
      </c>
      <c r="F406" s="34">
        <v>1088</v>
      </c>
      <c r="G406" s="31">
        <v>2559</v>
      </c>
      <c r="H406" s="35" t="s">
        <v>966</v>
      </c>
      <c r="I406" s="31" t="s">
        <v>973</v>
      </c>
      <c r="J406" s="36" t="s">
        <v>3341</v>
      </c>
      <c r="K406" s="33" t="str">
        <f t="shared" si="91"/>
        <v>50,905</v>
      </c>
      <c r="L406" s="33" t="str">
        <f t="shared" si="92"/>
        <v>0</v>
      </c>
      <c r="M406" s="33" t="str">
        <f t="shared" si="93"/>
        <v>0</v>
      </c>
      <c r="N406" s="33" t="str">
        <f t="shared" si="94"/>
        <v>0</v>
      </c>
      <c r="O406" s="33" t="str">
        <f t="shared" si="95"/>
        <v>2,968</v>
      </c>
      <c r="P406" s="33" t="str">
        <f t="shared" si="96"/>
        <v>2,968</v>
      </c>
      <c r="Q406" s="33" t="str">
        <f t="shared" si="97"/>
        <v>0</v>
      </c>
      <c r="R406" s="33" t="str">
        <f t="shared" si="98"/>
        <v>47,937</v>
      </c>
      <c r="S406" s="33" t="str">
        <f t="shared" si="99"/>
        <v>46,498</v>
      </c>
      <c r="T406" s="33" t="str">
        <f t="shared" si="100"/>
        <v>1,439</v>
      </c>
      <c r="U406" s="33" t="str">
        <f t="shared" si="101"/>
        <v>0</v>
      </c>
      <c r="V406" s="33" t="str">
        <f t="shared" si="102"/>
        <v>2,287,028</v>
      </c>
      <c r="W406" s="33" t="str">
        <f t="shared" si="103"/>
        <v>1,635,474</v>
      </c>
      <c r="X406" s="33" t="str">
        <f t="shared" si="104"/>
        <v>651,554</v>
      </c>
      <c r="Y406" s="30" t="s">
        <v>2783</v>
      </c>
      <c r="AA406" s="51">
        <v>50905</v>
      </c>
      <c r="AB406" s="51">
        <v>0</v>
      </c>
      <c r="AC406" s="51">
        <v>0</v>
      </c>
      <c r="AD406" s="51">
        <v>0</v>
      </c>
      <c r="AE406" s="51">
        <v>2968</v>
      </c>
      <c r="AF406" s="51">
        <v>2968</v>
      </c>
      <c r="AG406" s="51">
        <v>0</v>
      </c>
      <c r="AH406" s="51">
        <v>47937</v>
      </c>
      <c r="AI406" s="51">
        <v>46498</v>
      </c>
      <c r="AJ406" s="51">
        <v>1439</v>
      </c>
      <c r="AK406" s="51">
        <v>0</v>
      </c>
      <c r="AL406" s="51">
        <v>2287028</v>
      </c>
      <c r="AM406" s="51">
        <v>1635474</v>
      </c>
      <c r="AN406" s="51">
        <v>651554</v>
      </c>
      <c r="AO406" s="9" t="s">
        <v>3064</v>
      </c>
      <c r="AP406" s="53" t="s">
        <v>975</v>
      </c>
      <c r="AQ406" s="9" t="str">
        <f t="shared" si="105"/>
        <v>&amp;#160;&amp;#160;&amp;#160;Chum Saeng</v>
      </c>
    </row>
    <row r="407" spans="1:43">
      <c r="A407" s="31" t="s">
        <v>834</v>
      </c>
      <c r="B407" s="31" t="s">
        <v>835</v>
      </c>
      <c r="C407" s="31" t="s">
        <v>954</v>
      </c>
      <c r="D407" s="31" t="s">
        <v>955</v>
      </c>
      <c r="E407" s="31" t="s">
        <v>79</v>
      </c>
      <c r="F407" s="31" t="s">
        <v>82</v>
      </c>
      <c r="G407" s="31">
        <v>2559</v>
      </c>
      <c r="H407" s="31" t="s">
        <v>976</v>
      </c>
      <c r="I407" s="31" t="s">
        <v>2218</v>
      </c>
      <c r="J407" s="31" t="s">
        <v>976</v>
      </c>
      <c r="K407" s="33" t="str">
        <f t="shared" si="91"/>
        <v>314,871</v>
      </c>
      <c r="L407" s="33" t="str">
        <f t="shared" si="92"/>
        <v>0</v>
      </c>
      <c r="M407" s="33" t="str">
        <f t="shared" si="93"/>
        <v>0</v>
      </c>
      <c r="N407" s="33" t="str">
        <f t="shared" si="94"/>
        <v>0</v>
      </c>
      <c r="O407" s="33" t="str">
        <f t="shared" si="95"/>
        <v>1,310</v>
      </c>
      <c r="P407" s="33" t="str">
        <f t="shared" si="96"/>
        <v>1,310</v>
      </c>
      <c r="Q407" s="33" t="str">
        <f t="shared" si="97"/>
        <v>0</v>
      </c>
      <c r="R407" s="33" t="str">
        <f t="shared" si="98"/>
        <v>313,561</v>
      </c>
      <c r="S407" s="33" t="str">
        <f t="shared" si="99"/>
        <v>287,109</v>
      </c>
      <c r="T407" s="33" t="str">
        <f t="shared" si="100"/>
        <v>26,452</v>
      </c>
      <c r="U407" s="33" t="str">
        <f t="shared" si="101"/>
        <v>0</v>
      </c>
      <c r="V407" s="33" t="str">
        <f t="shared" si="102"/>
        <v>5,690,808</v>
      </c>
      <c r="W407" s="33" t="str">
        <f t="shared" si="103"/>
        <v>4,583,398</v>
      </c>
      <c r="X407" s="33" t="str">
        <f t="shared" si="104"/>
        <v>1,107,410</v>
      </c>
      <c r="Y407" s="30" t="s">
        <v>2219</v>
      </c>
      <c r="AA407" s="50">
        <v>314871</v>
      </c>
      <c r="AB407" s="50">
        <v>0</v>
      </c>
      <c r="AC407" s="50">
        <v>0</v>
      </c>
      <c r="AD407" s="50">
        <v>0</v>
      </c>
      <c r="AE407" s="50">
        <v>1310</v>
      </c>
      <c r="AF407" s="50">
        <v>1310</v>
      </c>
      <c r="AG407" s="50">
        <v>0</v>
      </c>
      <c r="AH407" s="50">
        <v>313561</v>
      </c>
      <c r="AI407" s="50">
        <v>287109</v>
      </c>
      <c r="AJ407" s="50">
        <v>26452</v>
      </c>
      <c r="AK407" s="50">
        <v>0</v>
      </c>
      <c r="AL407" s="50">
        <v>5690808</v>
      </c>
      <c r="AM407" s="50">
        <v>4583398</v>
      </c>
      <c r="AN407" s="50">
        <v>1107410</v>
      </c>
      <c r="AO407" s="9" t="s">
        <v>3064</v>
      </c>
      <c r="AP407" s="52" t="s">
        <v>2219</v>
      </c>
      <c r="AQ407" s="9" t="str">
        <f t="shared" si="105"/>
        <v xml:space="preserve">&amp;#160;&amp;#160;&amp;#160;Takhli District </v>
      </c>
    </row>
    <row r="408" spans="1:43">
      <c r="A408" s="31" t="s">
        <v>834</v>
      </c>
      <c r="B408" s="31" t="s">
        <v>835</v>
      </c>
      <c r="C408" s="31" t="s">
        <v>954</v>
      </c>
      <c r="D408" s="31" t="s">
        <v>955</v>
      </c>
      <c r="E408" s="31" t="s">
        <v>79</v>
      </c>
      <c r="F408" s="34">
        <v>1061</v>
      </c>
      <c r="G408" s="31">
        <v>2559</v>
      </c>
      <c r="H408" s="35" t="s">
        <v>976</v>
      </c>
      <c r="I408" s="31" t="s">
        <v>977</v>
      </c>
      <c r="J408" s="36" t="s">
        <v>3342</v>
      </c>
      <c r="K408" s="33" t="str">
        <f t="shared" si="91"/>
        <v>53,715</v>
      </c>
      <c r="L408" s="33" t="str">
        <f t="shared" si="92"/>
        <v>0</v>
      </c>
      <c r="M408" s="33" t="str">
        <f t="shared" si="93"/>
        <v>0</v>
      </c>
      <c r="N408" s="33" t="str">
        <f t="shared" si="94"/>
        <v>0</v>
      </c>
      <c r="O408" s="33" t="str">
        <f t="shared" si="95"/>
        <v>22</v>
      </c>
      <c r="P408" s="33" t="str">
        <f t="shared" si="96"/>
        <v>22</v>
      </c>
      <c r="Q408" s="33" t="str">
        <f t="shared" si="97"/>
        <v>0</v>
      </c>
      <c r="R408" s="33" t="str">
        <f t="shared" si="98"/>
        <v>53,693</v>
      </c>
      <c r="S408" s="33" t="str">
        <f t="shared" si="99"/>
        <v>53,250</v>
      </c>
      <c r="T408" s="33" t="str">
        <f t="shared" si="100"/>
        <v>443</v>
      </c>
      <c r="U408" s="33" t="str">
        <f t="shared" si="101"/>
        <v>0</v>
      </c>
      <c r="V408" s="33" t="str">
        <f t="shared" si="102"/>
        <v>683,299</v>
      </c>
      <c r="W408" s="33" t="str">
        <f t="shared" si="103"/>
        <v>582,522</v>
      </c>
      <c r="X408" s="33" t="str">
        <f t="shared" si="104"/>
        <v>100,777</v>
      </c>
      <c r="Y408" s="30" t="s">
        <v>2784</v>
      </c>
      <c r="AA408" s="51">
        <v>53715</v>
      </c>
      <c r="AB408" s="51">
        <v>0</v>
      </c>
      <c r="AC408" s="51">
        <v>0</v>
      </c>
      <c r="AD408" s="51">
        <v>0</v>
      </c>
      <c r="AE408" s="51">
        <v>22</v>
      </c>
      <c r="AF408" s="51">
        <v>22</v>
      </c>
      <c r="AG408" s="51">
        <v>0</v>
      </c>
      <c r="AH408" s="51">
        <v>53693</v>
      </c>
      <c r="AI408" s="51">
        <v>53250</v>
      </c>
      <c r="AJ408" s="51">
        <v>443</v>
      </c>
      <c r="AK408" s="51">
        <v>0</v>
      </c>
      <c r="AL408" s="51">
        <v>683299</v>
      </c>
      <c r="AM408" s="51">
        <v>582522</v>
      </c>
      <c r="AN408" s="51">
        <v>100777</v>
      </c>
      <c r="AO408" s="9" t="s">
        <v>3064</v>
      </c>
      <c r="AP408" s="53" t="s">
        <v>979</v>
      </c>
      <c r="AQ408" s="9" t="str">
        <f t="shared" si="105"/>
        <v>&amp;#160;&amp;#160;&amp;#160;Chan Sen</v>
      </c>
    </row>
    <row r="409" spans="1:43">
      <c r="A409" s="31" t="s">
        <v>834</v>
      </c>
      <c r="B409" s="31" t="s">
        <v>835</v>
      </c>
      <c r="C409" s="31" t="s">
        <v>954</v>
      </c>
      <c r="D409" s="31" t="s">
        <v>955</v>
      </c>
      <c r="E409" s="31" t="s">
        <v>79</v>
      </c>
      <c r="F409" s="34">
        <v>1063</v>
      </c>
      <c r="G409" s="31">
        <v>2559</v>
      </c>
      <c r="H409" s="35" t="s">
        <v>976</v>
      </c>
      <c r="I409" s="31" t="s">
        <v>980</v>
      </c>
      <c r="J409" s="36" t="s">
        <v>3343</v>
      </c>
      <c r="K409" s="33" t="str">
        <f t="shared" si="91"/>
        <v>88,609</v>
      </c>
      <c r="L409" s="33" t="str">
        <f t="shared" si="92"/>
        <v>0</v>
      </c>
      <c r="M409" s="33" t="str">
        <f t="shared" si="93"/>
        <v>0</v>
      </c>
      <c r="N409" s="33" t="str">
        <f t="shared" si="94"/>
        <v>0</v>
      </c>
      <c r="O409" s="33" t="str">
        <f t="shared" si="95"/>
        <v>316</v>
      </c>
      <c r="P409" s="33" t="str">
        <f t="shared" si="96"/>
        <v>316</v>
      </c>
      <c r="Q409" s="33" t="str">
        <f t="shared" si="97"/>
        <v>0</v>
      </c>
      <c r="R409" s="33" t="str">
        <f t="shared" si="98"/>
        <v>88,293</v>
      </c>
      <c r="S409" s="33" t="str">
        <f t="shared" si="99"/>
        <v>73,260</v>
      </c>
      <c r="T409" s="33" t="str">
        <f t="shared" si="100"/>
        <v>15,033</v>
      </c>
      <c r="U409" s="33" t="str">
        <f t="shared" si="101"/>
        <v>0</v>
      </c>
      <c r="V409" s="33" t="str">
        <f t="shared" si="102"/>
        <v>1,507,140</v>
      </c>
      <c r="W409" s="33" t="str">
        <f t="shared" si="103"/>
        <v>1,264,081</v>
      </c>
      <c r="X409" s="33" t="str">
        <f t="shared" si="104"/>
        <v>243,059</v>
      </c>
      <c r="Y409" s="30" t="s">
        <v>2785</v>
      </c>
      <c r="AA409" s="50">
        <v>88609</v>
      </c>
      <c r="AB409" s="50">
        <v>0</v>
      </c>
      <c r="AC409" s="50">
        <v>0</v>
      </c>
      <c r="AD409" s="50">
        <v>0</v>
      </c>
      <c r="AE409" s="50">
        <v>316</v>
      </c>
      <c r="AF409" s="50">
        <v>316</v>
      </c>
      <c r="AG409" s="50">
        <v>0</v>
      </c>
      <c r="AH409" s="50">
        <v>88293</v>
      </c>
      <c r="AI409" s="50">
        <v>73260</v>
      </c>
      <c r="AJ409" s="50">
        <v>15033</v>
      </c>
      <c r="AK409" s="50">
        <v>0</v>
      </c>
      <c r="AL409" s="50">
        <v>1507140</v>
      </c>
      <c r="AM409" s="50">
        <v>1264081</v>
      </c>
      <c r="AN409" s="50">
        <v>243059</v>
      </c>
      <c r="AO409" s="9" t="s">
        <v>3064</v>
      </c>
      <c r="AP409" s="52" t="s">
        <v>982</v>
      </c>
      <c r="AQ409" s="9" t="str">
        <f t="shared" si="105"/>
        <v>&amp;#160;&amp;#160;&amp;#160;Chong Khae</v>
      </c>
    </row>
    <row r="410" spans="1:43">
      <c r="A410" s="31" t="s">
        <v>834</v>
      </c>
      <c r="B410" s="31" t="s">
        <v>835</v>
      </c>
      <c r="C410" s="31" t="s">
        <v>954</v>
      </c>
      <c r="D410" s="31" t="s">
        <v>955</v>
      </c>
      <c r="E410" s="31" t="s">
        <v>79</v>
      </c>
      <c r="F410" s="34">
        <v>1066</v>
      </c>
      <c r="G410" s="31">
        <v>2559</v>
      </c>
      <c r="H410" s="35" t="s">
        <v>976</v>
      </c>
      <c r="I410" s="31" t="s">
        <v>983</v>
      </c>
      <c r="J410" s="36" t="s">
        <v>3344</v>
      </c>
      <c r="K410" s="33" t="str">
        <f t="shared" si="91"/>
        <v>11,074</v>
      </c>
      <c r="L410" s="33" t="str">
        <f t="shared" si="92"/>
        <v>0</v>
      </c>
      <c r="M410" s="33" t="str">
        <f t="shared" si="93"/>
        <v>0</v>
      </c>
      <c r="N410" s="33" t="str">
        <f t="shared" si="94"/>
        <v>0</v>
      </c>
      <c r="O410" s="33" t="str">
        <f t="shared" si="95"/>
        <v>0</v>
      </c>
      <c r="P410" s="33" t="str">
        <f t="shared" si="96"/>
        <v>0</v>
      </c>
      <c r="Q410" s="33" t="str">
        <f t="shared" si="97"/>
        <v>0</v>
      </c>
      <c r="R410" s="33" t="str">
        <f t="shared" si="98"/>
        <v>11,074</v>
      </c>
      <c r="S410" s="33" t="str">
        <f t="shared" si="99"/>
        <v>8,395</v>
      </c>
      <c r="T410" s="33" t="str">
        <f t="shared" si="100"/>
        <v>2,679</v>
      </c>
      <c r="U410" s="33" t="str">
        <f t="shared" si="101"/>
        <v>0</v>
      </c>
      <c r="V410" s="33" t="str">
        <f t="shared" si="102"/>
        <v>176,064</v>
      </c>
      <c r="W410" s="33" t="str">
        <f t="shared" si="103"/>
        <v>175,074</v>
      </c>
      <c r="X410" s="33" t="str">
        <f t="shared" si="104"/>
        <v>990</v>
      </c>
      <c r="Y410" s="30" t="s">
        <v>2786</v>
      </c>
      <c r="AA410" s="51">
        <v>11074</v>
      </c>
      <c r="AB410" s="51">
        <v>0</v>
      </c>
      <c r="AC410" s="51">
        <v>0</v>
      </c>
      <c r="AD410" s="51">
        <v>0</v>
      </c>
      <c r="AE410" s="51">
        <v>0</v>
      </c>
      <c r="AF410" s="51">
        <v>0</v>
      </c>
      <c r="AG410" s="51">
        <v>0</v>
      </c>
      <c r="AH410" s="51">
        <v>11074</v>
      </c>
      <c r="AI410" s="51">
        <v>8395</v>
      </c>
      <c r="AJ410" s="51">
        <v>2679</v>
      </c>
      <c r="AK410" s="51">
        <v>0</v>
      </c>
      <c r="AL410" s="51">
        <v>176064</v>
      </c>
      <c r="AM410" s="51">
        <v>175074</v>
      </c>
      <c r="AN410" s="51">
        <v>990</v>
      </c>
      <c r="AO410" s="9" t="s">
        <v>3064</v>
      </c>
      <c r="AP410" s="53" t="s">
        <v>985</v>
      </c>
      <c r="AQ410" s="9" t="str">
        <f t="shared" si="105"/>
        <v>&amp;#160;&amp;#160;&amp;#160;Phon Thong</v>
      </c>
    </row>
    <row r="411" spans="1:43">
      <c r="A411" s="31" t="s">
        <v>834</v>
      </c>
      <c r="B411" s="31" t="s">
        <v>835</v>
      </c>
      <c r="C411" s="31" t="s">
        <v>954</v>
      </c>
      <c r="D411" s="31" t="s">
        <v>955</v>
      </c>
      <c r="E411" s="31" t="s">
        <v>79</v>
      </c>
      <c r="F411" s="34">
        <v>1067</v>
      </c>
      <c r="G411" s="31">
        <v>2559</v>
      </c>
      <c r="H411" s="35" t="s">
        <v>976</v>
      </c>
      <c r="I411" s="31" t="s">
        <v>986</v>
      </c>
      <c r="J411" s="36" t="s">
        <v>3345</v>
      </c>
      <c r="K411" s="33" t="str">
        <f t="shared" si="91"/>
        <v>123,531</v>
      </c>
      <c r="L411" s="33" t="str">
        <f t="shared" si="92"/>
        <v>0</v>
      </c>
      <c r="M411" s="33" t="str">
        <f t="shared" si="93"/>
        <v>0</v>
      </c>
      <c r="N411" s="33" t="str">
        <f t="shared" si="94"/>
        <v>0</v>
      </c>
      <c r="O411" s="33" t="str">
        <f t="shared" si="95"/>
        <v>913</v>
      </c>
      <c r="P411" s="33" t="str">
        <f t="shared" si="96"/>
        <v>913</v>
      </c>
      <c r="Q411" s="33" t="str">
        <f t="shared" si="97"/>
        <v>0</v>
      </c>
      <c r="R411" s="33" t="str">
        <f t="shared" si="98"/>
        <v>122,618</v>
      </c>
      <c r="S411" s="33" t="str">
        <f t="shared" si="99"/>
        <v>116,252</v>
      </c>
      <c r="T411" s="33" t="str">
        <f t="shared" si="100"/>
        <v>6,366</v>
      </c>
      <c r="U411" s="33" t="str">
        <f t="shared" si="101"/>
        <v>0</v>
      </c>
      <c r="V411" s="33" t="str">
        <f t="shared" si="102"/>
        <v>2,653,384</v>
      </c>
      <c r="W411" s="33" t="str">
        <f t="shared" si="103"/>
        <v>1,996,004</v>
      </c>
      <c r="X411" s="33" t="str">
        <f t="shared" si="104"/>
        <v>657,380</v>
      </c>
      <c r="Y411" s="30" t="s">
        <v>2787</v>
      </c>
      <c r="AA411" s="50">
        <v>123531</v>
      </c>
      <c r="AB411" s="50">
        <v>0</v>
      </c>
      <c r="AC411" s="50">
        <v>0</v>
      </c>
      <c r="AD411" s="50">
        <v>0</v>
      </c>
      <c r="AE411" s="50">
        <v>913</v>
      </c>
      <c r="AF411" s="50">
        <v>913</v>
      </c>
      <c r="AG411" s="50">
        <v>0</v>
      </c>
      <c r="AH411" s="50">
        <v>122618</v>
      </c>
      <c r="AI411" s="50">
        <v>116252</v>
      </c>
      <c r="AJ411" s="50">
        <v>6366</v>
      </c>
      <c r="AK411" s="50">
        <v>0</v>
      </c>
      <c r="AL411" s="50">
        <v>2653384</v>
      </c>
      <c r="AM411" s="50">
        <v>1996004</v>
      </c>
      <c r="AN411" s="50">
        <v>657380</v>
      </c>
      <c r="AO411" s="9" t="s">
        <v>3064</v>
      </c>
      <c r="AP411" s="52" t="s">
        <v>988</v>
      </c>
      <c r="AQ411" s="9" t="str">
        <f t="shared" si="105"/>
        <v>&amp;#160;&amp;#160;&amp;#160;Ban Takhli</v>
      </c>
    </row>
    <row r="412" spans="1:43">
      <c r="A412" s="31" t="s">
        <v>834</v>
      </c>
      <c r="B412" s="31" t="s">
        <v>835</v>
      </c>
      <c r="C412" s="31" t="s">
        <v>954</v>
      </c>
      <c r="D412" s="31" t="s">
        <v>955</v>
      </c>
      <c r="E412" s="31" t="s">
        <v>79</v>
      </c>
      <c r="F412" s="34">
        <v>1069</v>
      </c>
      <c r="G412" s="31">
        <v>2559</v>
      </c>
      <c r="H412" s="35" t="s">
        <v>976</v>
      </c>
      <c r="I412" s="31" t="s">
        <v>989</v>
      </c>
      <c r="J412" s="36" t="s">
        <v>3346</v>
      </c>
      <c r="K412" s="33" t="str">
        <f t="shared" si="91"/>
        <v>1,562</v>
      </c>
      <c r="L412" s="33" t="str">
        <f t="shared" si="92"/>
        <v>0</v>
      </c>
      <c r="M412" s="33" t="str">
        <f t="shared" si="93"/>
        <v>0</v>
      </c>
      <c r="N412" s="33" t="str">
        <f t="shared" si="94"/>
        <v>0</v>
      </c>
      <c r="O412" s="33" t="str">
        <f t="shared" si="95"/>
        <v>0</v>
      </c>
      <c r="P412" s="33" t="str">
        <f t="shared" si="96"/>
        <v>0</v>
      </c>
      <c r="Q412" s="33" t="str">
        <f t="shared" si="97"/>
        <v>0</v>
      </c>
      <c r="R412" s="33" t="str">
        <f t="shared" si="98"/>
        <v>1,562</v>
      </c>
      <c r="S412" s="33" t="str">
        <f t="shared" si="99"/>
        <v>1,254</v>
      </c>
      <c r="T412" s="33" t="str">
        <f t="shared" si="100"/>
        <v>308</v>
      </c>
      <c r="U412" s="33" t="str">
        <f t="shared" si="101"/>
        <v>0</v>
      </c>
      <c r="V412" s="33" t="str">
        <f t="shared" si="102"/>
        <v>13,006</v>
      </c>
      <c r="W412" s="33" t="str">
        <f t="shared" si="103"/>
        <v>13,006</v>
      </c>
      <c r="X412" s="33" t="str">
        <f t="shared" si="104"/>
        <v>0</v>
      </c>
      <c r="Y412" s="30" t="s">
        <v>2788</v>
      </c>
      <c r="AA412" s="51">
        <v>1562</v>
      </c>
      <c r="AB412" s="51">
        <v>0</v>
      </c>
      <c r="AC412" s="51">
        <v>0</v>
      </c>
      <c r="AD412" s="51">
        <v>0</v>
      </c>
      <c r="AE412" s="51">
        <v>0</v>
      </c>
      <c r="AF412" s="51">
        <v>0</v>
      </c>
      <c r="AG412" s="51">
        <v>0</v>
      </c>
      <c r="AH412" s="51">
        <v>1562</v>
      </c>
      <c r="AI412" s="51">
        <v>1254</v>
      </c>
      <c r="AJ412" s="51">
        <v>308</v>
      </c>
      <c r="AK412" s="51">
        <v>0</v>
      </c>
      <c r="AL412" s="51">
        <v>13006</v>
      </c>
      <c r="AM412" s="51">
        <v>13006</v>
      </c>
      <c r="AN412" s="51">
        <v>0</v>
      </c>
      <c r="AO412" s="9" t="s">
        <v>3064</v>
      </c>
      <c r="AP412" s="53" t="s">
        <v>990</v>
      </c>
      <c r="AQ412" s="9" t="str">
        <f t="shared" si="105"/>
        <v>&amp;#160;&amp;#160;&amp;#160;Dong Maku</v>
      </c>
    </row>
    <row r="413" spans="1:43">
      <c r="A413" s="31" t="s">
        <v>834</v>
      </c>
      <c r="B413" s="31" t="s">
        <v>835</v>
      </c>
      <c r="C413" s="31" t="s">
        <v>954</v>
      </c>
      <c r="D413" s="31" t="s">
        <v>955</v>
      </c>
      <c r="E413" s="31" t="s">
        <v>79</v>
      </c>
      <c r="F413" s="34">
        <v>1070</v>
      </c>
      <c r="G413" s="31">
        <v>2559</v>
      </c>
      <c r="H413" s="35" t="s">
        <v>976</v>
      </c>
      <c r="I413" s="31" t="s">
        <v>991</v>
      </c>
      <c r="J413" s="36" t="s">
        <v>3347</v>
      </c>
      <c r="K413" s="33" t="str">
        <f t="shared" si="91"/>
        <v>13,502</v>
      </c>
      <c r="L413" s="33" t="str">
        <f t="shared" si="92"/>
        <v>0</v>
      </c>
      <c r="M413" s="33" t="str">
        <f t="shared" si="93"/>
        <v>0</v>
      </c>
      <c r="N413" s="33" t="str">
        <f t="shared" si="94"/>
        <v>0</v>
      </c>
      <c r="O413" s="33" t="str">
        <f t="shared" si="95"/>
        <v>0</v>
      </c>
      <c r="P413" s="33" t="str">
        <f t="shared" si="96"/>
        <v>0</v>
      </c>
      <c r="Q413" s="33" t="str">
        <f t="shared" si="97"/>
        <v>0</v>
      </c>
      <c r="R413" s="33" t="str">
        <f t="shared" si="98"/>
        <v>13,502</v>
      </c>
      <c r="S413" s="33" t="str">
        <f t="shared" si="99"/>
        <v>12,402</v>
      </c>
      <c r="T413" s="33" t="str">
        <f t="shared" si="100"/>
        <v>1,100</v>
      </c>
      <c r="U413" s="33" t="str">
        <f t="shared" si="101"/>
        <v>0</v>
      </c>
      <c r="V413" s="33" t="str">
        <f t="shared" si="102"/>
        <v>217,146</v>
      </c>
      <c r="W413" s="33" t="str">
        <f t="shared" si="103"/>
        <v>215,526</v>
      </c>
      <c r="X413" s="33" t="str">
        <f t="shared" si="104"/>
        <v>1,620</v>
      </c>
      <c r="Y413" s="30" t="s">
        <v>2789</v>
      </c>
      <c r="AA413" s="50">
        <v>13502</v>
      </c>
      <c r="AB413" s="50">
        <v>0</v>
      </c>
      <c r="AC413" s="50">
        <v>0</v>
      </c>
      <c r="AD413" s="50">
        <v>0</v>
      </c>
      <c r="AE413" s="50">
        <v>0</v>
      </c>
      <c r="AF413" s="50">
        <v>0</v>
      </c>
      <c r="AG413" s="50">
        <v>0</v>
      </c>
      <c r="AH413" s="50">
        <v>13502</v>
      </c>
      <c r="AI413" s="50">
        <v>12402</v>
      </c>
      <c r="AJ413" s="50">
        <v>1100</v>
      </c>
      <c r="AK413" s="50">
        <v>0</v>
      </c>
      <c r="AL413" s="50">
        <v>217146</v>
      </c>
      <c r="AM413" s="50">
        <v>215526</v>
      </c>
      <c r="AN413" s="50">
        <v>1620</v>
      </c>
      <c r="AO413" s="9" t="s">
        <v>3064</v>
      </c>
      <c r="AP413" s="52" t="s">
        <v>993</v>
      </c>
      <c r="AQ413" s="9" t="str">
        <f t="shared" si="105"/>
        <v>&amp;#160;&amp;#160;&amp;#160;Hua Wai</v>
      </c>
    </row>
    <row r="414" spans="1:43">
      <c r="A414" s="31" t="s">
        <v>834</v>
      </c>
      <c r="B414" s="31" t="s">
        <v>835</v>
      </c>
      <c r="C414" s="31" t="s">
        <v>954</v>
      </c>
      <c r="D414" s="31" t="s">
        <v>955</v>
      </c>
      <c r="E414" s="31" t="s">
        <v>79</v>
      </c>
      <c r="F414" s="34">
        <v>1072</v>
      </c>
      <c r="G414" s="31">
        <v>2559</v>
      </c>
      <c r="H414" s="35" t="s">
        <v>976</v>
      </c>
      <c r="I414" s="31" t="s">
        <v>994</v>
      </c>
      <c r="J414" s="36" t="s">
        <v>3348</v>
      </c>
      <c r="K414" s="33" t="str">
        <f t="shared" si="91"/>
        <v>22,878</v>
      </c>
      <c r="L414" s="33" t="str">
        <f t="shared" si="92"/>
        <v>0</v>
      </c>
      <c r="M414" s="33" t="str">
        <f t="shared" si="93"/>
        <v>0</v>
      </c>
      <c r="N414" s="33" t="str">
        <f t="shared" si="94"/>
        <v>0</v>
      </c>
      <c r="O414" s="33" t="str">
        <f t="shared" si="95"/>
        <v>59</v>
      </c>
      <c r="P414" s="33" t="str">
        <f t="shared" si="96"/>
        <v>59</v>
      </c>
      <c r="Q414" s="33" t="str">
        <f t="shared" si="97"/>
        <v>0</v>
      </c>
      <c r="R414" s="33" t="str">
        <f t="shared" si="98"/>
        <v>22,819</v>
      </c>
      <c r="S414" s="33" t="str">
        <f t="shared" si="99"/>
        <v>22,296</v>
      </c>
      <c r="T414" s="33" t="str">
        <f t="shared" si="100"/>
        <v>523</v>
      </c>
      <c r="U414" s="33" t="str">
        <f t="shared" si="101"/>
        <v>0</v>
      </c>
      <c r="V414" s="33" t="str">
        <f t="shared" si="102"/>
        <v>440,769</v>
      </c>
      <c r="W414" s="33" t="str">
        <f t="shared" si="103"/>
        <v>337,185</v>
      </c>
      <c r="X414" s="33" t="str">
        <f t="shared" si="104"/>
        <v>103,584</v>
      </c>
      <c r="Y414" s="30" t="s">
        <v>2790</v>
      </c>
      <c r="AA414" s="51">
        <v>22878</v>
      </c>
      <c r="AB414" s="51">
        <v>0</v>
      </c>
      <c r="AC414" s="51">
        <v>0</v>
      </c>
      <c r="AD414" s="51">
        <v>0</v>
      </c>
      <c r="AE414" s="51">
        <v>59</v>
      </c>
      <c r="AF414" s="51">
        <v>59</v>
      </c>
      <c r="AG414" s="51">
        <v>0</v>
      </c>
      <c r="AH414" s="51">
        <v>22819</v>
      </c>
      <c r="AI414" s="51">
        <v>22296</v>
      </c>
      <c r="AJ414" s="51">
        <v>523</v>
      </c>
      <c r="AK414" s="51">
        <v>0</v>
      </c>
      <c r="AL414" s="51">
        <v>440769</v>
      </c>
      <c r="AM414" s="51">
        <v>337185</v>
      </c>
      <c r="AN414" s="51">
        <v>103584</v>
      </c>
      <c r="AO414" s="9" t="s">
        <v>3064</v>
      </c>
      <c r="AP414" s="53" t="s">
        <v>996</v>
      </c>
      <c r="AQ414" s="9" t="str">
        <f t="shared" si="105"/>
        <v>&amp;#160;&amp;#160;&amp;#160;Nong Pho</v>
      </c>
    </row>
    <row r="415" spans="1:43">
      <c r="A415" s="31" t="s">
        <v>834</v>
      </c>
      <c r="B415" s="31" t="s">
        <v>835</v>
      </c>
      <c r="C415" s="31" t="s">
        <v>954</v>
      </c>
      <c r="D415" s="31" t="s">
        <v>955</v>
      </c>
      <c r="E415" s="31" t="s">
        <v>137</v>
      </c>
      <c r="F415" s="31" t="s">
        <v>82</v>
      </c>
      <c r="G415" s="31">
        <v>2559</v>
      </c>
      <c r="H415" s="31" t="s">
        <v>997</v>
      </c>
      <c r="I415" s="31" t="s">
        <v>2220</v>
      </c>
      <c r="J415" s="31" t="s">
        <v>997</v>
      </c>
      <c r="K415" s="33" t="str">
        <f t="shared" si="91"/>
        <v>32,058</v>
      </c>
      <c r="L415" s="33" t="str">
        <f t="shared" si="92"/>
        <v>0</v>
      </c>
      <c r="M415" s="33" t="str">
        <f t="shared" si="93"/>
        <v>0</v>
      </c>
      <c r="N415" s="33" t="str">
        <f t="shared" si="94"/>
        <v>0</v>
      </c>
      <c r="O415" s="33" t="str">
        <f t="shared" si="95"/>
        <v>0</v>
      </c>
      <c r="P415" s="33" t="str">
        <f t="shared" si="96"/>
        <v>0</v>
      </c>
      <c r="Q415" s="33" t="str">
        <f t="shared" si="97"/>
        <v>0</v>
      </c>
      <c r="R415" s="33" t="str">
        <f t="shared" si="98"/>
        <v>32,058</v>
      </c>
      <c r="S415" s="33" t="str">
        <f t="shared" si="99"/>
        <v>31,142</v>
      </c>
      <c r="T415" s="33" t="str">
        <f t="shared" si="100"/>
        <v>916</v>
      </c>
      <c r="U415" s="33" t="str">
        <f t="shared" si="101"/>
        <v>0</v>
      </c>
      <c r="V415" s="33" t="str">
        <f t="shared" si="102"/>
        <v>835,869</v>
      </c>
      <c r="W415" s="33" t="str">
        <f t="shared" si="103"/>
        <v>828,703</v>
      </c>
      <c r="X415" s="33" t="str">
        <f t="shared" si="104"/>
        <v>7,166</v>
      </c>
      <c r="Y415" s="30" t="s">
        <v>2221</v>
      </c>
      <c r="AA415" s="50">
        <v>32058</v>
      </c>
      <c r="AB415" s="50">
        <v>0</v>
      </c>
      <c r="AC415" s="50">
        <v>0</v>
      </c>
      <c r="AD415" s="50">
        <v>0</v>
      </c>
      <c r="AE415" s="50">
        <v>0</v>
      </c>
      <c r="AF415" s="50">
        <v>0</v>
      </c>
      <c r="AG415" s="50">
        <v>0</v>
      </c>
      <c r="AH415" s="50">
        <v>32058</v>
      </c>
      <c r="AI415" s="50">
        <v>31142</v>
      </c>
      <c r="AJ415" s="50">
        <v>916</v>
      </c>
      <c r="AK415" s="50">
        <v>0</v>
      </c>
      <c r="AL415" s="50">
        <v>835869</v>
      </c>
      <c r="AM415" s="50">
        <v>828703</v>
      </c>
      <c r="AN415" s="50">
        <v>7166</v>
      </c>
      <c r="AO415" s="9" t="s">
        <v>3064</v>
      </c>
      <c r="AP415" s="52" t="s">
        <v>2221</v>
      </c>
      <c r="AQ415" s="9" t="str">
        <f t="shared" si="105"/>
        <v xml:space="preserve">&amp;#160;&amp;#160;&amp;#160;Phayuha Khiri District </v>
      </c>
    </row>
    <row r="416" spans="1:43">
      <c r="A416" s="31" t="s">
        <v>834</v>
      </c>
      <c r="B416" s="31" t="s">
        <v>835</v>
      </c>
      <c r="C416" s="31" t="s">
        <v>954</v>
      </c>
      <c r="D416" s="31" t="s">
        <v>955</v>
      </c>
      <c r="E416" s="31" t="s">
        <v>137</v>
      </c>
      <c r="F416" s="34">
        <v>1074</v>
      </c>
      <c r="G416" s="31">
        <v>2559</v>
      </c>
      <c r="H416" s="35" t="s">
        <v>997</v>
      </c>
      <c r="I416" s="31" t="s">
        <v>998</v>
      </c>
      <c r="J416" s="36" t="s">
        <v>3349</v>
      </c>
      <c r="K416" s="33" t="str">
        <f t="shared" si="91"/>
        <v>2,787</v>
      </c>
      <c r="L416" s="33" t="str">
        <f t="shared" si="92"/>
        <v>0</v>
      </c>
      <c r="M416" s="33" t="str">
        <f t="shared" si="93"/>
        <v>0</v>
      </c>
      <c r="N416" s="33" t="str">
        <f t="shared" si="94"/>
        <v>0</v>
      </c>
      <c r="O416" s="33" t="str">
        <f t="shared" si="95"/>
        <v>0</v>
      </c>
      <c r="P416" s="33" t="str">
        <f t="shared" si="96"/>
        <v>0</v>
      </c>
      <c r="Q416" s="33" t="str">
        <f t="shared" si="97"/>
        <v>0</v>
      </c>
      <c r="R416" s="33" t="str">
        <f t="shared" si="98"/>
        <v>2,787</v>
      </c>
      <c r="S416" s="33" t="str">
        <f t="shared" si="99"/>
        <v>2,458</v>
      </c>
      <c r="T416" s="33" t="str">
        <f t="shared" si="100"/>
        <v>329</v>
      </c>
      <c r="U416" s="33" t="str">
        <f t="shared" si="101"/>
        <v>0</v>
      </c>
      <c r="V416" s="33" t="str">
        <f t="shared" si="102"/>
        <v>54,021</v>
      </c>
      <c r="W416" s="33" t="str">
        <f t="shared" si="103"/>
        <v>52,061</v>
      </c>
      <c r="X416" s="33" t="str">
        <f t="shared" si="104"/>
        <v>1,960</v>
      </c>
      <c r="Y416" s="30" t="s">
        <v>2791</v>
      </c>
      <c r="AA416" s="51">
        <v>2787</v>
      </c>
      <c r="AB416" s="51">
        <v>0</v>
      </c>
      <c r="AC416" s="51">
        <v>0</v>
      </c>
      <c r="AD416" s="51">
        <v>0</v>
      </c>
      <c r="AE416" s="51">
        <v>0</v>
      </c>
      <c r="AF416" s="51">
        <v>0</v>
      </c>
      <c r="AG416" s="51">
        <v>0</v>
      </c>
      <c r="AH416" s="51">
        <v>2787</v>
      </c>
      <c r="AI416" s="51">
        <v>2458</v>
      </c>
      <c r="AJ416" s="51">
        <v>329</v>
      </c>
      <c r="AK416" s="51">
        <v>0</v>
      </c>
      <c r="AL416" s="51">
        <v>54021</v>
      </c>
      <c r="AM416" s="51">
        <v>52061</v>
      </c>
      <c r="AN416" s="51">
        <v>1960</v>
      </c>
      <c r="AO416" s="9" t="s">
        <v>3064</v>
      </c>
      <c r="AP416" s="53" t="s">
        <v>1000</v>
      </c>
      <c r="AQ416" s="9" t="str">
        <f t="shared" si="105"/>
        <v>&amp;#160;&amp;#160;&amp;#160;Hua Ngio</v>
      </c>
    </row>
    <row r="417" spans="1:43">
      <c r="A417" s="31" t="s">
        <v>834</v>
      </c>
      <c r="B417" s="31" t="s">
        <v>835</v>
      </c>
      <c r="C417" s="31" t="s">
        <v>954</v>
      </c>
      <c r="D417" s="31" t="s">
        <v>955</v>
      </c>
      <c r="E417" s="31" t="s">
        <v>137</v>
      </c>
      <c r="F417" s="34">
        <v>1076</v>
      </c>
      <c r="G417" s="31">
        <v>2559</v>
      </c>
      <c r="H417" s="35" t="s">
        <v>997</v>
      </c>
      <c r="I417" s="31" t="s">
        <v>1001</v>
      </c>
      <c r="J417" s="36" t="s">
        <v>3350</v>
      </c>
      <c r="K417" s="33" t="str">
        <f t="shared" si="91"/>
        <v>22,449</v>
      </c>
      <c r="L417" s="33" t="str">
        <f t="shared" si="92"/>
        <v>0</v>
      </c>
      <c r="M417" s="33" t="str">
        <f t="shared" si="93"/>
        <v>0</v>
      </c>
      <c r="N417" s="33" t="str">
        <f t="shared" si="94"/>
        <v>0</v>
      </c>
      <c r="O417" s="33" t="str">
        <f t="shared" si="95"/>
        <v>0</v>
      </c>
      <c r="P417" s="33" t="str">
        <f t="shared" si="96"/>
        <v>0</v>
      </c>
      <c r="Q417" s="33" t="str">
        <f t="shared" si="97"/>
        <v>0</v>
      </c>
      <c r="R417" s="33" t="str">
        <f t="shared" si="98"/>
        <v>22,449</v>
      </c>
      <c r="S417" s="33" t="str">
        <f t="shared" si="99"/>
        <v>22,081</v>
      </c>
      <c r="T417" s="33" t="str">
        <f t="shared" si="100"/>
        <v>368</v>
      </c>
      <c r="U417" s="33" t="str">
        <f t="shared" si="101"/>
        <v>0</v>
      </c>
      <c r="V417" s="33" t="str">
        <f t="shared" si="102"/>
        <v>627,406</v>
      </c>
      <c r="W417" s="33" t="str">
        <f t="shared" si="103"/>
        <v>624,014</v>
      </c>
      <c r="X417" s="33" t="str">
        <f t="shared" si="104"/>
        <v>3,392</v>
      </c>
      <c r="Y417" s="30" t="s">
        <v>2792</v>
      </c>
      <c r="AA417" s="50">
        <v>22449</v>
      </c>
      <c r="AB417" s="50">
        <v>0</v>
      </c>
      <c r="AC417" s="50">
        <v>0</v>
      </c>
      <c r="AD417" s="50">
        <v>0</v>
      </c>
      <c r="AE417" s="50">
        <v>0</v>
      </c>
      <c r="AF417" s="50">
        <v>0</v>
      </c>
      <c r="AG417" s="50">
        <v>0</v>
      </c>
      <c r="AH417" s="50">
        <v>22449</v>
      </c>
      <c r="AI417" s="50">
        <v>22081</v>
      </c>
      <c r="AJ417" s="50">
        <v>368</v>
      </c>
      <c r="AK417" s="50">
        <v>0</v>
      </c>
      <c r="AL417" s="50">
        <v>627406</v>
      </c>
      <c r="AM417" s="50">
        <v>624014</v>
      </c>
      <c r="AN417" s="50">
        <v>3392</v>
      </c>
      <c r="AO417" s="9" t="s">
        <v>3064</v>
      </c>
      <c r="AP417" s="52" t="s">
        <v>1003</v>
      </c>
      <c r="AQ417" s="9" t="str">
        <f t="shared" si="105"/>
        <v>&amp;#160;&amp;#160;&amp;#160;Noen Makok</v>
      </c>
    </row>
    <row r="418" spans="1:43">
      <c r="A418" s="31" t="s">
        <v>834</v>
      </c>
      <c r="B418" s="31" t="s">
        <v>835</v>
      </c>
      <c r="C418" s="31" t="s">
        <v>954</v>
      </c>
      <c r="D418" s="31" t="s">
        <v>955</v>
      </c>
      <c r="E418" s="31" t="s">
        <v>137</v>
      </c>
      <c r="F418" s="34">
        <v>1079</v>
      </c>
      <c r="G418" s="31">
        <v>2559</v>
      </c>
      <c r="H418" s="35" t="s">
        <v>997</v>
      </c>
      <c r="I418" s="31" t="s">
        <v>1004</v>
      </c>
      <c r="J418" s="36" t="s">
        <v>3351</v>
      </c>
      <c r="K418" s="33" t="str">
        <f t="shared" si="91"/>
        <v>6,822</v>
      </c>
      <c r="L418" s="33" t="str">
        <f t="shared" si="92"/>
        <v>0</v>
      </c>
      <c r="M418" s="33" t="str">
        <f t="shared" si="93"/>
        <v>0</v>
      </c>
      <c r="N418" s="33" t="str">
        <f t="shared" si="94"/>
        <v>0</v>
      </c>
      <c r="O418" s="33" t="str">
        <f t="shared" si="95"/>
        <v>0</v>
      </c>
      <c r="P418" s="33" t="str">
        <f t="shared" si="96"/>
        <v>0</v>
      </c>
      <c r="Q418" s="33" t="str">
        <f t="shared" si="97"/>
        <v>0</v>
      </c>
      <c r="R418" s="33" t="str">
        <f t="shared" si="98"/>
        <v>6,822</v>
      </c>
      <c r="S418" s="33" t="str">
        <f t="shared" si="99"/>
        <v>6,603</v>
      </c>
      <c r="T418" s="33" t="str">
        <f t="shared" si="100"/>
        <v>219</v>
      </c>
      <c r="U418" s="33" t="str">
        <f t="shared" si="101"/>
        <v>0</v>
      </c>
      <c r="V418" s="33" t="str">
        <f t="shared" si="102"/>
        <v>154,442</v>
      </c>
      <c r="W418" s="33" t="str">
        <f t="shared" si="103"/>
        <v>152,628</v>
      </c>
      <c r="X418" s="33" t="str">
        <f t="shared" si="104"/>
        <v>1,814</v>
      </c>
      <c r="Y418" s="30" t="s">
        <v>2793</v>
      </c>
      <c r="AA418" s="51">
        <v>6822</v>
      </c>
      <c r="AB418" s="51">
        <v>0</v>
      </c>
      <c r="AC418" s="51">
        <v>0</v>
      </c>
      <c r="AD418" s="51">
        <v>0</v>
      </c>
      <c r="AE418" s="51">
        <v>0</v>
      </c>
      <c r="AF418" s="51">
        <v>0</v>
      </c>
      <c r="AG418" s="51">
        <v>0</v>
      </c>
      <c r="AH418" s="51">
        <v>6822</v>
      </c>
      <c r="AI418" s="51">
        <v>6603</v>
      </c>
      <c r="AJ418" s="51">
        <v>219</v>
      </c>
      <c r="AK418" s="51">
        <v>0</v>
      </c>
      <c r="AL418" s="51">
        <v>154442</v>
      </c>
      <c r="AM418" s="51">
        <v>152628</v>
      </c>
      <c r="AN418" s="51">
        <v>1814</v>
      </c>
      <c r="AO418" s="9" t="s">
        <v>3064</v>
      </c>
      <c r="AP418" s="53" t="s">
        <v>1006</v>
      </c>
      <c r="AQ418" s="9" t="str">
        <f t="shared" si="105"/>
        <v>&amp;#160;&amp;#160;&amp;#160;Khao Thong</v>
      </c>
    </row>
    <row r="419" spans="1:43">
      <c r="A419" s="31" t="s">
        <v>834</v>
      </c>
      <c r="B419" s="31" t="s">
        <v>835</v>
      </c>
      <c r="C419" s="31" t="s">
        <v>1007</v>
      </c>
      <c r="D419" s="31" t="s">
        <v>1008</v>
      </c>
      <c r="E419" s="31" t="s">
        <v>77</v>
      </c>
      <c r="F419" s="31" t="s">
        <v>82</v>
      </c>
      <c r="G419" s="31">
        <v>2559</v>
      </c>
      <c r="H419" s="31" t="s">
        <v>1008</v>
      </c>
      <c r="I419" s="31" t="s">
        <v>1009</v>
      </c>
      <c r="J419" s="32" t="s">
        <v>3063</v>
      </c>
      <c r="K419" s="33" t="str">
        <f t="shared" si="91"/>
        <v>3,242</v>
      </c>
      <c r="L419" s="33" t="str">
        <f t="shared" si="92"/>
        <v>0</v>
      </c>
      <c r="M419" s="33" t="str">
        <f t="shared" si="93"/>
        <v>0</v>
      </c>
      <c r="N419" s="33" t="str">
        <f t="shared" si="94"/>
        <v>0</v>
      </c>
      <c r="O419" s="33" t="str">
        <f t="shared" si="95"/>
        <v>3,242</v>
      </c>
      <c r="P419" s="33" t="str">
        <f t="shared" si="96"/>
        <v>3,241</v>
      </c>
      <c r="Q419" s="33" t="str">
        <f t="shared" si="97"/>
        <v>1</v>
      </c>
      <c r="R419" s="33" t="str">
        <f t="shared" si="98"/>
        <v>0</v>
      </c>
      <c r="S419" s="33" t="str">
        <f t="shared" si="99"/>
        <v>0</v>
      </c>
      <c r="T419" s="33" t="str">
        <f t="shared" si="100"/>
        <v>0</v>
      </c>
      <c r="U419" s="33" t="str">
        <f t="shared" si="101"/>
        <v>0</v>
      </c>
      <c r="V419" s="33" t="str">
        <f t="shared" si="102"/>
        <v>996,520</v>
      </c>
      <c r="W419" s="33" t="str">
        <f t="shared" si="103"/>
        <v>397,022</v>
      </c>
      <c r="X419" s="33" t="str">
        <f t="shared" si="104"/>
        <v>599,498</v>
      </c>
      <c r="Y419" s="30" t="s">
        <v>2507</v>
      </c>
      <c r="AA419" s="50">
        <v>3242</v>
      </c>
      <c r="AB419" s="50">
        <v>0</v>
      </c>
      <c r="AC419" s="50">
        <v>0</v>
      </c>
      <c r="AD419" s="50">
        <v>0</v>
      </c>
      <c r="AE419" s="50">
        <v>3242</v>
      </c>
      <c r="AF419" s="50">
        <v>3241</v>
      </c>
      <c r="AG419" s="50">
        <v>1</v>
      </c>
      <c r="AH419" s="50">
        <v>0</v>
      </c>
      <c r="AI419" s="50">
        <v>0</v>
      </c>
      <c r="AJ419" s="50">
        <v>0</v>
      </c>
      <c r="AK419" s="50">
        <v>0</v>
      </c>
      <c r="AL419" s="50">
        <v>996520</v>
      </c>
      <c r="AM419" s="50">
        <v>397022</v>
      </c>
      <c r="AN419" s="50">
        <v>599498</v>
      </c>
      <c r="AO419" s="9" t="s">
        <v>3064</v>
      </c>
      <c r="AP419" s="52" t="s">
        <v>3065</v>
      </c>
      <c r="AQ419" s="9" t="str">
        <f t="shared" si="105"/>
        <v>&amp;#160;&amp;#160;&amp;#160;&amp;#160;&amp;#160;&amp;#160; Total</v>
      </c>
    </row>
    <row r="420" spans="1:43">
      <c r="A420" s="31" t="s">
        <v>834</v>
      </c>
      <c r="B420" s="31" t="s">
        <v>835</v>
      </c>
      <c r="C420" s="31" t="s">
        <v>1007</v>
      </c>
      <c r="D420" s="31" t="s">
        <v>1008</v>
      </c>
      <c r="E420" s="31" t="s">
        <v>79</v>
      </c>
      <c r="F420" s="31" t="s">
        <v>82</v>
      </c>
      <c r="G420" s="31">
        <v>2559</v>
      </c>
      <c r="H420" s="31" t="s">
        <v>1010</v>
      </c>
      <c r="I420" s="31" t="s">
        <v>2222</v>
      </c>
      <c r="J420" s="31" t="s">
        <v>1010</v>
      </c>
      <c r="K420" s="33" t="str">
        <f t="shared" si="91"/>
        <v>1,788</v>
      </c>
      <c r="L420" s="33" t="str">
        <f t="shared" si="92"/>
        <v>0</v>
      </c>
      <c r="M420" s="33" t="str">
        <f t="shared" si="93"/>
        <v>0</v>
      </c>
      <c r="N420" s="33" t="str">
        <f t="shared" si="94"/>
        <v>0</v>
      </c>
      <c r="O420" s="33" t="str">
        <f t="shared" si="95"/>
        <v>1,788</v>
      </c>
      <c r="P420" s="33" t="str">
        <f t="shared" si="96"/>
        <v>1,787</v>
      </c>
      <c r="Q420" s="33" t="str">
        <f t="shared" si="97"/>
        <v>1</v>
      </c>
      <c r="R420" s="33" t="str">
        <f t="shared" si="98"/>
        <v>0</v>
      </c>
      <c r="S420" s="33" t="str">
        <f t="shared" si="99"/>
        <v>0</v>
      </c>
      <c r="T420" s="33" t="str">
        <f t="shared" si="100"/>
        <v>0</v>
      </c>
      <c r="U420" s="33" t="str">
        <f t="shared" si="101"/>
        <v>0</v>
      </c>
      <c r="V420" s="33" t="str">
        <f t="shared" si="102"/>
        <v>567,057</v>
      </c>
      <c r="W420" s="33" t="str">
        <f t="shared" si="103"/>
        <v>227,336</v>
      </c>
      <c r="X420" s="33" t="str">
        <f t="shared" si="104"/>
        <v>339,721</v>
      </c>
      <c r="Y420" s="30" t="s">
        <v>2223</v>
      </c>
      <c r="AA420" s="51">
        <v>1788</v>
      </c>
      <c r="AB420" s="51">
        <v>0</v>
      </c>
      <c r="AC420" s="51">
        <v>0</v>
      </c>
      <c r="AD420" s="51">
        <v>0</v>
      </c>
      <c r="AE420" s="51">
        <v>1788</v>
      </c>
      <c r="AF420" s="51">
        <v>1787</v>
      </c>
      <c r="AG420" s="51">
        <v>1</v>
      </c>
      <c r="AH420" s="51">
        <v>0</v>
      </c>
      <c r="AI420" s="51">
        <v>0</v>
      </c>
      <c r="AJ420" s="51">
        <v>0</v>
      </c>
      <c r="AK420" s="51">
        <v>0</v>
      </c>
      <c r="AL420" s="51">
        <v>567057</v>
      </c>
      <c r="AM420" s="51">
        <v>227336</v>
      </c>
      <c r="AN420" s="51">
        <v>339721</v>
      </c>
      <c r="AO420" s="9" t="s">
        <v>3064</v>
      </c>
      <c r="AP420" s="53" t="s">
        <v>2223</v>
      </c>
      <c r="AQ420" s="9" t="str">
        <f t="shared" si="105"/>
        <v xml:space="preserve">&amp;#160;&amp;#160;&amp;#160;Sawankhalok District </v>
      </c>
    </row>
    <row r="421" spans="1:43">
      <c r="A421" s="31" t="s">
        <v>834</v>
      </c>
      <c r="B421" s="31" t="s">
        <v>835</v>
      </c>
      <c r="C421" s="31" t="s">
        <v>1007</v>
      </c>
      <c r="D421" s="31" t="s">
        <v>1008</v>
      </c>
      <c r="E421" s="31" t="s">
        <v>79</v>
      </c>
      <c r="F421" s="34">
        <v>1143</v>
      </c>
      <c r="G421" s="31">
        <v>2559</v>
      </c>
      <c r="H421" s="35" t="s">
        <v>1010</v>
      </c>
      <c r="I421" s="31" t="s">
        <v>1011</v>
      </c>
      <c r="J421" s="36" t="s">
        <v>3352</v>
      </c>
      <c r="K421" s="33" t="str">
        <f t="shared" si="91"/>
        <v>1,788</v>
      </c>
      <c r="L421" s="33" t="str">
        <f t="shared" si="92"/>
        <v>0</v>
      </c>
      <c r="M421" s="33" t="str">
        <f t="shared" si="93"/>
        <v>0</v>
      </c>
      <c r="N421" s="33" t="str">
        <f t="shared" si="94"/>
        <v>0</v>
      </c>
      <c r="O421" s="33" t="str">
        <f t="shared" si="95"/>
        <v>1,788</v>
      </c>
      <c r="P421" s="33" t="str">
        <f t="shared" si="96"/>
        <v>1,787</v>
      </c>
      <c r="Q421" s="33" t="str">
        <f t="shared" si="97"/>
        <v>1</v>
      </c>
      <c r="R421" s="33" t="str">
        <f t="shared" si="98"/>
        <v>0</v>
      </c>
      <c r="S421" s="33" t="str">
        <f t="shared" si="99"/>
        <v>0</v>
      </c>
      <c r="T421" s="33" t="str">
        <f t="shared" si="100"/>
        <v>0</v>
      </c>
      <c r="U421" s="33" t="str">
        <f t="shared" si="101"/>
        <v>0</v>
      </c>
      <c r="V421" s="33" t="str">
        <f t="shared" si="102"/>
        <v>567,057</v>
      </c>
      <c r="W421" s="33" t="str">
        <f t="shared" si="103"/>
        <v>227,336</v>
      </c>
      <c r="X421" s="33" t="str">
        <f t="shared" si="104"/>
        <v>339,721</v>
      </c>
      <c r="Y421" s="30" t="s">
        <v>2794</v>
      </c>
      <c r="AA421" s="50">
        <v>1788</v>
      </c>
      <c r="AB421" s="50">
        <v>0</v>
      </c>
      <c r="AC421" s="50">
        <v>0</v>
      </c>
      <c r="AD421" s="50">
        <v>0</v>
      </c>
      <c r="AE421" s="50">
        <v>1788</v>
      </c>
      <c r="AF421" s="50">
        <v>1787</v>
      </c>
      <c r="AG421" s="50">
        <v>1</v>
      </c>
      <c r="AH421" s="50">
        <v>0</v>
      </c>
      <c r="AI421" s="50">
        <v>0</v>
      </c>
      <c r="AJ421" s="50">
        <v>0</v>
      </c>
      <c r="AK421" s="50">
        <v>0</v>
      </c>
      <c r="AL421" s="50">
        <v>567057</v>
      </c>
      <c r="AM421" s="50">
        <v>227336</v>
      </c>
      <c r="AN421" s="50">
        <v>339721</v>
      </c>
      <c r="AO421" s="9" t="s">
        <v>3064</v>
      </c>
      <c r="AP421" s="52" t="s">
        <v>1013</v>
      </c>
      <c r="AQ421" s="9" t="str">
        <f t="shared" si="105"/>
        <v>&amp;#160;&amp;#160;&amp;#160;Sawankhalok</v>
      </c>
    </row>
    <row r="422" spans="1:43">
      <c r="A422" s="31" t="s">
        <v>834</v>
      </c>
      <c r="B422" s="31" t="s">
        <v>835</v>
      </c>
      <c r="C422" s="31" t="s">
        <v>1007</v>
      </c>
      <c r="D422" s="31" t="s">
        <v>1008</v>
      </c>
      <c r="E422" s="31" t="s">
        <v>397</v>
      </c>
      <c r="F422" s="31" t="s">
        <v>82</v>
      </c>
      <c r="G422" s="31">
        <v>2559</v>
      </c>
      <c r="H422" s="31" t="s">
        <v>1014</v>
      </c>
      <c r="I422" s="31" t="s">
        <v>2485</v>
      </c>
      <c r="J422" s="31" t="s">
        <v>1014</v>
      </c>
      <c r="K422" s="33" t="str">
        <f t="shared" si="91"/>
        <v>1,454</v>
      </c>
      <c r="L422" s="33" t="str">
        <f t="shared" si="92"/>
        <v>0</v>
      </c>
      <c r="M422" s="33" t="str">
        <f t="shared" si="93"/>
        <v>0</v>
      </c>
      <c r="N422" s="33" t="str">
        <f t="shared" si="94"/>
        <v>0</v>
      </c>
      <c r="O422" s="33" t="str">
        <f t="shared" si="95"/>
        <v>1,454</v>
      </c>
      <c r="P422" s="33" t="str">
        <f t="shared" si="96"/>
        <v>1,454</v>
      </c>
      <c r="Q422" s="33" t="str">
        <f t="shared" si="97"/>
        <v>0</v>
      </c>
      <c r="R422" s="33" t="str">
        <f t="shared" si="98"/>
        <v>0</v>
      </c>
      <c r="S422" s="33" t="str">
        <f t="shared" si="99"/>
        <v>0</v>
      </c>
      <c r="T422" s="33" t="str">
        <f t="shared" si="100"/>
        <v>0</v>
      </c>
      <c r="U422" s="33" t="str">
        <f t="shared" si="101"/>
        <v>0</v>
      </c>
      <c r="V422" s="33" t="str">
        <f t="shared" si="102"/>
        <v>429,463</v>
      </c>
      <c r="W422" s="33" t="str">
        <f t="shared" si="103"/>
        <v>169,686</v>
      </c>
      <c r="X422" s="33" t="str">
        <f t="shared" si="104"/>
        <v>259,777</v>
      </c>
      <c r="Y422" s="30" t="s">
        <v>2415</v>
      </c>
      <c r="AA422" s="51">
        <v>1454</v>
      </c>
      <c r="AB422" s="51">
        <v>0</v>
      </c>
      <c r="AC422" s="51">
        <v>0</v>
      </c>
      <c r="AD422" s="51">
        <v>0</v>
      </c>
      <c r="AE422" s="51">
        <v>1454</v>
      </c>
      <c r="AF422" s="51">
        <v>1454</v>
      </c>
      <c r="AG422" s="51">
        <v>0</v>
      </c>
      <c r="AH422" s="51">
        <v>0</v>
      </c>
      <c r="AI422" s="51">
        <v>0</v>
      </c>
      <c r="AJ422" s="51">
        <v>0</v>
      </c>
      <c r="AK422" s="51">
        <v>0</v>
      </c>
      <c r="AL422" s="51">
        <v>429463</v>
      </c>
      <c r="AM422" s="51">
        <v>169686</v>
      </c>
      <c r="AN422" s="51">
        <v>259777</v>
      </c>
      <c r="AO422" s="9" t="s">
        <v>3064</v>
      </c>
      <c r="AP422" s="53" t="s">
        <v>2415</v>
      </c>
      <c r="AQ422" s="9" t="str">
        <f t="shared" si="105"/>
        <v xml:space="preserve">&amp;#160;&amp;#160;&amp;#160;Si Nakhon District </v>
      </c>
    </row>
    <row r="423" spans="1:43">
      <c r="A423" s="31" t="s">
        <v>834</v>
      </c>
      <c r="B423" s="31" t="s">
        <v>835</v>
      </c>
      <c r="C423" s="31" t="s">
        <v>1007</v>
      </c>
      <c r="D423" s="31" t="s">
        <v>1008</v>
      </c>
      <c r="E423" s="31" t="s">
        <v>397</v>
      </c>
      <c r="F423" s="34">
        <v>1139</v>
      </c>
      <c r="G423" s="31">
        <v>2559</v>
      </c>
      <c r="H423" s="35" t="s">
        <v>1014</v>
      </c>
      <c r="I423" s="31" t="s">
        <v>1015</v>
      </c>
      <c r="J423" s="36" t="s">
        <v>3353</v>
      </c>
      <c r="K423" s="33" t="str">
        <f t="shared" si="91"/>
        <v>1,454</v>
      </c>
      <c r="L423" s="33" t="str">
        <f t="shared" si="92"/>
        <v>0</v>
      </c>
      <c r="M423" s="33" t="str">
        <f t="shared" si="93"/>
        <v>0</v>
      </c>
      <c r="N423" s="33" t="str">
        <f t="shared" si="94"/>
        <v>0</v>
      </c>
      <c r="O423" s="33" t="str">
        <f t="shared" si="95"/>
        <v>1,454</v>
      </c>
      <c r="P423" s="33" t="str">
        <f t="shared" si="96"/>
        <v>1,454</v>
      </c>
      <c r="Q423" s="33" t="str">
        <f t="shared" si="97"/>
        <v>0</v>
      </c>
      <c r="R423" s="33" t="str">
        <f t="shared" si="98"/>
        <v>0</v>
      </c>
      <c r="S423" s="33" t="str">
        <f t="shared" si="99"/>
        <v>0</v>
      </c>
      <c r="T423" s="33" t="str">
        <f t="shared" si="100"/>
        <v>0</v>
      </c>
      <c r="U423" s="33" t="str">
        <f t="shared" si="101"/>
        <v>0</v>
      </c>
      <c r="V423" s="33" t="str">
        <f t="shared" si="102"/>
        <v>429,463</v>
      </c>
      <c r="W423" s="33" t="str">
        <f t="shared" si="103"/>
        <v>169,686</v>
      </c>
      <c r="X423" s="33" t="str">
        <f t="shared" si="104"/>
        <v>259,777</v>
      </c>
      <c r="Y423" s="30" t="s">
        <v>2795</v>
      </c>
      <c r="AA423" s="50">
        <v>1454</v>
      </c>
      <c r="AB423" s="50">
        <v>0</v>
      </c>
      <c r="AC423" s="50">
        <v>0</v>
      </c>
      <c r="AD423" s="50">
        <v>0</v>
      </c>
      <c r="AE423" s="50">
        <v>1454</v>
      </c>
      <c r="AF423" s="50">
        <v>1454</v>
      </c>
      <c r="AG423" s="50">
        <v>0</v>
      </c>
      <c r="AH423" s="50">
        <v>0</v>
      </c>
      <c r="AI423" s="50">
        <v>0</v>
      </c>
      <c r="AJ423" s="50">
        <v>0</v>
      </c>
      <c r="AK423" s="50">
        <v>0</v>
      </c>
      <c r="AL423" s="50">
        <v>429463</v>
      </c>
      <c r="AM423" s="50">
        <v>169686</v>
      </c>
      <c r="AN423" s="50">
        <v>259777</v>
      </c>
      <c r="AO423" s="9" t="s">
        <v>3064</v>
      </c>
      <c r="AP423" s="52" t="s">
        <v>1016</v>
      </c>
      <c r="AQ423" s="9" t="str">
        <f t="shared" si="105"/>
        <v>&amp;#160;&amp;#160;&amp;#160;Khlong Maphlap</v>
      </c>
    </row>
    <row r="424" spans="1:43">
      <c r="A424" s="31" t="s">
        <v>834</v>
      </c>
      <c r="B424" s="31" t="s">
        <v>835</v>
      </c>
      <c r="C424" s="31" t="s">
        <v>1017</v>
      </c>
      <c r="D424" s="31" t="s">
        <v>1018</v>
      </c>
      <c r="E424" s="31" t="s">
        <v>77</v>
      </c>
      <c r="F424" s="31" t="s">
        <v>82</v>
      </c>
      <c r="G424" s="31">
        <v>2559</v>
      </c>
      <c r="H424" s="31" t="s">
        <v>1018</v>
      </c>
      <c r="I424" s="31" t="s">
        <v>1019</v>
      </c>
      <c r="J424" s="32" t="s">
        <v>3063</v>
      </c>
      <c r="K424" s="33" t="str">
        <f t="shared" si="91"/>
        <v>514,757</v>
      </c>
      <c r="L424" s="33" t="str">
        <f t="shared" si="92"/>
        <v>133</v>
      </c>
      <c r="M424" s="33" t="str">
        <f t="shared" si="93"/>
        <v>133</v>
      </c>
      <c r="N424" s="33" t="str">
        <f t="shared" si="94"/>
        <v>0</v>
      </c>
      <c r="O424" s="33" t="str">
        <f t="shared" si="95"/>
        <v>64,861</v>
      </c>
      <c r="P424" s="33" t="str">
        <f t="shared" si="96"/>
        <v>64,860</v>
      </c>
      <c r="Q424" s="33" t="str">
        <f t="shared" si="97"/>
        <v>1</v>
      </c>
      <c r="R424" s="33" t="str">
        <f t="shared" si="98"/>
        <v>449,763</v>
      </c>
      <c r="S424" s="33" t="str">
        <f t="shared" si="99"/>
        <v>444,938</v>
      </c>
      <c r="T424" s="33" t="str">
        <f t="shared" si="100"/>
        <v>4,825</v>
      </c>
      <c r="U424" s="33" t="str">
        <f t="shared" si="101"/>
        <v>0</v>
      </c>
      <c r="V424" s="33" t="str">
        <f t="shared" si="102"/>
        <v>37,079,015</v>
      </c>
      <c r="W424" s="33" t="str">
        <f t="shared" si="103"/>
        <v>17,946,159</v>
      </c>
      <c r="X424" s="33" t="str">
        <f t="shared" si="104"/>
        <v>19,132,856</v>
      </c>
      <c r="Y424" s="30" t="s">
        <v>2507</v>
      </c>
      <c r="AA424" s="51">
        <v>514757</v>
      </c>
      <c r="AB424" s="51">
        <v>133</v>
      </c>
      <c r="AC424" s="51">
        <v>133</v>
      </c>
      <c r="AD424" s="51">
        <v>0</v>
      </c>
      <c r="AE424" s="51">
        <v>64861</v>
      </c>
      <c r="AF424" s="51">
        <v>64860</v>
      </c>
      <c r="AG424" s="51">
        <v>1</v>
      </c>
      <c r="AH424" s="51">
        <v>449763</v>
      </c>
      <c r="AI424" s="51">
        <v>444938</v>
      </c>
      <c r="AJ424" s="51">
        <v>4825</v>
      </c>
      <c r="AK424" s="51">
        <v>0</v>
      </c>
      <c r="AL424" s="51">
        <v>37079015</v>
      </c>
      <c r="AM424" s="51">
        <v>17946159</v>
      </c>
      <c r="AN424" s="51">
        <v>19132856</v>
      </c>
      <c r="AO424" s="9" t="s">
        <v>3064</v>
      </c>
      <c r="AP424" s="53" t="s">
        <v>3065</v>
      </c>
      <c r="AQ424" s="9" t="str">
        <f t="shared" si="105"/>
        <v>&amp;#160;&amp;#160;&amp;#160;&amp;#160;&amp;#160;&amp;#160; Total</v>
      </c>
    </row>
    <row r="425" spans="1:43">
      <c r="A425" s="31" t="s">
        <v>834</v>
      </c>
      <c r="B425" s="31" t="s">
        <v>835</v>
      </c>
      <c r="C425" s="31" t="s">
        <v>1017</v>
      </c>
      <c r="D425" s="31" t="s">
        <v>1018</v>
      </c>
      <c r="E425" s="31" t="s">
        <v>271</v>
      </c>
      <c r="F425" s="31" t="s">
        <v>82</v>
      </c>
      <c r="G425" s="31">
        <v>2559</v>
      </c>
      <c r="H425" s="31" t="s">
        <v>1020</v>
      </c>
      <c r="I425" s="31" t="s">
        <v>2224</v>
      </c>
      <c r="J425" s="31" t="s">
        <v>1020</v>
      </c>
      <c r="K425" s="33" t="str">
        <f t="shared" si="91"/>
        <v>424,002</v>
      </c>
      <c r="L425" s="33" t="str">
        <f t="shared" si="92"/>
        <v>133</v>
      </c>
      <c r="M425" s="33" t="str">
        <f t="shared" si="93"/>
        <v>133</v>
      </c>
      <c r="N425" s="33" t="str">
        <f t="shared" si="94"/>
        <v>0</v>
      </c>
      <c r="O425" s="33" t="str">
        <f t="shared" si="95"/>
        <v>58,597</v>
      </c>
      <c r="P425" s="33" t="str">
        <f t="shared" si="96"/>
        <v>58,596</v>
      </c>
      <c r="Q425" s="33" t="str">
        <f t="shared" si="97"/>
        <v>1</v>
      </c>
      <c r="R425" s="33" t="str">
        <f t="shared" si="98"/>
        <v>365,272</v>
      </c>
      <c r="S425" s="33" t="str">
        <f t="shared" si="99"/>
        <v>361,675</v>
      </c>
      <c r="T425" s="33" t="str">
        <f t="shared" si="100"/>
        <v>3,597</v>
      </c>
      <c r="U425" s="33" t="str">
        <f t="shared" si="101"/>
        <v>0</v>
      </c>
      <c r="V425" s="33" t="str">
        <f t="shared" si="102"/>
        <v>30,644,198</v>
      </c>
      <c r="W425" s="33" t="str">
        <f t="shared" si="103"/>
        <v>14,827,502</v>
      </c>
      <c r="X425" s="33" t="str">
        <f t="shared" si="104"/>
        <v>15,816,696</v>
      </c>
      <c r="Y425" s="30" t="s">
        <v>2225</v>
      </c>
      <c r="AA425" s="50">
        <v>424002</v>
      </c>
      <c r="AB425" s="50">
        <v>133</v>
      </c>
      <c r="AC425" s="50">
        <v>133</v>
      </c>
      <c r="AD425" s="50">
        <v>0</v>
      </c>
      <c r="AE425" s="50">
        <v>58597</v>
      </c>
      <c r="AF425" s="50">
        <v>58596</v>
      </c>
      <c r="AG425" s="50">
        <v>1</v>
      </c>
      <c r="AH425" s="50">
        <v>365272</v>
      </c>
      <c r="AI425" s="50">
        <v>361675</v>
      </c>
      <c r="AJ425" s="50">
        <v>3597</v>
      </c>
      <c r="AK425" s="50">
        <v>0</v>
      </c>
      <c r="AL425" s="50">
        <v>30644198</v>
      </c>
      <c r="AM425" s="50">
        <v>14827502</v>
      </c>
      <c r="AN425" s="50">
        <v>15816696</v>
      </c>
      <c r="AO425" s="9" t="s">
        <v>3064</v>
      </c>
      <c r="AP425" s="52" t="s">
        <v>2225</v>
      </c>
      <c r="AQ425" s="9" t="str">
        <f t="shared" si="105"/>
        <v xml:space="preserve">&amp;#160;&amp;#160;&amp;#160;Muang Phitsanulok District </v>
      </c>
    </row>
    <row r="426" spans="1:43">
      <c r="A426" s="31" t="s">
        <v>834</v>
      </c>
      <c r="B426" s="31" t="s">
        <v>835</v>
      </c>
      <c r="C426" s="31" t="s">
        <v>1017</v>
      </c>
      <c r="D426" s="31" t="s">
        <v>1018</v>
      </c>
      <c r="E426" s="31" t="s">
        <v>271</v>
      </c>
      <c r="F426" s="34">
        <v>1114</v>
      </c>
      <c r="G426" s="31">
        <v>2559</v>
      </c>
      <c r="H426" s="35" t="s">
        <v>1020</v>
      </c>
      <c r="I426" s="31" t="s">
        <v>1021</v>
      </c>
      <c r="J426" s="36" t="s">
        <v>3354</v>
      </c>
      <c r="K426" s="33" t="str">
        <f t="shared" si="91"/>
        <v>13,380</v>
      </c>
      <c r="L426" s="33" t="str">
        <f t="shared" si="92"/>
        <v>0</v>
      </c>
      <c r="M426" s="33" t="str">
        <f t="shared" si="93"/>
        <v>0</v>
      </c>
      <c r="N426" s="33" t="str">
        <f t="shared" si="94"/>
        <v>0</v>
      </c>
      <c r="O426" s="33" t="str">
        <f t="shared" si="95"/>
        <v>88</v>
      </c>
      <c r="P426" s="33" t="str">
        <f t="shared" si="96"/>
        <v>88</v>
      </c>
      <c r="Q426" s="33" t="str">
        <f t="shared" si="97"/>
        <v>0</v>
      </c>
      <c r="R426" s="33" t="str">
        <f t="shared" si="98"/>
        <v>13,292</v>
      </c>
      <c r="S426" s="33" t="str">
        <f t="shared" si="99"/>
        <v>13,291</v>
      </c>
      <c r="T426" s="33" t="str">
        <f t="shared" si="100"/>
        <v>1</v>
      </c>
      <c r="U426" s="33" t="str">
        <f t="shared" si="101"/>
        <v>0</v>
      </c>
      <c r="V426" s="33" t="str">
        <f t="shared" si="102"/>
        <v>380,111</v>
      </c>
      <c r="W426" s="33" t="str">
        <f t="shared" si="103"/>
        <v>277,392</v>
      </c>
      <c r="X426" s="33" t="str">
        <f t="shared" si="104"/>
        <v>102,719</v>
      </c>
      <c r="Y426" s="30" t="s">
        <v>2796</v>
      </c>
      <c r="AA426" s="51">
        <v>13380</v>
      </c>
      <c r="AB426" s="51">
        <v>0</v>
      </c>
      <c r="AC426" s="51">
        <v>0</v>
      </c>
      <c r="AD426" s="51">
        <v>0</v>
      </c>
      <c r="AE426" s="51">
        <v>88</v>
      </c>
      <c r="AF426" s="51">
        <v>88</v>
      </c>
      <c r="AG426" s="51">
        <v>0</v>
      </c>
      <c r="AH426" s="51">
        <v>13292</v>
      </c>
      <c r="AI426" s="51">
        <v>13291</v>
      </c>
      <c r="AJ426" s="51">
        <v>1</v>
      </c>
      <c r="AK426" s="51">
        <v>0</v>
      </c>
      <c r="AL426" s="51">
        <v>380111</v>
      </c>
      <c r="AM426" s="51">
        <v>277392</v>
      </c>
      <c r="AN426" s="51">
        <v>102719</v>
      </c>
      <c r="AO426" s="9" t="s">
        <v>3064</v>
      </c>
      <c r="AP426" s="53" t="s">
        <v>1023</v>
      </c>
      <c r="AQ426" s="9" t="str">
        <f t="shared" si="105"/>
        <v>&amp;#160;&amp;#160;&amp;#160;Ban Mai</v>
      </c>
    </row>
    <row r="427" spans="1:43">
      <c r="A427" s="31" t="s">
        <v>834</v>
      </c>
      <c r="B427" s="31" t="s">
        <v>835</v>
      </c>
      <c r="C427" s="31" t="s">
        <v>1017</v>
      </c>
      <c r="D427" s="31" t="s">
        <v>1018</v>
      </c>
      <c r="E427" s="31" t="s">
        <v>271</v>
      </c>
      <c r="F427" s="34">
        <v>1116</v>
      </c>
      <c r="G427" s="31">
        <v>2559</v>
      </c>
      <c r="H427" s="35" t="s">
        <v>1020</v>
      </c>
      <c r="I427" s="31" t="s">
        <v>1024</v>
      </c>
      <c r="J427" s="36" t="s">
        <v>3355</v>
      </c>
      <c r="K427" s="33" t="str">
        <f t="shared" si="91"/>
        <v>2,303</v>
      </c>
      <c r="L427" s="33" t="str">
        <f t="shared" si="92"/>
        <v>0</v>
      </c>
      <c r="M427" s="33" t="str">
        <f t="shared" si="93"/>
        <v>0</v>
      </c>
      <c r="N427" s="33" t="str">
        <f t="shared" si="94"/>
        <v>0</v>
      </c>
      <c r="O427" s="33" t="str">
        <f t="shared" si="95"/>
        <v>0</v>
      </c>
      <c r="P427" s="33" t="str">
        <f t="shared" si="96"/>
        <v>0</v>
      </c>
      <c r="Q427" s="33" t="str">
        <f t="shared" si="97"/>
        <v>0</v>
      </c>
      <c r="R427" s="33" t="str">
        <f t="shared" si="98"/>
        <v>2,303</v>
      </c>
      <c r="S427" s="33" t="str">
        <f t="shared" si="99"/>
        <v>2,302</v>
      </c>
      <c r="T427" s="33" t="str">
        <f t="shared" si="100"/>
        <v>1</v>
      </c>
      <c r="U427" s="33" t="str">
        <f t="shared" si="101"/>
        <v>0</v>
      </c>
      <c r="V427" s="33" t="str">
        <f t="shared" si="102"/>
        <v>29,565</v>
      </c>
      <c r="W427" s="33" t="str">
        <f t="shared" si="103"/>
        <v>29,475</v>
      </c>
      <c r="X427" s="33" t="str">
        <f t="shared" si="104"/>
        <v>90</v>
      </c>
      <c r="Y427" s="30" t="s">
        <v>2797</v>
      </c>
      <c r="AA427" s="50">
        <v>2303</v>
      </c>
      <c r="AB427" s="50">
        <v>0</v>
      </c>
      <c r="AC427" s="50">
        <v>0</v>
      </c>
      <c r="AD427" s="50">
        <v>0</v>
      </c>
      <c r="AE427" s="50">
        <v>0</v>
      </c>
      <c r="AF427" s="50">
        <v>0</v>
      </c>
      <c r="AG427" s="50">
        <v>0</v>
      </c>
      <c r="AH427" s="50">
        <v>2303</v>
      </c>
      <c r="AI427" s="50">
        <v>2302</v>
      </c>
      <c r="AJ427" s="50">
        <v>1</v>
      </c>
      <c r="AK427" s="50">
        <v>0</v>
      </c>
      <c r="AL427" s="50">
        <v>29565</v>
      </c>
      <c r="AM427" s="50">
        <v>29475</v>
      </c>
      <c r="AN427" s="50">
        <v>90</v>
      </c>
      <c r="AO427" s="9" t="s">
        <v>3064</v>
      </c>
      <c r="AP427" s="52" t="s">
        <v>1026</v>
      </c>
      <c r="AQ427" s="9" t="str">
        <f t="shared" si="105"/>
        <v>&amp;#160;&amp;#160;&amp;#160;Bueng Phra</v>
      </c>
    </row>
    <row r="428" spans="1:43">
      <c r="A428" s="31" t="s">
        <v>834</v>
      </c>
      <c r="B428" s="31" t="s">
        <v>835</v>
      </c>
      <c r="C428" s="31" t="s">
        <v>1017</v>
      </c>
      <c r="D428" s="31" t="s">
        <v>1018</v>
      </c>
      <c r="E428" s="31" t="s">
        <v>271</v>
      </c>
      <c r="F428" s="34">
        <v>1118</v>
      </c>
      <c r="G428" s="31">
        <v>2559</v>
      </c>
      <c r="H428" s="35" t="s">
        <v>1020</v>
      </c>
      <c r="I428" s="31" t="s">
        <v>1027</v>
      </c>
      <c r="J428" s="36" t="s">
        <v>3356</v>
      </c>
      <c r="K428" s="33" t="str">
        <f t="shared" si="91"/>
        <v>397,173</v>
      </c>
      <c r="L428" s="33" t="str">
        <f t="shared" si="92"/>
        <v>133</v>
      </c>
      <c r="M428" s="33" t="str">
        <f t="shared" si="93"/>
        <v>133</v>
      </c>
      <c r="N428" s="33" t="str">
        <f t="shared" si="94"/>
        <v>0</v>
      </c>
      <c r="O428" s="33" t="str">
        <f t="shared" si="95"/>
        <v>58,509</v>
      </c>
      <c r="P428" s="33" t="str">
        <f t="shared" si="96"/>
        <v>58,508</v>
      </c>
      <c r="Q428" s="33" t="str">
        <f t="shared" si="97"/>
        <v>1</v>
      </c>
      <c r="R428" s="33" t="str">
        <f t="shared" si="98"/>
        <v>338,531</v>
      </c>
      <c r="S428" s="33" t="str">
        <f t="shared" si="99"/>
        <v>335,133</v>
      </c>
      <c r="T428" s="33" t="str">
        <f t="shared" si="100"/>
        <v>3,398</v>
      </c>
      <c r="U428" s="33" t="str">
        <f t="shared" si="101"/>
        <v>0</v>
      </c>
      <c r="V428" s="33" t="str">
        <f t="shared" si="102"/>
        <v>30,081,822</v>
      </c>
      <c r="W428" s="33" t="str">
        <f t="shared" si="103"/>
        <v>14,368,025</v>
      </c>
      <c r="X428" s="33" t="str">
        <f t="shared" si="104"/>
        <v>15,713,797</v>
      </c>
      <c r="Y428" s="30" t="s">
        <v>2798</v>
      </c>
      <c r="AA428" s="51">
        <v>397173</v>
      </c>
      <c r="AB428" s="51">
        <v>133</v>
      </c>
      <c r="AC428" s="51">
        <v>133</v>
      </c>
      <c r="AD428" s="51">
        <v>0</v>
      </c>
      <c r="AE428" s="51">
        <v>58509</v>
      </c>
      <c r="AF428" s="51">
        <v>58508</v>
      </c>
      <c r="AG428" s="51">
        <v>1</v>
      </c>
      <c r="AH428" s="51">
        <v>338531</v>
      </c>
      <c r="AI428" s="51">
        <v>335133</v>
      </c>
      <c r="AJ428" s="51">
        <v>3398</v>
      </c>
      <c r="AK428" s="51">
        <v>0</v>
      </c>
      <c r="AL428" s="51">
        <v>30081822</v>
      </c>
      <c r="AM428" s="51">
        <v>14368025</v>
      </c>
      <c r="AN428" s="51">
        <v>15713797</v>
      </c>
      <c r="AO428" s="9" t="s">
        <v>3064</v>
      </c>
      <c r="AP428" s="53" t="s">
        <v>1029</v>
      </c>
      <c r="AQ428" s="9" t="str">
        <f t="shared" si="105"/>
        <v>&amp;#160;&amp;#160;&amp;#160;Phitsanulok</v>
      </c>
    </row>
    <row r="429" spans="1:43">
      <c r="A429" s="31" t="s">
        <v>834</v>
      </c>
      <c r="B429" s="31" t="s">
        <v>835</v>
      </c>
      <c r="C429" s="31" t="s">
        <v>1017</v>
      </c>
      <c r="D429" s="31" t="s">
        <v>1018</v>
      </c>
      <c r="E429" s="31" t="s">
        <v>271</v>
      </c>
      <c r="F429" s="34">
        <v>1119</v>
      </c>
      <c r="G429" s="31">
        <v>2559</v>
      </c>
      <c r="H429" s="35" t="s">
        <v>1020</v>
      </c>
      <c r="I429" s="31" t="s">
        <v>1030</v>
      </c>
      <c r="J429" s="36" t="s">
        <v>3357</v>
      </c>
      <c r="K429" s="33" t="str">
        <f t="shared" si="91"/>
        <v>8,422</v>
      </c>
      <c r="L429" s="33" t="str">
        <f t="shared" si="92"/>
        <v>0</v>
      </c>
      <c r="M429" s="33" t="str">
        <f t="shared" si="93"/>
        <v>0</v>
      </c>
      <c r="N429" s="33" t="str">
        <f t="shared" si="94"/>
        <v>0</v>
      </c>
      <c r="O429" s="33" t="str">
        <f t="shared" si="95"/>
        <v>0</v>
      </c>
      <c r="P429" s="33" t="str">
        <f t="shared" si="96"/>
        <v>0</v>
      </c>
      <c r="Q429" s="33" t="str">
        <f t="shared" si="97"/>
        <v>0</v>
      </c>
      <c r="R429" s="33" t="str">
        <f t="shared" si="98"/>
        <v>8,422</v>
      </c>
      <c r="S429" s="33" t="str">
        <f t="shared" si="99"/>
        <v>8,422</v>
      </c>
      <c r="T429" s="33" t="str">
        <f t="shared" si="100"/>
        <v>0</v>
      </c>
      <c r="U429" s="33" t="str">
        <f t="shared" si="101"/>
        <v>0</v>
      </c>
      <c r="V429" s="33" t="str">
        <f t="shared" si="102"/>
        <v>115,419</v>
      </c>
      <c r="W429" s="33" t="str">
        <f t="shared" si="103"/>
        <v>115,419</v>
      </c>
      <c r="X429" s="33" t="str">
        <f t="shared" si="104"/>
        <v>0</v>
      </c>
      <c r="Y429" s="30" t="s">
        <v>2799</v>
      </c>
      <c r="AA429" s="50">
        <v>8422</v>
      </c>
      <c r="AB429" s="50">
        <v>0</v>
      </c>
      <c r="AC429" s="50">
        <v>0</v>
      </c>
      <c r="AD429" s="50">
        <v>0</v>
      </c>
      <c r="AE429" s="50">
        <v>0</v>
      </c>
      <c r="AF429" s="50">
        <v>0</v>
      </c>
      <c r="AG429" s="50">
        <v>0</v>
      </c>
      <c r="AH429" s="50">
        <v>8422</v>
      </c>
      <c r="AI429" s="50">
        <v>8422</v>
      </c>
      <c r="AJ429" s="50">
        <v>0</v>
      </c>
      <c r="AK429" s="50">
        <v>0</v>
      </c>
      <c r="AL429" s="50">
        <v>115419</v>
      </c>
      <c r="AM429" s="50">
        <v>115419</v>
      </c>
      <c r="AN429" s="50">
        <v>0</v>
      </c>
      <c r="AO429" s="9" t="s">
        <v>3064</v>
      </c>
      <c r="AP429" s="52" t="s">
        <v>1031</v>
      </c>
      <c r="AQ429" s="9" t="str">
        <f t="shared" si="105"/>
        <v>&amp;#160;&amp;#160;&amp;#160;Ban Teng Nam</v>
      </c>
    </row>
    <row r="430" spans="1:43">
      <c r="A430" s="31" t="s">
        <v>834</v>
      </c>
      <c r="B430" s="31" t="s">
        <v>835</v>
      </c>
      <c r="C430" s="31" t="s">
        <v>1017</v>
      </c>
      <c r="D430" s="31" t="s">
        <v>1018</v>
      </c>
      <c r="E430" s="31" t="s">
        <v>271</v>
      </c>
      <c r="F430" s="34">
        <v>1121</v>
      </c>
      <c r="G430" s="31">
        <v>2559</v>
      </c>
      <c r="H430" s="35" t="s">
        <v>1020</v>
      </c>
      <c r="I430" s="31" t="s">
        <v>1032</v>
      </c>
      <c r="J430" s="36" t="s">
        <v>3358</v>
      </c>
      <c r="K430" s="33" t="str">
        <f t="shared" si="91"/>
        <v>784</v>
      </c>
      <c r="L430" s="33" t="str">
        <f t="shared" si="92"/>
        <v>0</v>
      </c>
      <c r="M430" s="33" t="str">
        <f t="shared" si="93"/>
        <v>0</v>
      </c>
      <c r="N430" s="33" t="str">
        <f t="shared" si="94"/>
        <v>0</v>
      </c>
      <c r="O430" s="33" t="str">
        <f t="shared" si="95"/>
        <v>0</v>
      </c>
      <c r="P430" s="33" t="str">
        <f t="shared" si="96"/>
        <v>0</v>
      </c>
      <c r="Q430" s="33" t="str">
        <f t="shared" si="97"/>
        <v>0</v>
      </c>
      <c r="R430" s="33" t="str">
        <f t="shared" si="98"/>
        <v>784</v>
      </c>
      <c r="S430" s="33" t="str">
        <f t="shared" si="99"/>
        <v>784</v>
      </c>
      <c r="T430" s="33" t="str">
        <f t="shared" si="100"/>
        <v>0</v>
      </c>
      <c r="U430" s="33" t="str">
        <f t="shared" si="101"/>
        <v>0</v>
      </c>
      <c r="V430" s="33" t="str">
        <f t="shared" si="102"/>
        <v>12,774</v>
      </c>
      <c r="W430" s="33" t="str">
        <f t="shared" si="103"/>
        <v>12,684</v>
      </c>
      <c r="X430" s="33" t="str">
        <f t="shared" si="104"/>
        <v>90</v>
      </c>
      <c r="Y430" s="30" t="s">
        <v>2800</v>
      </c>
      <c r="AA430" s="51">
        <v>784</v>
      </c>
      <c r="AB430" s="51">
        <v>0</v>
      </c>
      <c r="AC430" s="51">
        <v>0</v>
      </c>
      <c r="AD430" s="51">
        <v>0</v>
      </c>
      <c r="AE430" s="51">
        <v>0</v>
      </c>
      <c r="AF430" s="51">
        <v>0</v>
      </c>
      <c r="AG430" s="51">
        <v>0</v>
      </c>
      <c r="AH430" s="51">
        <v>784</v>
      </c>
      <c r="AI430" s="51">
        <v>784</v>
      </c>
      <c r="AJ430" s="51">
        <v>0</v>
      </c>
      <c r="AK430" s="51">
        <v>0</v>
      </c>
      <c r="AL430" s="51">
        <v>12774</v>
      </c>
      <c r="AM430" s="51">
        <v>12684</v>
      </c>
      <c r="AN430" s="51">
        <v>90</v>
      </c>
      <c r="AO430" s="9" t="s">
        <v>3064</v>
      </c>
      <c r="AP430" s="53" t="s">
        <v>1033</v>
      </c>
      <c r="AQ430" s="9" t="str">
        <f t="shared" si="105"/>
        <v>&amp;#160;&amp;#160;&amp;#160;Ban Tum</v>
      </c>
    </row>
    <row r="431" spans="1:43">
      <c r="A431" s="31" t="s">
        <v>834</v>
      </c>
      <c r="B431" s="31" t="s">
        <v>835</v>
      </c>
      <c r="C431" s="31" t="s">
        <v>1017</v>
      </c>
      <c r="D431" s="31" t="s">
        <v>1018</v>
      </c>
      <c r="E431" s="31" t="s">
        <v>271</v>
      </c>
      <c r="F431" s="34">
        <v>1122</v>
      </c>
      <c r="G431" s="31">
        <v>2559</v>
      </c>
      <c r="H431" s="35" t="s">
        <v>1020</v>
      </c>
      <c r="I431" s="31" t="s">
        <v>1034</v>
      </c>
      <c r="J431" s="36" t="s">
        <v>3359</v>
      </c>
      <c r="K431" s="33" t="str">
        <f t="shared" si="91"/>
        <v>1,940</v>
      </c>
      <c r="L431" s="33" t="str">
        <f t="shared" si="92"/>
        <v>0</v>
      </c>
      <c r="M431" s="33" t="str">
        <f t="shared" si="93"/>
        <v>0</v>
      </c>
      <c r="N431" s="33" t="str">
        <f t="shared" si="94"/>
        <v>0</v>
      </c>
      <c r="O431" s="33" t="str">
        <f t="shared" si="95"/>
        <v>0</v>
      </c>
      <c r="P431" s="33" t="str">
        <f t="shared" si="96"/>
        <v>0</v>
      </c>
      <c r="Q431" s="33" t="str">
        <f t="shared" si="97"/>
        <v>0</v>
      </c>
      <c r="R431" s="33" t="str">
        <f t="shared" si="98"/>
        <v>1,940</v>
      </c>
      <c r="S431" s="33" t="str">
        <f t="shared" si="99"/>
        <v>1,743</v>
      </c>
      <c r="T431" s="33" t="str">
        <f t="shared" si="100"/>
        <v>197</v>
      </c>
      <c r="U431" s="33" t="str">
        <f t="shared" si="101"/>
        <v>0</v>
      </c>
      <c r="V431" s="33" t="str">
        <f t="shared" si="102"/>
        <v>24,507</v>
      </c>
      <c r="W431" s="33" t="str">
        <f t="shared" si="103"/>
        <v>24,507</v>
      </c>
      <c r="X431" s="33" t="str">
        <f t="shared" si="104"/>
        <v>0</v>
      </c>
      <c r="Y431" s="30" t="s">
        <v>2801</v>
      </c>
      <c r="AA431" s="50">
        <v>1940</v>
      </c>
      <c r="AB431" s="50">
        <v>0</v>
      </c>
      <c r="AC431" s="50">
        <v>0</v>
      </c>
      <c r="AD431" s="50">
        <v>0</v>
      </c>
      <c r="AE431" s="50">
        <v>0</v>
      </c>
      <c r="AF431" s="50">
        <v>0</v>
      </c>
      <c r="AG431" s="50">
        <v>0</v>
      </c>
      <c r="AH431" s="50">
        <v>1940</v>
      </c>
      <c r="AI431" s="50">
        <v>1743</v>
      </c>
      <c r="AJ431" s="50">
        <v>197</v>
      </c>
      <c r="AK431" s="50">
        <v>0</v>
      </c>
      <c r="AL431" s="50">
        <v>24507</v>
      </c>
      <c r="AM431" s="50">
        <v>24507</v>
      </c>
      <c r="AN431" s="50">
        <v>0</v>
      </c>
      <c r="AO431" s="9" t="s">
        <v>3064</v>
      </c>
      <c r="AP431" s="52" t="s">
        <v>1035</v>
      </c>
      <c r="AQ431" s="9" t="str">
        <f t="shared" si="105"/>
        <v>&amp;#160;&amp;#160;&amp;#160;Khwae Noi</v>
      </c>
    </row>
    <row r="432" spans="1:43">
      <c r="A432" s="31" t="s">
        <v>834</v>
      </c>
      <c r="B432" s="31" t="s">
        <v>835</v>
      </c>
      <c r="C432" s="31" t="s">
        <v>1017</v>
      </c>
      <c r="D432" s="31" t="s">
        <v>1018</v>
      </c>
      <c r="E432" s="31" t="s">
        <v>388</v>
      </c>
      <c r="F432" s="31" t="s">
        <v>82</v>
      </c>
      <c r="G432" s="31">
        <v>2559</v>
      </c>
      <c r="H432" s="31" t="s">
        <v>1036</v>
      </c>
      <c r="I432" s="31" t="s">
        <v>2226</v>
      </c>
      <c r="J432" s="31" t="s">
        <v>1036</v>
      </c>
      <c r="K432" s="33" t="str">
        <f t="shared" si="91"/>
        <v>40,553</v>
      </c>
      <c r="L432" s="33" t="str">
        <f t="shared" si="92"/>
        <v>0</v>
      </c>
      <c r="M432" s="33" t="str">
        <f t="shared" si="93"/>
        <v>0</v>
      </c>
      <c r="N432" s="33" t="str">
        <f t="shared" si="94"/>
        <v>0</v>
      </c>
      <c r="O432" s="33" t="str">
        <f t="shared" si="95"/>
        <v>1,131</v>
      </c>
      <c r="P432" s="33" t="str">
        <f t="shared" si="96"/>
        <v>1,131</v>
      </c>
      <c r="Q432" s="33" t="str">
        <f t="shared" si="97"/>
        <v>0</v>
      </c>
      <c r="R432" s="33" t="str">
        <f t="shared" si="98"/>
        <v>39,422</v>
      </c>
      <c r="S432" s="33" t="str">
        <f t="shared" si="99"/>
        <v>38,397</v>
      </c>
      <c r="T432" s="33" t="str">
        <f t="shared" si="100"/>
        <v>1,025</v>
      </c>
      <c r="U432" s="33" t="str">
        <f t="shared" si="101"/>
        <v>0</v>
      </c>
      <c r="V432" s="33" t="str">
        <f t="shared" si="102"/>
        <v>1,753,926</v>
      </c>
      <c r="W432" s="33" t="str">
        <f t="shared" si="103"/>
        <v>1,020,461</v>
      </c>
      <c r="X432" s="33" t="str">
        <f t="shared" si="104"/>
        <v>733,465</v>
      </c>
      <c r="Y432" s="30" t="s">
        <v>2227</v>
      </c>
      <c r="AA432" s="51">
        <v>40553</v>
      </c>
      <c r="AB432" s="51">
        <v>0</v>
      </c>
      <c r="AC432" s="51">
        <v>0</v>
      </c>
      <c r="AD432" s="51">
        <v>0</v>
      </c>
      <c r="AE432" s="51">
        <v>1131</v>
      </c>
      <c r="AF432" s="51">
        <v>1131</v>
      </c>
      <c r="AG432" s="51">
        <v>0</v>
      </c>
      <c r="AH432" s="51">
        <v>39422</v>
      </c>
      <c r="AI432" s="51">
        <v>38397</v>
      </c>
      <c r="AJ432" s="51">
        <v>1025</v>
      </c>
      <c r="AK432" s="51">
        <v>0</v>
      </c>
      <c r="AL432" s="51">
        <v>1753926</v>
      </c>
      <c r="AM432" s="51">
        <v>1020461</v>
      </c>
      <c r="AN432" s="51">
        <v>733465</v>
      </c>
      <c r="AO432" s="9" t="s">
        <v>3064</v>
      </c>
      <c r="AP432" s="53" t="s">
        <v>2227</v>
      </c>
      <c r="AQ432" s="9" t="str">
        <f t="shared" si="105"/>
        <v xml:space="preserve">&amp;#160;&amp;#160;&amp;#160;Bang Krathum District </v>
      </c>
    </row>
    <row r="433" spans="1:43">
      <c r="A433" s="31" t="s">
        <v>834</v>
      </c>
      <c r="B433" s="31" t="s">
        <v>835</v>
      </c>
      <c r="C433" s="31" t="s">
        <v>1017</v>
      </c>
      <c r="D433" s="31" t="s">
        <v>1018</v>
      </c>
      <c r="E433" s="31" t="s">
        <v>388</v>
      </c>
      <c r="F433" s="34">
        <v>1111</v>
      </c>
      <c r="G433" s="31">
        <v>2559</v>
      </c>
      <c r="H433" s="35" t="s">
        <v>1036</v>
      </c>
      <c r="I433" s="31" t="s">
        <v>1037</v>
      </c>
      <c r="J433" s="36" t="s">
        <v>3360</v>
      </c>
      <c r="K433" s="33" t="str">
        <f t="shared" si="91"/>
        <v>36,363</v>
      </c>
      <c r="L433" s="33" t="str">
        <f t="shared" si="92"/>
        <v>0</v>
      </c>
      <c r="M433" s="33" t="str">
        <f t="shared" si="93"/>
        <v>0</v>
      </c>
      <c r="N433" s="33" t="str">
        <f t="shared" si="94"/>
        <v>0</v>
      </c>
      <c r="O433" s="33" t="str">
        <f t="shared" si="95"/>
        <v>1,131</v>
      </c>
      <c r="P433" s="33" t="str">
        <f t="shared" si="96"/>
        <v>1,131</v>
      </c>
      <c r="Q433" s="33" t="str">
        <f t="shared" si="97"/>
        <v>0</v>
      </c>
      <c r="R433" s="33" t="str">
        <f t="shared" si="98"/>
        <v>35,232</v>
      </c>
      <c r="S433" s="33" t="str">
        <f t="shared" si="99"/>
        <v>34,691</v>
      </c>
      <c r="T433" s="33" t="str">
        <f t="shared" si="100"/>
        <v>541</v>
      </c>
      <c r="U433" s="33" t="str">
        <f t="shared" si="101"/>
        <v>0</v>
      </c>
      <c r="V433" s="33" t="str">
        <f t="shared" si="102"/>
        <v>1,707,910</v>
      </c>
      <c r="W433" s="33" t="str">
        <f t="shared" si="103"/>
        <v>975,091</v>
      </c>
      <c r="X433" s="33" t="str">
        <f t="shared" si="104"/>
        <v>732,819</v>
      </c>
      <c r="Y433" s="30" t="s">
        <v>2802</v>
      </c>
      <c r="AA433" s="50">
        <v>36363</v>
      </c>
      <c r="AB433" s="50">
        <v>0</v>
      </c>
      <c r="AC433" s="50">
        <v>0</v>
      </c>
      <c r="AD433" s="50">
        <v>0</v>
      </c>
      <c r="AE433" s="50">
        <v>1131</v>
      </c>
      <c r="AF433" s="50">
        <v>1131</v>
      </c>
      <c r="AG433" s="50">
        <v>0</v>
      </c>
      <c r="AH433" s="50">
        <v>35232</v>
      </c>
      <c r="AI433" s="50">
        <v>34691</v>
      </c>
      <c r="AJ433" s="50">
        <v>541</v>
      </c>
      <c r="AK433" s="50">
        <v>0</v>
      </c>
      <c r="AL433" s="50">
        <v>1707910</v>
      </c>
      <c r="AM433" s="50">
        <v>975091</v>
      </c>
      <c r="AN433" s="50">
        <v>732819</v>
      </c>
      <c r="AO433" s="9" t="s">
        <v>3064</v>
      </c>
      <c r="AP433" s="52" t="s">
        <v>1039</v>
      </c>
      <c r="AQ433" s="9" t="str">
        <f t="shared" si="105"/>
        <v>&amp;#160;&amp;#160;&amp;#160;Bang Krathum</v>
      </c>
    </row>
    <row r="434" spans="1:43">
      <c r="A434" s="31" t="s">
        <v>834</v>
      </c>
      <c r="B434" s="31" t="s">
        <v>835</v>
      </c>
      <c r="C434" s="31" t="s">
        <v>1017</v>
      </c>
      <c r="D434" s="31" t="s">
        <v>1018</v>
      </c>
      <c r="E434" s="31" t="s">
        <v>388</v>
      </c>
      <c r="F434" s="34">
        <v>1112</v>
      </c>
      <c r="G434" s="31">
        <v>2559</v>
      </c>
      <c r="H434" s="35" t="s">
        <v>1036</v>
      </c>
      <c r="I434" s="31" t="s">
        <v>1040</v>
      </c>
      <c r="J434" s="36" t="s">
        <v>3361</v>
      </c>
      <c r="K434" s="33" t="str">
        <f t="shared" si="91"/>
        <v>4,190</v>
      </c>
      <c r="L434" s="33" t="str">
        <f t="shared" si="92"/>
        <v>0</v>
      </c>
      <c r="M434" s="33" t="str">
        <f t="shared" si="93"/>
        <v>0</v>
      </c>
      <c r="N434" s="33" t="str">
        <f t="shared" si="94"/>
        <v>0</v>
      </c>
      <c r="O434" s="33" t="str">
        <f t="shared" si="95"/>
        <v>0</v>
      </c>
      <c r="P434" s="33" t="str">
        <f t="shared" si="96"/>
        <v>0</v>
      </c>
      <c r="Q434" s="33" t="str">
        <f t="shared" si="97"/>
        <v>0</v>
      </c>
      <c r="R434" s="33" t="str">
        <f t="shared" si="98"/>
        <v>4,190</v>
      </c>
      <c r="S434" s="33" t="str">
        <f t="shared" si="99"/>
        <v>3,706</v>
      </c>
      <c r="T434" s="33" t="str">
        <f t="shared" si="100"/>
        <v>484</v>
      </c>
      <c r="U434" s="33" t="str">
        <f t="shared" si="101"/>
        <v>0</v>
      </c>
      <c r="V434" s="33" t="str">
        <f t="shared" si="102"/>
        <v>46,016</v>
      </c>
      <c r="W434" s="33" t="str">
        <f t="shared" si="103"/>
        <v>45,370</v>
      </c>
      <c r="X434" s="33" t="str">
        <f t="shared" si="104"/>
        <v>646</v>
      </c>
      <c r="Y434" s="30" t="s">
        <v>2803</v>
      </c>
      <c r="AA434" s="51">
        <v>4190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4190</v>
      </c>
      <c r="AI434" s="51">
        <v>3706</v>
      </c>
      <c r="AJ434" s="51">
        <v>484</v>
      </c>
      <c r="AK434" s="51">
        <v>0</v>
      </c>
      <c r="AL434" s="51">
        <v>46016</v>
      </c>
      <c r="AM434" s="51">
        <v>45370</v>
      </c>
      <c r="AN434" s="51">
        <v>646</v>
      </c>
      <c r="AO434" s="9" t="s">
        <v>3064</v>
      </c>
      <c r="AP434" s="53" t="s">
        <v>1042</v>
      </c>
      <c r="AQ434" s="9" t="str">
        <f t="shared" si="105"/>
        <v>&amp;#160;&amp;#160;&amp;#160;Mae Thiap</v>
      </c>
    </row>
    <row r="435" spans="1:43">
      <c r="A435" s="31" t="s">
        <v>834</v>
      </c>
      <c r="B435" s="31" t="s">
        <v>835</v>
      </c>
      <c r="C435" s="31" t="s">
        <v>1017</v>
      </c>
      <c r="D435" s="31" t="s">
        <v>1018</v>
      </c>
      <c r="E435" s="31" t="s">
        <v>78</v>
      </c>
      <c r="F435" s="31" t="s">
        <v>82</v>
      </c>
      <c r="G435" s="31">
        <v>2559</v>
      </c>
      <c r="H435" s="31" t="s">
        <v>1043</v>
      </c>
      <c r="I435" s="31" t="s">
        <v>2228</v>
      </c>
      <c r="J435" s="31" t="s">
        <v>1043</v>
      </c>
      <c r="K435" s="33" t="str">
        <f t="shared" si="91"/>
        <v>50,202</v>
      </c>
      <c r="L435" s="33" t="str">
        <f t="shared" si="92"/>
        <v>0</v>
      </c>
      <c r="M435" s="33" t="str">
        <f t="shared" si="93"/>
        <v>0</v>
      </c>
      <c r="N435" s="33" t="str">
        <f t="shared" si="94"/>
        <v>0</v>
      </c>
      <c r="O435" s="33" t="str">
        <f t="shared" si="95"/>
        <v>5,133</v>
      </c>
      <c r="P435" s="33" t="str">
        <f t="shared" si="96"/>
        <v>5,133</v>
      </c>
      <c r="Q435" s="33" t="str">
        <f t="shared" si="97"/>
        <v>0</v>
      </c>
      <c r="R435" s="33" t="str">
        <f t="shared" si="98"/>
        <v>45,069</v>
      </c>
      <c r="S435" s="33" t="str">
        <f t="shared" si="99"/>
        <v>44,866</v>
      </c>
      <c r="T435" s="33" t="str">
        <f t="shared" si="100"/>
        <v>203</v>
      </c>
      <c r="U435" s="33" t="str">
        <f t="shared" si="101"/>
        <v>0</v>
      </c>
      <c r="V435" s="33" t="str">
        <f t="shared" si="102"/>
        <v>4,680,891</v>
      </c>
      <c r="W435" s="33" t="str">
        <f t="shared" si="103"/>
        <v>2,098,196</v>
      </c>
      <c r="X435" s="33" t="str">
        <f t="shared" si="104"/>
        <v>2,582,695</v>
      </c>
      <c r="Y435" s="30" t="s">
        <v>2229</v>
      </c>
      <c r="AA435" s="50">
        <v>50202</v>
      </c>
      <c r="AB435" s="50">
        <v>0</v>
      </c>
      <c r="AC435" s="50">
        <v>0</v>
      </c>
      <c r="AD435" s="50">
        <v>0</v>
      </c>
      <c r="AE435" s="50">
        <v>5133</v>
      </c>
      <c r="AF435" s="50">
        <v>5133</v>
      </c>
      <c r="AG435" s="50">
        <v>0</v>
      </c>
      <c r="AH435" s="50">
        <v>45069</v>
      </c>
      <c r="AI435" s="50">
        <v>44866</v>
      </c>
      <c r="AJ435" s="50">
        <v>203</v>
      </c>
      <c r="AK435" s="50">
        <v>0</v>
      </c>
      <c r="AL435" s="50">
        <v>4680891</v>
      </c>
      <c r="AM435" s="50">
        <v>2098196</v>
      </c>
      <c r="AN435" s="50">
        <v>2582695</v>
      </c>
      <c r="AO435" s="9" t="s">
        <v>3064</v>
      </c>
      <c r="AP435" s="52" t="s">
        <v>2229</v>
      </c>
      <c r="AQ435" s="9" t="str">
        <f t="shared" si="105"/>
        <v xml:space="preserve">&amp;#160;&amp;#160;&amp;#160;Phrom Phiram District </v>
      </c>
    </row>
    <row r="436" spans="1:43">
      <c r="A436" s="31" t="s">
        <v>834</v>
      </c>
      <c r="B436" s="31" t="s">
        <v>835</v>
      </c>
      <c r="C436" s="31" t="s">
        <v>1017</v>
      </c>
      <c r="D436" s="31" t="s">
        <v>1018</v>
      </c>
      <c r="E436" s="31" t="s">
        <v>78</v>
      </c>
      <c r="F436" s="34">
        <v>1125</v>
      </c>
      <c r="G436" s="31">
        <v>2559</v>
      </c>
      <c r="H436" s="35" t="s">
        <v>1043</v>
      </c>
      <c r="I436" s="31" t="s">
        <v>1044</v>
      </c>
      <c r="J436" s="36" t="s">
        <v>3362</v>
      </c>
      <c r="K436" s="33" t="str">
        <f t="shared" si="91"/>
        <v>13,515</v>
      </c>
      <c r="L436" s="33" t="str">
        <f t="shared" si="92"/>
        <v>0</v>
      </c>
      <c r="M436" s="33" t="str">
        <f t="shared" si="93"/>
        <v>0</v>
      </c>
      <c r="N436" s="33" t="str">
        <f t="shared" si="94"/>
        <v>0</v>
      </c>
      <c r="O436" s="33" t="str">
        <f t="shared" si="95"/>
        <v>775</v>
      </c>
      <c r="P436" s="33" t="str">
        <f t="shared" si="96"/>
        <v>775</v>
      </c>
      <c r="Q436" s="33" t="str">
        <f t="shared" si="97"/>
        <v>0</v>
      </c>
      <c r="R436" s="33" t="str">
        <f t="shared" si="98"/>
        <v>12,740</v>
      </c>
      <c r="S436" s="33" t="str">
        <f t="shared" si="99"/>
        <v>12,740</v>
      </c>
      <c r="T436" s="33" t="str">
        <f t="shared" si="100"/>
        <v>0</v>
      </c>
      <c r="U436" s="33" t="str">
        <f t="shared" si="101"/>
        <v>0</v>
      </c>
      <c r="V436" s="33" t="str">
        <f t="shared" si="102"/>
        <v>1,171,727</v>
      </c>
      <c r="W436" s="33" t="str">
        <f t="shared" si="103"/>
        <v>513,564</v>
      </c>
      <c r="X436" s="33" t="str">
        <f t="shared" si="104"/>
        <v>658,163</v>
      </c>
      <c r="Y436" s="30" t="s">
        <v>2804</v>
      </c>
      <c r="AA436" s="51">
        <v>13515</v>
      </c>
      <c r="AB436" s="51">
        <v>0</v>
      </c>
      <c r="AC436" s="51">
        <v>0</v>
      </c>
      <c r="AD436" s="51">
        <v>0</v>
      </c>
      <c r="AE436" s="51">
        <v>775</v>
      </c>
      <c r="AF436" s="51">
        <v>775</v>
      </c>
      <c r="AG436" s="51">
        <v>0</v>
      </c>
      <c r="AH436" s="51">
        <v>12740</v>
      </c>
      <c r="AI436" s="51">
        <v>12740</v>
      </c>
      <c r="AJ436" s="51">
        <v>0</v>
      </c>
      <c r="AK436" s="51">
        <v>0</v>
      </c>
      <c r="AL436" s="51">
        <v>1171727</v>
      </c>
      <c r="AM436" s="51">
        <v>513564</v>
      </c>
      <c r="AN436" s="51">
        <v>658163</v>
      </c>
      <c r="AO436" s="9" t="s">
        <v>3064</v>
      </c>
      <c r="AP436" s="53" t="s">
        <v>1046</v>
      </c>
      <c r="AQ436" s="9" t="str">
        <f t="shared" si="105"/>
        <v>&amp;#160;&amp;#160;&amp;#160;Phrom Phiram</v>
      </c>
    </row>
    <row r="437" spans="1:43">
      <c r="A437" s="31" t="s">
        <v>834</v>
      </c>
      <c r="B437" s="31" t="s">
        <v>835</v>
      </c>
      <c r="C437" s="31" t="s">
        <v>1017</v>
      </c>
      <c r="D437" s="31" t="s">
        <v>1018</v>
      </c>
      <c r="E437" s="31" t="s">
        <v>78</v>
      </c>
      <c r="F437" s="34">
        <v>1127</v>
      </c>
      <c r="G437" s="31">
        <v>2559</v>
      </c>
      <c r="H437" s="35" t="s">
        <v>1043</v>
      </c>
      <c r="I437" s="31" t="s">
        <v>1047</v>
      </c>
      <c r="J437" s="36" t="s">
        <v>3363</v>
      </c>
      <c r="K437" s="33" t="str">
        <f t="shared" si="91"/>
        <v>31,060</v>
      </c>
      <c r="L437" s="33" t="str">
        <f t="shared" si="92"/>
        <v>0</v>
      </c>
      <c r="M437" s="33" t="str">
        <f t="shared" si="93"/>
        <v>0</v>
      </c>
      <c r="N437" s="33" t="str">
        <f t="shared" si="94"/>
        <v>0</v>
      </c>
      <c r="O437" s="33" t="str">
        <f t="shared" si="95"/>
        <v>4,358</v>
      </c>
      <c r="P437" s="33" t="str">
        <f t="shared" si="96"/>
        <v>4,358</v>
      </c>
      <c r="Q437" s="33" t="str">
        <f t="shared" si="97"/>
        <v>0</v>
      </c>
      <c r="R437" s="33" t="str">
        <f t="shared" si="98"/>
        <v>26,702</v>
      </c>
      <c r="S437" s="33" t="str">
        <f t="shared" si="99"/>
        <v>26,552</v>
      </c>
      <c r="T437" s="33" t="str">
        <f t="shared" si="100"/>
        <v>150</v>
      </c>
      <c r="U437" s="33" t="str">
        <f t="shared" si="101"/>
        <v>0</v>
      </c>
      <c r="V437" s="33" t="str">
        <f t="shared" si="102"/>
        <v>3,467,185</v>
      </c>
      <c r="W437" s="33" t="str">
        <f t="shared" si="103"/>
        <v>1,542,863</v>
      </c>
      <c r="X437" s="33" t="str">
        <f t="shared" si="104"/>
        <v>1,924,322</v>
      </c>
      <c r="Y437" s="30" t="s">
        <v>2805</v>
      </c>
      <c r="AA437" s="50">
        <v>31060</v>
      </c>
      <c r="AB437" s="50">
        <v>0</v>
      </c>
      <c r="AC437" s="50">
        <v>0</v>
      </c>
      <c r="AD437" s="50">
        <v>0</v>
      </c>
      <c r="AE437" s="50">
        <v>4358</v>
      </c>
      <c r="AF437" s="50">
        <v>4358</v>
      </c>
      <c r="AG437" s="50">
        <v>0</v>
      </c>
      <c r="AH437" s="50">
        <v>26702</v>
      </c>
      <c r="AI437" s="50">
        <v>26552</v>
      </c>
      <c r="AJ437" s="50">
        <v>150</v>
      </c>
      <c r="AK437" s="50">
        <v>0</v>
      </c>
      <c r="AL437" s="50">
        <v>3467185</v>
      </c>
      <c r="AM437" s="50">
        <v>1542863</v>
      </c>
      <c r="AN437" s="50">
        <v>1924322</v>
      </c>
      <c r="AO437" s="9" t="s">
        <v>3064</v>
      </c>
      <c r="AP437" s="52" t="s">
        <v>1049</v>
      </c>
      <c r="AQ437" s="9" t="str">
        <f t="shared" si="105"/>
        <v>&amp;#160;&amp;#160;&amp;#160;Nong Tom</v>
      </c>
    </row>
    <row r="438" spans="1:43">
      <c r="A438" s="31" t="s">
        <v>834</v>
      </c>
      <c r="B438" s="31" t="s">
        <v>835</v>
      </c>
      <c r="C438" s="31" t="s">
        <v>1017</v>
      </c>
      <c r="D438" s="31" t="s">
        <v>1018</v>
      </c>
      <c r="E438" s="31" t="s">
        <v>78</v>
      </c>
      <c r="F438" s="34">
        <v>1130</v>
      </c>
      <c r="G438" s="31">
        <v>2559</v>
      </c>
      <c r="H438" s="35" t="s">
        <v>1043</v>
      </c>
      <c r="I438" s="31" t="s">
        <v>1050</v>
      </c>
      <c r="J438" s="36" t="s">
        <v>3364</v>
      </c>
      <c r="K438" s="33" t="str">
        <f t="shared" si="91"/>
        <v>5,627</v>
      </c>
      <c r="L438" s="33" t="str">
        <f t="shared" si="92"/>
        <v>0</v>
      </c>
      <c r="M438" s="33" t="str">
        <f t="shared" si="93"/>
        <v>0</v>
      </c>
      <c r="N438" s="33" t="str">
        <f t="shared" si="94"/>
        <v>0</v>
      </c>
      <c r="O438" s="33" t="str">
        <f t="shared" si="95"/>
        <v>0</v>
      </c>
      <c r="P438" s="33" t="str">
        <f t="shared" si="96"/>
        <v>0</v>
      </c>
      <c r="Q438" s="33" t="str">
        <f t="shared" si="97"/>
        <v>0</v>
      </c>
      <c r="R438" s="33" t="str">
        <f t="shared" si="98"/>
        <v>5,627</v>
      </c>
      <c r="S438" s="33" t="str">
        <f t="shared" si="99"/>
        <v>5,574</v>
      </c>
      <c r="T438" s="33" t="str">
        <f t="shared" si="100"/>
        <v>53</v>
      </c>
      <c r="U438" s="33" t="str">
        <f t="shared" si="101"/>
        <v>0</v>
      </c>
      <c r="V438" s="33" t="str">
        <f t="shared" si="102"/>
        <v>41,979</v>
      </c>
      <c r="W438" s="33" t="str">
        <f t="shared" si="103"/>
        <v>41,769</v>
      </c>
      <c r="X438" s="33" t="str">
        <f t="shared" si="104"/>
        <v>210</v>
      </c>
      <c r="Y438" s="30" t="s">
        <v>2806</v>
      </c>
      <c r="AA438" s="51">
        <v>5627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5627</v>
      </c>
      <c r="AI438" s="51">
        <v>5574</v>
      </c>
      <c r="AJ438" s="51">
        <v>53</v>
      </c>
      <c r="AK438" s="51">
        <v>0</v>
      </c>
      <c r="AL438" s="51">
        <v>41979</v>
      </c>
      <c r="AM438" s="51">
        <v>41769</v>
      </c>
      <c r="AN438" s="51">
        <v>210</v>
      </c>
      <c r="AO438" s="9" t="s">
        <v>3064</v>
      </c>
      <c r="AP438" s="53" t="s">
        <v>1051</v>
      </c>
      <c r="AQ438" s="9" t="str">
        <f t="shared" si="105"/>
        <v>&amp;#160;&amp;#160;&amp;#160;Ban Bung</v>
      </c>
    </row>
    <row r="439" spans="1:43">
      <c r="A439" s="31" t="s">
        <v>834</v>
      </c>
      <c r="B439" s="31" t="s">
        <v>835</v>
      </c>
      <c r="C439" s="31" t="s">
        <v>1052</v>
      </c>
      <c r="D439" s="31" t="s">
        <v>1053</v>
      </c>
      <c r="E439" s="31" t="s">
        <v>77</v>
      </c>
      <c r="F439" s="31" t="s">
        <v>82</v>
      </c>
      <c r="G439" s="31">
        <v>2559</v>
      </c>
      <c r="H439" s="31" t="s">
        <v>1053</v>
      </c>
      <c r="I439" s="31" t="s">
        <v>1054</v>
      </c>
      <c r="J439" s="32" t="s">
        <v>3063</v>
      </c>
      <c r="K439" s="33" t="str">
        <f t="shared" si="91"/>
        <v>417,395</v>
      </c>
      <c r="L439" s="33" t="str">
        <f t="shared" si="92"/>
        <v>16</v>
      </c>
      <c r="M439" s="33" t="str">
        <f t="shared" si="93"/>
        <v>16</v>
      </c>
      <c r="N439" s="33" t="str">
        <f t="shared" si="94"/>
        <v>0</v>
      </c>
      <c r="O439" s="33" t="str">
        <f t="shared" si="95"/>
        <v>41,137</v>
      </c>
      <c r="P439" s="33" t="str">
        <f t="shared" si="96"/>
        <v>41,136</v>
      </c>
      <c r="Q439" s="33" t="str">
        <f t="shared" si="97"/>
        <v>1</v>
      </c>
      <c r="R439" s="33" t="str">
        <f t="shared" si="98"/>
        <v>376,242</v>
      </c>
      <c r="S439" s="33" t="str">
        <f t="shared" si="99"/>
        <v>372,928</v>
      </c>
      <c r="T439" s="33" t="str">
        <f t="shared" si="100"/>
        <v>3,314</v>
      </c>
      <c r="U439" s="33" t="str">
        <f t="shared" si="101"/>
        <v>0</v>
      </c>
      <c r="V439" s="33" t="str">
        <f t="shared" si="102"/>
        <v>25,086,344</v>
      </c>
      <c r="W439" s="33" t="str">
        <f t="shared" si="103"/>
        <v>14,176,718</v>
      </c>
      <c r="X439" s="33" t="str">
        <f t="shared" si="104"/>
        <v>10,909,626</v>
      </c>
      <c r="Y439" s="30" t="s">
        <v>2507</v>
      </c>
      <c r="AA439" s="50">
        <v>417395</v>
      </c>
      <c r="AB439" s="50">
        <v>16</v>
      </c>
      <c r="AC439" s="50">
        <v>16</v>
      </c>
      <c r="AD439" s="50">
        <v>0</v>
      </c>
      <c r="AE439" s="50">
        <v>41137</v>
      </c>
      <c r="AF439" s="50">
        <v>41136</v>
      </c>
      <c r="AG439" s="50">
        <v>1</v>
      </c>
      <c r="AH439" s="50">
        <v>376242</v>
      </c>
      <c r="AI439" s="50">
        <v>372928</v>
      </c>
      <c r="AJ439" s="50">
        <v>3314</v>
      </c>
      <c r="AK439" s="50">
        <v>0</v>
      </c>
      <c r="AL439" s="50">
        <v>25086344</v>
      </c>
      <c r="AM439" s="50">
        <v>14176718</v>
      </c>
      <c r="AN439" s="50">
        <v>10909626</v>
      </c>
      <c r="AO439" s="9" t="s">
        <v>3064</v>
      </c>
      <c r="AP439" s="52" t="s">
        <v>3065</v>
      </c>
      <c r="AQ439" s="9" t="str">
        <f t="shared" si="105"/>
        <v>&amp;#160;&amp;#160;&amp;#160;&amp;#160;&amp;#160;&amp;#160; Total</v>
      </c>
    </row>
    <row r="440" spans="1:43">
      <c r="A440" s="31" t="s">
        <v>834</v>
      </c>
      <c r="B440" s="31" t="s">
        <v>835</v>
      </c>
      <c r="C440" s="31" t="s">
        <v>1052</v>
      </c>
      <c r="D440" s="31" t="s">
        <v>1053</v>
      </c>
      <c r="E440" s="31" t="s">
        <v>271</v>
      </c>
      <c r="F440" s="31" t="s">
        <v>82</v>
      </c>
      <c r="G440" s="31">
        <v>2559</v>
      </c>
      <c r="H440" s="31" t="s">
        <v>1055</v>
      </c>
      <c r="I440" s="31" t="s">
        <v>2230</v>
      </c>
      <c r="J440" s="31" t="s">
        <v>1055</v>
      </c>
      <c r="K440" s="33" t="str">
        <f t="shared" si="91"/>
        <v>182,226</v>
      </c>
      <c r="L440" s="33" t="str">
        <f t="shared" si="92"/>
        <v>16</v>
      </c>
      <c r="M440" s="33" t="str">
        <f t="shared" si="93"/>
        <v>16</v>
      </c>
      <c r="N440" s="33" t="str">
        <f t="shared" si="94"/>
        <v>0</v>
      </c>
      <c r="O440" s="33" t="str">
        <f t="shared" si="95"/>
        <v>19,627</v>
      </c>
      <c r="P440" s="33" t="str">
        <f t="shared" si="96"/>
        <v>19,626</v>
      </c>
      <c r="Q440" s="33" t="str">
        <f t="shared" si="97"/>
        <v>1</v>
      </c>
      <c r="R440" s="33" t="str">
        <f t="shared" si="98"/>
        <v>162,583</v>
      </c>
      <c r="S440" s="33" t="str">
        <f t="shared" si="99"/>
        <v>160,350</v>
      </c>
      <c r="T440" s="33" t="str">
        <f t="shared" si="100"/>
        <v>2,233</v>
      </c>
      <c r="U440" s="33" t="str">
        <f t="shared" si="101"/>
        <v>0</v>
      </c>
      <c r="V440" s="33" t="str">
        <f t="shared" si="102"/>
        <v>12,469,548</v>
      </c>
      <c r="W440" s="33" t="str">
        <f t="shared" si="103"/>
        <v>6,151,348</v>
      </c>
      <c r="X440" s="33" t="str">
        <f t="shared" si="104"/>
        <v>6,318,200</v>
      </c>
      <c r="Y440" s="30" t="s">
        <v>2231</v>
      </c>
      <c r="AA440" s="51">
        <v>182226</v>
      </c>
      <c r="AB440" s="51">
        <v>16</v>
      </c>
      <c r="AC440" s="51">
        <v>16</v>
      </c>
      <c r="AD440" s="51">
        <v>0</v>
      </c>
      <c r="AE440" s="51">
        <v>19627</v>
      </c>
      <c r="AF440" s="51">
        <v>19626</v>
      </c>
      <c r="AG440" s="51">
        <v>1</v>
      </c>
      <c r="AH440" s="51">
        <v>162583</v>
      </c>
      <c r="AI440" s="51">
        <v>160350</v>
      </c>
      <c r="AJ440" s="51">
        <v>2233</v>
      </c>
      <c r="AK440" s="51">
        <v>0</v>
      </c>
      <c r="AL440" s="51">
        <v>12469548</v>
      </c>
      <c r="AM440" s="51">
        <v>6151348</v>
      </c>
      <c r="AN440" s="51">
        <v>6318200</v>
      </c>
      <c r="AO440" s="9" t="s">
        <v>3064</v>
      </c>
      <c r="AP440" s="53" t="s">
        <v>2231</v>
      </c>
      <c r="AQ440" s="9" t="str">
        <f t="shared" si="105"/>
        <v xml:space="preserve">&amp;#160;&amp;#160;&amp;#160;Muang Phichit District </v>
      </c>
    </row>
    <row r="441" spans="1:43">
      <c r="A441" s="31" t="s">
        <v>834</v>
      </c>
      <c r="B441" s="31" t="s">
        <v>835</v>
      </c>
      <c r="C441" s="31" t="s">
        <v>1052</v>
      </c>
      <c r="D441" s="31" t="s">
        <v>1053</v>
      </c>
      <c r="E441" s="31" t="s">
        <v>271</v>
      </c>
      <c r="F441" s="34">
        <v>1103</v>
      </c>
      <c r="G441" s="31">
        <v>2559</v>
      </c>
      <c r="H441" s="35" t="s">
        <v>1055</v>
      </c>
      <c r="I441" s="31" t="s">
        <v>1056</v>
      </c>
      <c r="J441" s="36" t="s">
        <v>3365</v>
      </c>
      <c r="K441" s="33" t="str">
        <f t="shared" si="91"/>
        <v>21,134</v>
      </c>
      <c r="L441" s="33" t="str">
        <f t="shared" si="92"/>
        <v>0</v>
      </c>
      <c r="M441" s="33" t="str">
        <f t="shared" si="93"/>
        <v>0</v>
      </c>
      <c r="N441" s="33" t="str">
        <f t="shared" si="94"/>
        <v>0</v>
      </c>
      <c r="O441" s="33" t="str">
        <f t="shared" si="95"/>
        <v>137</v>
      </c>
      <c r="P441" s="33" t="str">
        <f t="shared" si="96"/>
        <v>137</v>
      </c>
      <c r="Q441" s="33" t="str">
        <f t="shared" si="97"/>
        <v>0</v>
      </c>
      <c r="R441" s="33" t="str">
        <f t="shared" si="98"/>
        <v>20,997</v>
      </c>
      <c r="S441" s="33" t="str">
        <f t="shared" si="99"/>
        <v>20,692</v>
      </c>
      <c r="T441" s="33" t="str">
        <f t="shared" si="100"/>
        <v>305</v>
      </c>
      <c r="U441" s="33" t="str">
        <f t="shared" si="101"/>
        <v>0</v>
      </c>
      <c r="V441" s="33" t="str">
        <f t="shared" si="102"/>
        <v>786,678</v>
      </c>
      <c r="W441" s="33" t="str">
        <f t="shared" si="103"/>
        <v>549,993</v>
      </c>
      <c r="X441" s="33" t="str">
        <f t="shared" si="104"/>
        <v>236,685</v>
      </c>
      <c r="Y441" s="30" t="s">
        <v>2807</v>
      </c>
      <c r="AA441" s="50">
        <v>21134</v>
      </c>
      <c r="AB441" s="50">
        <v>0</v>
      </c>
      <c r="AC441" s="50">
        <v>0</v>
      </c>
      <c r="AD441" s="50">
        <v>0</v>
      </c>
      <c r="AE441" s="50">
        <v>137</v>
      </c>
      <c r="AF441" s="50">
        <v>137</v>
      </c>
      <c r="AG441" s="50">
        <v>0</v>
      </c>
      <c r="AH441" s="50">
        <v>20997</v>
      </c>
      <c r="AI441" s="50">
        <v>20692</v>
      </c>
      <c r="AJ441" s="50">
        <v>305</v>
      </c>
      <c r="AK441" s="50">
        <v>0</v>
      </c>
      <c r="AL441" s="50">
        <v>786678</v>
      </c>
      <c r="AM441" s="50">
        <v>549993</v>
      </c>
      <c r="AN441" s="50">
        <v>236685</v>
      </c>
      <c r="AO441" s="9" t="s">
        <v>3064</v>
      </c>
      <c r="AP441" s="52" t="s">
        <v>1058</v>
      </c>
      <c r="AQ441" s="9" t="str">
        <f t="shared" si="105"/>
        <v xml:space="preserve">&amp;#160;&amp;#160;&amp;#160;Hua Dong </v>
      </c>
    </row>
    <row r="442" spans="1:43">
      <c r="A442" s="31" t="s">
        <v>834</v>
      </c>
      <c r="B442" s="31" t="s">
        <v>835</v>
      </c>
      <c r="C442" s="31" t="s">
        <v>1052</v>
      </c>
      <c r="D442" s="31" t="s">
        <v>1053</v>
      </c>
      <c r="E442" s="31" t="s">
        <v>271</v>
      </c>
      <c r="F442" s="34">
        <v>1105</v>
      </c>
      <c r="G442" s="31">
        <v>2559</v>
      </c>
      <c r="H442" s="35" t="s">
        <v>1055</v>
      </c>
      <c r="I442" s="31" t="s">
        <v>1059</v>
      </c>
      <c r="J442" s="36" t="s">
        <v>3366</v>
      </c>
      <c r="K442" s="33" t="str">
        <f t="shared" si="91"/>
        <v>16,124</v>
      </c>
      <c r="L442" s="33" t="str">
        <f t="shared" si="92"/>
        <v>0</v>
      </c>
      <c r="M442" s="33" t="str">
        <f t="shared" si="93"/>
        <v>0</v>
      </c>
      <c r="N442" s="33" t="str">
        <f t="shared" si="94"/>
        <v>0</v>
      </c>
      <c r="O442" s="33" t="str">
        <f t="shared" si="95"/>
        <v>434</v>
      </c>
      <c r="P442" s="33" t="str">
        <f t="shared" si="96"/>
        <v>434</v>
      </c>
      <c r="Q442" s="33" t="str">
        <f t="shared" si="97"/>
        <v>0</v>
      </c>
      <c r="R442" s="33" t="str">
        <f t="shared" si="98"/>
        <v>15,690</v>
      </c>
      <c r="S442" s="33" t="str">
        <f t="shared" si="99"/>
        <v>15,690</v>
      </c>
      <c r="T442" s="33" t="str">
        <f t="shared" si="100"/>
        <v>0</v>
      </c>
      <c r="U442" s="33" t="str">
        <f t="shared" si="101"/>
        <v>0</v>
      </c>
      <c r="V442" s="33" t="str">
        <f t="shared" si="102"/>
        <v>707,153</v>
      </c>
      <c r="W442" s="33" t="str">
        <f t="shared" si="103"/>
        <v>466,582</v>
      </c>
      <c r="X442" s="33" t="str">
        <f t="shared" si="104"/>
        <v>240,571</v>
      </c>
      <c r="Y442" s="30" t="s">
        <v>2808</v>
      </c>
      <c r="AA442" s="51">
        <v>16124</v>
      </c>
      <c r="AB442" s="51">
        <v>0</v>
      </c>
      <c r="AC442" s="51">
        <v>0</v>
      </c>
      <c r="AD442" s="51">
        <v>0</v>
      </c>
      <c r="AE442" s="51">
        <v>434</v>
      </c>
      <c r="AF442" s="51">
        <v>434</v>
      </c>
      <c r="AG442" s="51">
        <v>0</v>
      </c>
      <c r="AH442" s="51">
        <v>15690</v>
      </c>
      <c r="AI442" s="51">
        <v>15690</v>
      </c>
      <c r="AJ442" s="51">
        <v>0</v>
      </c>
      <c r="AK442" s="51">
        <v>0</v>
      </c>
      <c r="AL442" s="51">
        <v>707153</v>
      </c>
      <c r="AM442" s="51">
        <v>466582</v>
      </c>
      <c r="AN442" s="51">
        <v>240571</v>
      </c>
      <c r="AO442" s="9" t="s">
        <v>3064</v>
      </c>
      <c r="AP442" s="53" t="s">
        <v>1061</v>
      </c>
      <c r="AQ442" s="9" t="str">
        <f t="shared" si="105"/>
        <v>&amp;#160;&amp;#160;&amp;#160;Wang Krot</v>
      </c>
    </row>
    <row r="443" spans="1:43">
      <c r="A443" s="31" t="s">
        <v>834</v>
      </c>
      <c r="B443" s="31" t="s">
        <v>835</v>
      </c>
      <c r="C443" s="31" t="s">
        <v>1052</v>
      </c>
      <c r="D443" s="31" t="s">
        <v>1053</v>
      </c>
      <c r="E443" s="31" t="s">
        <v>271</v>
      </c>
      <c r="F443" s="34">
        <v>1107</v>
      </c>
      <c r="G443" s="31">
        <v>2559</v>
      </c>
      <c r="H443" s="35" t="s">
        <v>1055</v>
      </c>
      <c r="I443" s="31" t="s">
        <v>1062</v>
      </c>
      <c r="J443" s="36" t="s">
        <v>3367</v>
      </c>
      <c r="K443" s="33" t="str">
        <f t="shared" si="91"/>
        <v>129,957</v>
      </c>
      <c r="L443" s="33" t="str">
        <f t="shared" si="92"/>
        <v>16</v>
      </c>
      <c r="M443" s="33" t="str">
        <f t="shared" si="93"/>
        <v>16</v>
      </c>
      <c r="N443" s="33" t="str">
        <f t="shared" si="94"/>
        <v>0</v>
      </c>
      <c r="O443" s="33" t="str">
        <f t="shared" si="95"/>
        <v>19,056</v>
      </c>
      <c r="P443" s="33" t="str">
        <f t="shared" si="96"/>
        <v>19,055</v>
      </c>
      <c r="Q443" s="33" t="str">
        <f t="shared" si="97"/>
        <v>1</v>
      </c>
      <c r="R443" s="33" t="str">
        <f t="shared" si="98"/>
        <v>110,885</v>
      </c>
      <c r="S443" s="33" t="str">
        <f t="shared" si="99"/>
        <v>110,746</v>
      </c>
      <c r="T443" s="33" t="str">
        <f t="shared" si="100"/>
        <v>139</v>
      </c>
      <c r="U443" s="33" t="str">
        <f t="shared" si="101"/>
        <v>0</v>
      </c>
      <c r="V443" s="33" t="str">
        <f t="shared" si="102"/>
        <v>10,681,571</v>
      </c>
      <c r="W443" s="33" t="str">
        <f t="shared" si="103"/>
        <v>4,844,475</v>
      </c>
      <c r="X443" s="33" t="str">
        <f t="shared" si="104"/>
        <v>5,837,096</v>
      </c>
      <c r="Y443" s="30" t="s">
        <v>2809</v>
      </c>
      <c r="AA443" s="50">
        <v>129957</v>
      </c>
      <c r="AB443" s="50">
        <v>16</v>
      </c>
      <c r="AC443" s="50">
        <v>16</v>
      </c>
      <c r="AD443" s="50">
        <v>0</v>
      </c>
      <c r="AE443" s="50">
        <v>19056</v>
      </c>
      <c r="AF443" s="50">
        <v>19055</v>
      </c>
      <c r="AG443" s="50">
        <v>1</v>
      </c>
      <c r="AH443" s="50">
        <v>110885</v>
      </c>
      <c r="AI443" s="50">
        <v>110746</v>
      </c>
      <c r="AJ443" s="50">
        <v>139</v>
      </c>
      <c r="AK443" s="50">
        <v>0</v>
      </c>
      <c r="AL443" s="50">
        <v>10681571</v>
      </c>
      <c r="AM443" s="50">
        <v>4844475</v>
      </c>
      <c r="AN443" s="50">
        <v>5837096</v>
      </c>
      <c r="AO443" s="9" t="s">
        <v>3064</v>
      </c>
      <c r="AP443" s="52" t="s">
        <v>1064</v>
      </c>
      <c r="AQ443" s="9" t="str">
        <f t="shared" si="105"/>
        <v>&amp;#160;&amp;#160;&amp;#160;Phichit</v>
      </c>
    </row>
    <row r="444" spans="1:43">
      <c r="A444" s="31" t="s">
        <v>834</v>
      </c>
      <c r="B444" s="31" t="s">
        <v>835</v>
      </c>
      <c r="C444" s="31" t="s">
        <v>1052</v>
      </c>
      <c r="D444" s="31" t="s">
        <v>1053</v>
      </c>
      <c r="E444" s="31" t="s">
        <v>271</v>
      </c>
      <c r="F444" s="34">
        <v>1109</v>
      </c>
      <c r="G444" s="31">
        <v>2559</v>
      </c>
      <c r="H444" s="35" t="s">
        <v>1055</v>
      </c>
      <c r="I444" s="31" t="s">
        <v>1065</v>
      </c>
      <c r="J444" s="36" t="s">
        <v>3368</v>
      </c>
      <c r="K444" s="33" t="str">
        <f t="shared" si="91"/>
        <v>15,011</v>
      </c>
      <c r="L444" s="33" t="str">
        <f t="shared" si="92"/>
        <v>0</v>
      </c>
      <c r="M444" s="33" t="str">
        <f t="shared" si="93"/>
        <v>0</v>
      </c>
      <c r="N444" s="33" t="str">
        <f t="shared" si="94"/>
        <v>0</v>
      </c>
      <c r="O444" s="33" t="str">
        <f t="shared" si="95"/>
        <v>0</v>
      </c>
      <c r="P444" s="33" t="str">
        <f t="shared" si="96"/>
        <v>0</v>
      </c>
      <c r="Q444" s="33" t="str">
        <f t="shared" si="97"/>
        <v>0</v>
      </c>
      <c r="R444" s="33" t="str">
        <f t="shared" si="98"/>
        <v>15,011</v>
      </c>
      <c r="S444" s="33" t="str">
        <f t="shared" si="99"/>
        <v>13,222</v>
      </c>
      <c r="T444" s="33" t="str">
        <f t="shared" si="100"/>
        <v>1,789</v>
      </c>
      <c r="U444" s="33" t="str">
        <f t="shared" si="101"/>
        <v>0</v>
      </c>
      <c r="V444" s="33" t="str">
        <f t="shared" si="102"/>
        <v>294,146</v>
      </c>
      <c r="W444" s="33" t="str">
        <f t="shared" si="103"/>
        <v>290,298</v>
      </c>
      <c r="X444" s="33" t="str">
        <f t="shared" si="104"/>
        <v>3,848</v>
      </c>
      <c r="Y444" s="30" t="s">
        <v>2810</v>
      </c>
      <c r="AA444" s="51">
        <v>15011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15011</v>
      </c>
      <c r="AI444" s="51">
        <v>13222</v>
      </c>
      <c r="AJ444" s="51">
        <v>1789</v>
      </c>
      <c r="AK444" s="51">
        <v>0</v>
      </c>
      <c r="AL444" s="51">
        <v>294146</v>
      </c>
      <c r="AM444" s="51">
        <v>290298</v>
      </c>
      <c r="AN444" s="51">
        <v>3848</v>
      </c>
      <c r="AO444" s="9" t="s">
        <v>3064</v>
      </c>
      <c r="AP444" s="53" t="s">
        <v>1067</v>
      </c>
      <c r="AQ444" s="9" t="str">
        <f t="shared" si="105"/>
        <v>&amp;#160;&amp;#160;&amp;#160;Tha Lo</v>
      </c>
    </row>
    <row r="445" spans="1:43">
      <c r="A445" s="31" t="s">
        <v>834</v>
      </c>
      <c r="B445" s="31" t="s">
        <v>835</v>
      </c>
      <c r="C445" s="31" t="s">
        <v>1052</v>
      </c>
      <c r="D445" s="31" t="s">
        <v>1053</v>
      </c>
      <c r="E445" s="31" t="s">
        <v>338</v>
      </c>
      <c r="F445" s="31" t="s">
        <v>82</v>
      </c>
      <c r="G445" s="31">
        <v>2559</v>
      </c>
      <c r="H445" s="31" t="s">
        <v>1068</v>
      </c>
      <c r="I445" s="31" t="s">
        <v>2232</v>
      </c>
      <c r="J445" s="31" t="s">
        <v>1068</v>
      </c>
      <c r="K445" s="33" t="str">
        <f t="shared" si="91"/>
        <v>139,783</v>
      </c>
      <c r="L445" s="33" t="str">
        <f t="shared" si="92"/>
        <v>0</v>
      </c>
      <c r="M445" s="33" t="str">
        <f t="shared" si="93"/>
        <v>0</v>
      </c>
      <c r="N445" s="33" t="str">
        <f t="shared" si="94"/>
        <v>0</v>
      </c>
      <c r="O445" s="33" t="str">
        <f t="shared" si="95"/>
        <v>14,336</v>
      </c>
      <c r="P445" s="33" t="str">
        <f t="shared" si="96"/>
        <v>14,336</v>
      </c>
      <c r="Q445" s="33" t="str">
        <f t="shared" si="97"/>
        <v>0</v>
      </c>
      <c r="R445" s="33" t="str">
        <f t="shared" si="98"/>
        <v>125,447</v>
      </c>
      <c r="S445" s="33" t="str">
        <f t="shared" si="99"/>
        <v>124,977</v>
      </c>
      <c r="T445" s="33" t="str">
        <f t="shared" si="100"/>
        <v>470</v>
      </c>
      <c r="U445" s="33" t="str">
        <f t="shared" si="101"/>
        <v>0</v>
      </c>
      <c r="V445" s="33" t="str">
        <f t="shared" si="102"/>
        <v>8,307,003</v>
      </c>
      <c r="W445" s="33" t="str">
        <f t="shared" si="103"/>
        <v>4,854,727</v>
      </c>
      <c r="X445" s="33" t="str">
        <f t="shared" si="104"/>
        <v>3,452,276</v>
      </c>
      <c r="Y445" s="30" t="s">
        <v>2233</v>
      </c>
      <c r="AA445" s="50">
        <v>139783</v>
      </c>
      <c r="AB445" s="50">
        <v>0</v>
      </c>
      <c r="AC445" s="50">
        <v>0</v>
      </c>
      <c r="AD445" s="50">
        <v>0</v>
      </c>
      <c r="AE445" s="50">
        <v>14336</v>
      </c>
      <c r="AF445" s="50">
        <v>14336</v>
      </c>
      <c r="AG445" s="50">
        <v>0</v>
      </c>
      <c r="AH445" s="50">
        <v>125447</v>
      </c>
      <c r="AI445" s="50">
        <v>124977</v>
      </c>
      <c r="AJ445" s="50">
        <v>470</v>
      </c>
      <c r="AK445" s="50">
        <v>0</v>
      </c>
      <c r="AL445" s="50">
        <v>8307003</v>
      </c>
      <c r="AM445" s="50">
        <v>4854727</v>
      </c>
      <c r="AN445" s="50">
        <v>3452276</v>
      </c>
      <c r="AO445" s="9" t="s">
        <v>3064</v>
      </c>
      <c r="AP445" s="52" t="s">
        <v>2233</v>
      </c>
      <c r="AQ445" s="9" t="str">
        <f t="shared" si="105"/>
        <v xml:space="preserve">&amp;#160;&amp;#160;&amp;#160;Taphan Hin District </v>
      </c>
    </row>
    <row r="446" spans="1:43">
      <c r="A446" s="31" t="s">
        <v>834</v>
      </c>
      <c r="B446" s="31" t="s">
        <v>835</v>
      </c>
      <c r="C446" s="31" t="s">
        <v>1052</v>
      </c>
      <c r="D446" s="31" t="s">
        <v>1053</v>
      </c>
      <c r="E446" s="31" t="s">
        <v>338</v>
      </c>
      <c r="F446" s="34">
        <v>1099</v>
      </c>
      <c r="G446" s="31">
        <v>2559</v>
      </c>
      <c r="H446" s="35" t="s">
        <v>1068</v>
      </c>
      <c r="I446" s="31" t="s">
        <v>1069</v>
      </c>
      <c r="J446" s="36" t="s">
        <v>3369</v>
      </c>
      <c r="K446" s="33" t="str">
        <f t="shared" si="91"/>
        <v>137,919</v>
      </c>
      <c r="L446" s="33" t="str">
        <f t="shared" si="92"/>
        <v>0</v>
      </c>
      <c r="M446" s="33" t="str">
        <f t="shared" si="93"/>
        <v>0</v>
      </c>
      <c r="N446" s="33" t="str">
        <f t="shared" si="94"/>
        <v>0</v>
      </c>
      <c r="O446" s="33" t="str">
        <f t="shared" si="95"/>
        <v>14,336</v>
      </c>
      <c r="P446" s="33" t="str">
        <f t="shared" si="96"/>
        <v>14,336</v>
      </c>
      <c r="Q446" s="33" t="str">
        <f t="shared" si="97"/>
        <v>0</v>
      </c>
      <c r="R446" s="33" t="str">
        <f t="shared" si="98"/>
        <v>123,583</v>
      </c>
      <c r="S446" s="33" t="str">
        <f t="shared" si="99"/>
        <v>123,115</v>
      </c>
      <c r="T446" s="33" t="str">
        <f t="shared" si="100"/>
        <v>468</v>
      </c>
      <c r="U446" s="33" t="str">
        <f t="shared" si="101"/>
        <v>0</v>
      </c>
      <c r="V446" s="33" t="str">
        <f t="shared" si="102"/>
        <v>8,266,643</v>
      </c>
      <c r="W446" s="33" t="str">
        <f t="shared" si="103"/>
        <v>4,814,547</v>
      </c>
      <c r="X446" s="33" t="str">
        <f t="shared" si="104"/>
        <v>3,452,096</v>
      </c>
      <c r="Y446" s="30" t="s">
        <v>2811</v>
      </c>
      <c r="AA446" s="51">
        <v>137919</v>
      </c>
      <c r="AB446" s="51">
        <v>0</v>
      </c>
      <c r="AC446" s="51">
        <v>0</v>
      </c>
      <c r="AD446" s="51">
        <v>0</v>
      </c>
      <c r="AE446" s="51">
        <v>14336</v>
      </c>
      <c r="AF446" s="51">
        <v>14336</v>
      </c>
      <c r="AG446" s="51">
        <v>0</v>
      </c>
      <c r="AH446" s="51">
        <v>123583</v>
      </c>
      <c r="AI446" s="51">
        <v>123115</v>
      </c>
      <c r="AJ446" s="51">
        <v>468</v>
      </c>
      <c r="AK446" s="51">
        <v>0</v>
      </c>
      <c r="AL446" s="51">
        <v>8266643</v>
      </c>
      <c r="AM446" s="51">
        <v>4814547</v>
      </c>
      <c r="AN446" s="51">
        <v>3452096</v>
      </c>
      <c r="AO446" s="9" t="s">
        <v>3064</v>
      </c>
      <c r="AP446" s="53" t="s">
        <v>1071</v>
      </c>
      <c r="AQ446" s="9" t="str">
        <f t="shared" si="105"/>
        <v>&amp;#160;&amp;#160;&amp;#160;Taphan Hin</v>
      </c>
    </row>
    <row r="447" spans="1:43">
      <c r="A447" s="31" t="s">
        <v>834</v>
      </c>
      <c r="B447" s="31" t="s">
        <v>835</v>
      </c>
      <c r="C447" s="31" t="s">
        <v>1052</v>
      </c>
      <c r="D447" s="31" t="s">
        <v>1053</v>
      </c>
      <c r="E447" s="31" t="s">
        <v>338</v>
      </c>
      <c r="F447" s="34">
        <v>1101</v>
      </c>
      <c r="G447" s="31">
        <v>2559</v>
      </c>
      <c r="H447" s="35" t="s">
        <v>1068</v>
      </c>
      <c r="I447" s="31" t="s">
        <v>1072</v>
      </c>
      <c r="J447" s="36" t="s">
        <v>3370</v>
      </c>
      <c r="K447" s="33" t="str">
        <f t="shared" si="91"/>
        <v>1,864</v>
      </c>
      <c r="L447" s="33" t="str">
        <f t="shared" si="92"/>
        <v>0</v>
      </c>
      <c r="M447" s="33" t="str">
        <f t="shared" si="93"/>
        <v>0</v>
      </c>
      <c r="N447" s="33" t="str">
        <f t="shared" si="94"/>
        <v>0</v>
      </c>
      <c r="O447" s="33" t="str">
        <f t="shared" si="95"/>
        <v>0</v>
      </c>
      <c r="P447" s="33" t="str">
        <f t="shared" si="96"/>
        <v>0</v>
      </c>
      <c r="Q447" s="33" t="str">
        <f t="shared" si="97"/>
        <v>0</v>
      </c>
      <c r="R447" s="33" t="str">
        <f t="shared" si="98"/>
        <v>1,864</v>
      </c>
      <c r="S447" s="33" t="str">
        <f t="shared" si="99"/>
        <v>1,862</v>
      </c>
      <c r="T447" s="33" t="str">
        <f t="shared" si="100"/>
        <v>2</v>
      </c>
      <c r="U447" s="33" t="str">
        <f t="shared" si="101"/>
        <v>0</v>
      </c>
      <c r="V447" s="33" t="str">
        <f t="shared" si="102"/>
        <v>40,360</v>
      </c>
      <c r="W447" s="33" t="str">
        <f t="shared" si="103"/>
        <v>40,180</v>
      </c>
      <c r="X447" s="33" t="str">
        <f t="shared" si="104"/>
        <v>180</v>
      </c>
      <c r="Y447" s="30" t="s">
        <v>2812</v>
      </c>
      <c r="AA447" s="50">
        <v>1864</v>
      </c>
      <c r="AB447" s="50">
        <v>0</v>
      </c>
      <c r="AC447" s="50">
        <v>0</v>
      </c>
      <c r="AD447" s="50">
        <v>0</v>
      </c>
      <c r="AE447" s="50">
        <v>0</v>
      </c>
      <c r="AF447" s="50">
        <v>0</v>
      </c>
      <c r="AG447" s="50">
        <v>0</v>
      </c>
      <c r="AH447" s="50">
        <v>1864</v>
      </c>
      <c r="AI447" s="50">
        <v>1862</v>
      </c>
      <c r="AJ447" s="50">
        <v>2</v>
      </c>
      <c r="AK447" s="50">
        <v>0</v>
      </c>
      <c r="AL447" s="50">
        <v>40360</v>
      </c>
      <c r="AM447" s="50">
        <v>40180</v>
      </c>
      <c r="AN447" s="50">
        <v>180</v>
      </c>
      <c r="AO447" s="9" t="s">
        <v>3064</v>
      </c>
      <c r="AP447" s="52" t="s">
        <v>1073</v>
      </c>
      <c r="AQ447" s="9" t="str">
        <f t="shared" si="105"/>
        <v>&amp;#160;&amp;#160;&amp;#160;Huai Ket</v>
      </c>
    </row>
    <row r="448" spans="1:43">
      <c r="A448" s="31" t="s">
        <v>834</v>
      </c>
      <c r="B448" s="31" t="s">
        <v>835</v>
      </c>
      <c r="C448" s="31" t="s">
        <v>1052</v>
      </c>
      <c r="D448" s="31" t="s">
        <v>1053</v>
      </c>
      <c r="E448" s="31" t="s">
        <v>388</v>
      </c>
      <c r="F448" s="31" t="s">
        <v>82</v>
      </c>
      <c r="G448" s="31">
        <v>2559</v>
      </c>
      <c r="H448" s="31" t="s">
        <v>1074</v>
      </c>
      <c r="I448" s="31" t="s">
        <v>2234</v>
      </c>
      <c r="J448" s="31" t="s">
        <v>1074</v>
      </c>
      <c r="K448" s="33" t="str">
        <f t="shared" si="91"/>
        <v>95,386</v>
      </c>
      <c r="L448" s="33" t="str">
        <f t="shared" si="92"/>
        <v>0</v>
      </c>
      <c r="M448" s="33" t="str">
        <f t="shared" si="93"/>
        <v>0</v>
      </c>
      <c r="N448" s="33" t="str">
        <f t="shared" si="94"/>
        <v>0</v>
      </c>
      <c r="O448" s="33" t="str">
        <f t="shared" si="95"/>
        <v>7,174</v>
      </c>
      <c r="P448" s="33" t="str">
        <f t="shared" si="96"/>
        <v>7,174</v>
      </c>
      <c r="Q448" s="33" t="str">
        <f t="shared" si="97"/>
        <v>0</v>
      </c>
      <c r="R448" s="33" t="str">
        <f t="shared" si="98"/>
        <v>88,212</v>
      </c>
      <c r="S448" s="33" t="str">
        <f t="shared" si="99"/>
        <v>87,601</v>
      </c>
      <c r="T448" s="33" t="str">
        <f t="shared" si="100"/>
        <v>611</v>
      </c>
      <c r="U448" s="33" t="str">
        <f t="shared" si="101"/>
        <v>0</v>
      </c>
      <c r="V448" s="33" t="str">
        <f t="shared" si="102"/>
        <v>4,309,793</v>
      </c>
      <c r="W448" s="33" t="str">
        <f t="shared" si="103"/>
        <v>3,170,643</v>
      </c>
      <c r="X448" s="33" t="str">
        <f t="shared" si="104"/>
        <v>1,139,150</v>
      </c>
      <c r="Y448" s="30" t="s">
        <v>2235</v>
      </c>
      <c r="AA448" s="51">
        <v>95386</v>
      </c>
      <c r="AB448" s="51">
        <v>0</v>
      </c>
      <c r="AC448" s="51">
        <v>0</v>
      </c>
      <c r="AD448" s="51">
        <v>0</v>
      </c>
      <c r="AE448" s="51">
        <v>7174</v>
      </c>
      <c r="AF448" s="51">
        <v>7174</v>
      </c>
      <c r="AG448" s="51">
        <v>0</v>
      </c>
      <c r="AH448" s="51">
        <v>88212</v>
      </c>
      <c r="AI448" s="51">
        <v>87601</v>
      </c>
      <c r="AJ448" s="51">
        <v>611</v>
      </c>
      <c r="AK448" s="51">
        <v>0</v>
      </c>
      <c r="AL448" s="51">
        <v>4309793</v>
      </c>
      <c r="AM448" s="51">
        <v>3170643</v>
      </c>
      <c r="AN448" s="51">
        <v>1139150</v>
      </c>
      <c r="AO448" s="9" t="s">
        <v>3064</v>
      </c>
      <c r="AP448" s="53" t="s">
        <v>2235</v>
      </c>
      <c r="AQ448" s="9" t="str">
        <f t="shared" si="105"/>
        <v xml:space="preserve">&amp;#160;&amp;#160;&amp;#160;Bang Mun Nak District </v>
      </c>
    </row>
    <row r="449" spans="1:43">
      <c r="A449" s="31" t="s">
        <v>834</v>
      </c>
      <c r="B449" s="31" t="s">
        <v>835</v>
      </c>
      <c r="C449" s="31" t="s">
        <v>1052</v>
      </c>
      <c r="D449" s="31" t="s">
        <v>1053</v>
      </c>
      <c r="E449" s="31" t="s">
        <v>388</v>
      </c>
      <c r="F449" s="34">
        <v>1091</v>
      </c>
      <c r="G449" s="31">
        <v>2559</v>
      </c>
      <c r="H449" s="35" t="s">
        <v>1074</v>
      </c>
      <c r="I449" s="31" t="s">
        <v>1075</v>
      </c>
      <c r="J449" s="36" t="s">
        <v>3371</v>
      </c>
      <c r="K449" s="33" t="str">
        <f t="shared" si="91"/>
        <v>1,325</v>
      </c>
      <c r="L449" s="33" t="str">
        <f t="shared" si="92"/>
        <v>0</v>
      </c>
      <c r="M449" s="33" t="str">
        <f t="shared" si="93"/>
        <v>0</v>
      </c>
      <c r="N449" s="33" t="str">
        <f t="shared" si="94"/>
        <v>0</v>
      </c>
      <c r="O449" s="33" t="str">
        <f t="shared" si="95"/>
        <v>0</v>
      </c>
      <c r="P449" s="33" t="str">
        <f t="shared" si="96"/>
        <v>0</v>
      </c>
      <c r="Q449" s="33" t="str">
        <f t="shared" si="97"/>
        <v>0</v>
      </c>
      <c r="R449" s="33" t="str">
        <f t="shared" si="98"/>
        <v>1,325</v>
      </c>
      <c r="S449" s="33" t="str">
        <f t="shared" si="99"/>
        <v>1,324</v>
      </c>
      <c r="T449" s="33" t="str">
        <f t="shared" si="100"/>
        <v>1</v>
      </c>
      <c r="U449" s="33" t="str">
        <f t="shared" si="101"/>
        <v>0</v>
      </c>
      <c r="V449" s="33" t="str">
        <f t="shared" si="102"/>
        <v>25,725</v>
      </c>
      <c r="W449" s="33" t="str">
        <f t="shared" si="103"/>
        <v>25,725</v>
      </c>
      <c r="X449" s="33" t="str">
        <f t="shared" si="104"/>
        <v>0</v>
      </c>
      <c r="Y449" s="30" t="s">
        <v>2813</v>
      </c>
      <c r="AA449" s="50">
        <v>1325</v>
      </c>
      <c r="AB449" s="50">
        <v>0</v>
      </c>
      <c r="AC449" s="50">
        <v>0</v>
      </c>
      <c r="AD449" s="50">
        <v>0</v>
      </c>
      <c r="AE449" s="50">
        <v>0</v>
      </c>
      <c r="AF449" s="50">
        <v>0</v>
      </c>
      <c r="AG449" s="50">
        <v>0</v>
      </c>
      <c r="AH449" s="50">
        <v>1325</v>
      </c>
      <c r="AI449" s="50">
        <v>1324</v>
      </c>
      <c r="AJ449" s="50">
        <v>1</v>
      </c>
      <c r="AK449" s="50">
        <v>0</v>
      </c>
      <c r="AL449" s="50">
        <v>25725</v>
      </c>
      <c r="AM449" s="50">
        <v>25725</v>
      </c>
      <c r="AN449" s="50">
        <v>0</v>
      </c>
      <c r="AO449" s="9" t="s">
        <v>3064</v>
      </c>
      <c r="AP449" s="52" t="s">
        <v>1076</v>
      </c>
      <c r="AQ449" s="9" t="str">
        <f t="shared" si="105"/>
        <v>&amp;#160;&amp;#160;&amp;#160;Wang Krang</v>
      </c>
    </row>
    <row r="450" spans="1:43">
      <c r="A450" s="31" t="s">
        <v>834</v>
      </c>
      <c r="B450" s="31" t="s">
        <v>835</v>
      </c>
      <c r="C450" s="31" t="s">
        <v>1052</v>
      </c>
      <c r="D450" s="31" t="s">
        <v>1053</v>
      </c>
      <c r="E450" s="31" t="s">
        <v>388</v>
      </c>
      <c r="F450" s="34">
        <v>1093</v>
      </c>
      <c r="G450" s="31">
        <v>2559</v>
      </c>
      <c r="H450" s="35" t="s">
        <v>1074</v>
      </c>
      <c r="I450" s="31" t="s">
        <v>1077</v>
      </c>
      <c r="J450" s="36" t="s">
        <v>3372</v>
      </c>
      <c r="K450" s="33" t="str">
        <f t="shared" si="91"/>
        <v>82,482</v>
      </c>
      <c r="L450" s="33" t="str">
        <f t="shared" si="92"/>
        <v>0</v>
      </c>
      <c r="M450" s="33" t="str">
        <f t="shared" si="93"/>
        <v>0</v>
      </c>
      <c r="N450" s="33" t="str">
        <f t="shared" si="94"/>
        <v>0</v>
      </c>
      <c r="O450" s="33" t="str">
        <f t="shared" si="95"/>
        <v>7,174</v>
      </c>
      <c r="P450" s="33" t="str">
        <f t="shared" si="96"/>
        <v>7,174</v>
      </c>
      <c r="Q450" s="33" t="str">
        <f t="shared" si="97"/>
        <v>0</v>
      </c>
      <c r="R450" s="33" t="str">
        <f t="shared" si="98"/>
        <v>75,308</v>
      </c>
      <c r="S450" s="33" t="str">
        <f t="shared" si="99"/>
        <v>75,274</v>
      </c>
      <c r="T450" s="33" t="str">
        <f t="shared" si="100"/>
        <v>34</v>
      </c>
      <c r="U450" s="33" t="str">
        <f t="shared" si="101"/>
        <v>0</v>
      </c>
      <c r="V450" s="33" t="str">
        <f t="shared" si="102"/>
        <v>3,993,782</v>
      </c>
      <c r="W450" s="33" t="str">
        <f t="shared" si="103"/>
        <v>2,855,812</v>
      </c>
      <c r="X450" s="33" t="str">
        <f t="shared" si="104"/>
        <v>1,137,970</v>
      </c>
      <c r="Y450" s="30" t="s">
        <v>2814</v>
      </c>
      <c r="AA450" s="51">
        <v>82482</v>
      </c>
      <c r="AB450" s="51">
        <v>0</v>
      </c>
      <c r="AC450" s="51">
        <v>0</v>
      </c>
      <c r="AD450" s="51">
        <v>0</v>
      </c>
      <c r="AE450" s="51">
        <v>7174</v>
      </c>
      <c r="AF450" s="51">
        <v>7174</v>
      </c>
      <c r="AG450" s="51">
        <v>0</v>
      </c>
      <c r="AH450" s="51">
        <v>75308</v>
      </c>
      <c r="AI450" s="51">
        <v>75274</v>
      </c>
      <c r="AJ450" s="51">
        <v>34</v>
      </c>
      <c r="AK450" s="51">
        <v>0</v>
      </c>
      <c r="AL450" s="51">
        <v>3993782</v>
      </c>
      <c r="AM450" s="51">
        <v>2855812</v>
      </c>
      <c r="AN450" s="51">
        <v>1137970</v>
      </c>
      <c r="AO450" s="9" t="s">
        <v>3064</v>
      </c>
      <c r="AP450" s="53" t="s">
        <v>1079</v>
      </c>
      <c r="AQ450" s="9" t="str">
        <f t="shared" si="105"/>
        <v>&amp;#160;&amp;#160;&amp;#160;Bang Mun Nak</v>
      </c>
    </row>
    <row r="451" spans="1:43">
      <c r="A451" s="31" t="s">
        <v>834</v>
      </c>
      <c r="B451" s="31" t="s">
        <v>835</v>
      </c>
      <c r="C451" s="31" t="s">
        <v>1052</v>
      </c>
      <c r="D451" s="31" t="s">
        <v>1053</v>
      </c>
      <c r="E451" s="31" t="s">
        <v>388</v>
      </c>
      <c r="F451" s="34">
        <v>1095</v>
      </c>
      <c r="G451" s="31">
        <v>2559</v>
      </c>
      <c r="H451" s="35" t="s">
        <v>1074</v>
      </c>
      <c r="I451" s="31" t="s">
        <v>1080</v>
      </c>
      <c r="J451" s="36" t="s">
        <v>3373</v>
      </c>
      <c r="K451" s="33" t="str">
        <f t="shared" si="91"/>
        <v>1,658</v>
      </c>
      <c r="L451" s="33" t="str">
        <f t="shared" si="92"/>
        <v>0</v>
      </c>
      <c r="M451" s="33" t="str">
        <f t="shared" si="93"/>
        <v>0</v>
      </c>
      <c r="N451" s="33" t="str">
        <f t="shared" si="94"/>
        <v>0</v>
      </c>
      <c r="O451" s="33" t="str">
        <f t="shared" si="95"/>
        <v>0</v>
      </c>
      <c r="P451" s="33" t="str">
        <f t="shared" si="96"/>
        <v>0</v>
      </c>
      <c r="Q451" s="33" t="str">
        <f t="shared" si="97"/>
        <v>0</v>
      </c>
      <c r="R451" s="33" t="str">
        <f t="shared" si="98"/>
        <v>1,658</v>
      </c>
      <c r="S451" s="33" t="str">
        <f t="shared" si="99"/>
        <v>1,629</v>
      </c>
      <c r="T451" s="33" t="str">
        <f t="shared" si="100"/>
        <v>29</v>
      </c>
      <c r="U451" s="33" t="str">
        <f t="shared" si="101"/>
        <v>0</v>
      </c>
      <c r="V451" s="33" t="str">
        <f t="shared" si="102"/>
        <v>37,558</v>
      </c>
      <c r="W451" s="33" t="str">
        <f t="shared" si="103"/>
        <v>36,918</v>
      </c>
      <c r="X451" s="33" t="str">
        <f t="shared" si="104"/>
        <v>640</v>
      </c>
      <c r="Y451" s="30" t="s">
        <v>2815</v>
      </c>
      <c r="AA451" s="50">
        <v>1658</v>
      </c>
      <c r="AB451" s="50">
        <v>0</v>
      </c>
      <c r="AC451" s="50">
        <v>0</v>
      </c>
      <c r="AD451" s="50">
        <v>0</v>
      </c>
      <c r="AE451" s="50">
        <v>0</v>
      </c>
      <c r="AF451" s="50">
        <v>0</v>
      </c>
      <c r="AG451" s="50">
        <v>0</v>
      </c>
      <c r="AH451" s="50">
        <v>1658</v>
      </c>
      <c r="AI451" s="50">
        <v>1629</v>
      </c>
      <c r="AJ451" s="50">
        <v>29</v>
      </c>
      <c r="AK451" s="50">
        <v>0</v>
      </c>
      <c r="AL451" s="50">
        <v>37558</v>
      </c>
      <c r="AM451" s="50">
        <v>36918</v>
      </c>
      <c r="AN451" s="50">
        <v>640</v>
      </c>
      <c r="AO451" s="9" t="s">
        <v>3064</v>
      </c>
      <c r="AP451" s="52" t="s">
        <v>1082</v>
      </c>
      <c r="AQ451" s="9" t="str">
        <f t="shared" si="105"/>
        <v>&amp;#160;&amp;#160;&amp;#160;Ho Krai</v>
      </c>
    </row>
    <row r="452" spans="1:43">
      <c r="A452" s="31" t="s">
        <v>834</v>
      </c>
      <c r="B452" s="31" t="s">
        <v>835</v>
      </c>
      <c r="C452" s="31" t="s">
        <v>1052</v>
      </c>
      <c r="D452" s="31" t="s">
        <v>1053</v>
      </c>
      <c r="E452" s="31" t="s">
        <v>388</v>
      </c>
      <c r="F452" s="34">
        <v>1097</v>
      </c>
      <c r="G452" s="31">
        <v>2559</v>
      </c>
      <c r="H452" s="35" t="s">
        <v>1074</v>
      </c>
      <c r="I452" s="31" t="s">
        <v>1083</v>
      </c>
      <c r="J452" s="36" t="s">
        <v>3374</v>
      </c>
      <c r="K452" s="33" t="str">
        <f t="shared" si="91"/>
        <v>9,921</v>
      </c>
      <c r="L452" s="33" t="str">
        <f t="shared" si="92"/>
        <v>0</v>
      </c>
      <c r="M452" s="33" t="str">
        <f t="shared" si="93"/>
        <v>0</v>
      </c>
      <c r="N452" s="33" t="str">
        <f t="shared" si="94"/>
        <v>0</v>
      </c>
      <c r="O452" s="33" t="str">
        <f t="shared" si="95"/>
        <v>0</v>
      </c>
      <c r="P452" s="33" t="str">
        <f t="shared" si="96"/>
        <v>0</v>
      </c>
      <c r="Q452" s="33" t="str">
        <f t="shared" si="97"/>
        <v>0</v>
      </c>
      <c r="R452" s="33" t="str">
        <f t="shared" si="98"/>
        <v>9,921</v>
      </c>
      <c r="S452" s="33" t="str">
        <f t="shared" si="99"/>
        <v>9,374</v>
      </c>
      <c r="T452" s="33" t="str">
        <f t="shared" si="100"/>
        <v>547</v>
      </c>
      <c r="U452" s="33" t="str">
        <f t="shared" si="101"/>
        <v>0</v>
      </c>
      <c r="V452" s="33" t="str">
        <f t="shared" si="102"/>
        <v>252,728</v>
      </c>
      <c r="W452" s="33" t="str">
        <f t="shared" si="103"/>
        <v>252,188</v>
      </c>
      <c r="X452" s="33" t="str">
        <f t="shared" si="104"/>
        <v>540</v>
      </c>
      <c r="Y452" s="30" t="s">
        <v>2816</v>
      </c>
      <c r="AA452" s="51">
        <v>9921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9921</v>
      </c>
      <c r="AI452" s="51">
        <v>9374</v>
      </c>
      <c r="AJ452" s="51">
        <v>547</v>
      </c>
      <c r="AK452" s="51">
        <v>0</v>
      </c>
      <c r="AL452" s="51">
        <v>252728</v>
      </c>
      <c r="AM452" s="51">
        <v>252188</v>
      </c>
      <c r="AN452" s="51">
        <v>540</v>
      </c>
      <c r="AO452" s="9" t="s">
        <v>3064</v>
      </c>
      <c r="AP452" s="53" t="s">
        <v>1085</v>
      </c>
      <c r="AQ452" s="9" t="str">
        <f t="shared" si="105"/>
        <v>&amp;#160;&amp;#160;&amp;#160;Dong Takhop</v>
      </c>
    </row>
    <row r="453" spans="1:43">
      <c r="A453" s="31" t="s">
        <v>92</v>
      </c>
      <c r="B453" s="31" t="s">
        <v>93</v>
      </c>
      <c r="C453" s="31" t="s">
        <v>109</v>
      </c>
      <c r="D453" s="31" t="s">
        <v>1086</v>
      </c>
      <c r="E453" s="31" t="s">
        <v>77</v>
      </c>
      <c r="F453" s="31" t="s">
        <v>82</v>
      </c>
      <c r="G453" s="31">
        <v>2559</v>
      </c>
      <c r="H453" s="31" t="s">
        <v>1086</v>
      </c>
      <c r="I453" s="31" t="s">
        <v>1087</v>
      </c>
      <c r="J453" s="32" t="s">
        <v>3063</v>
      </c>
      <c r="K453" s="33" t="str">
        <f t="shared" si="91"/>
        <v>2,047,231</v>
      </c>
      <c r="L453" s="33" t="str">
        <f t="shared" si="92"/>
        <v>182</v>
      </c>
      <c r="M453" s="33" t="str">
        <f t="shared" si="93"/>
        <v>182</v>
      </c>
      <c r="N453" s="33" t="str">
        <f t="shared" si="94"/>
        <v>0</v>
      </c>
      <c r="O453" s="33" t="str">
        <f t="shared" si="95"/>
        <v>44,705</v>
      </c>
      <c r="P453" s="33" t="str">
        <f t="shared" si="96"/>
        <v>44,700</v>
      </c>
      <c r="Q453" s="33" t="str">
        <f t="shared" si="97"/>
        <v>5</v>
      </c>
      <c r="R453" s="33" t="str">
        <f t="shared" si="98"/>
        <v>2,002,344</v>
      </c>
      <c r="S453" s="33" t="str">
        <f t="shared" si="99"/>
        <v>1,786,095</v>
      </c>
      <c r="T453" s="33" t="str">
        <f t="shared" si="100"/>
        <v>216,249</v>
      </c>
      <c r="U453" s="33" t="str">
        <f t="shared" si="101"/>
        <v>0</v>
      </c>
      <c r="V453" s="33" t="str">
        <f t="shared" si="102"/>
        <v>55,249,860</v>
      </c>
      <c r="W453" s="33" t="str">
        <f t="shared" si="103"/>
        <v>37,304,973</v>
      </c>
      <c r="X453" s="33" t="str">
        <f t="shared" si="104"/>
        <v>17,944,887</v>
      </c>
      <c r="Y453" s="30" t="s">
        <v>2507</v>
      </c>
      <c r="AA453" s="50">
        <v>2047231</v>
      </c>
      <c r="AB453" s="50">
        <v>182</v>
      </c>
      <c r="AC453" s="50">
        <v>182</v>
      </c>
      <c r="AD453" s="50">
        <v>0</v>
      </c>
      <c r="AE453" s="50">
        <v>44705</v>
      </c>
      <c r="AF453" s="50">
        <v>44700</v>
      </c>
      <c r="AG453" s="50">
        <v>5</v>
      </c>
      <c r="AH453" s="50">
        <v>2002344</v>
      </c>
      <c r="AI453" s="50">
        <v>1786095</v>
      </c>
      <c r="AJ453" s="50">
        <v>216249</v>
      </c>
      <c r="AK453" s="50">
        <v>0</v>
      </c>
      <c r="AL453" s="50">
        <v>55249860</v>
      </c>
      <c r="AM453" s="50">
        <v>37304973</v>
      </c>
      <c r="AN453" s="50">
        <v>17944887</v>
      </c>
      <c r="AO453" s="9" t="s">
        <v>3064</v>
      </c>
      <c r="AP453" s="52" t="s">
        <v>3065</v>
      </c>
      <c r="AQ453" s="9" t="str">
        <f t="shared" si="105"/>
        <v>&amp;#160;&amp;#160;&amp;#160;&amp;#160;&amp;#160;&amp;#160; Total</v>
      </c>
    </row>
    <row r="454" spans="1:43">
      <c r="A454" s="31" t="s">
        <v>92</v>
      </c>
      <c r="B454" s="31" t="s">
        <v>93</v>
      </c>
      <c r="C454" s="31" t="s">
        <v>109</v>
      </c>
      <c r="D454" s="31" t="s">
        <v>1086</v>
      </c>
      <c r="E454" s="31" t="s">
        <v>271</v>
      </c>
      <c r="F454" s="31" t="s">
        <v>82</v>
      </c>
      <c r="G454" s="31">
        <v>2559</v>
      </c>
      <c r="H454" s="31" t="s">
        <v>1088</v>
      </c>
      <c r="I454" s="31" t="s">
        <v>2236</v>
      </c>
      <c r="J454" s="31" t="s">
        <v>1088</v>
      </c>
      <c r="K454" s="33" t="str">
        <f t="shared" si="91"/>
        <v>837,305</v>
      </c>
      <c r="L454" s="33" t="str">
        <f t="shared" si="92"/>
        <v>98</v>
      </c>
      <c r="M454" s="33" t="str">
        <f t="shared" si="93"/>
        <v>98</v>
      </c>
      <c r="N454" s="33" t="str">
        <f t="shared" si="94"/>
        <v>0</v>
      </c>
      <c r="O454" s="33" t="str">
        <f t="shared" si="95"/>
        <v>26,656</v>
      </c>
      <c r="P454" s="33" t="str">
        <f t="shared" si="96"/>
        <v>26,654</v>
      </c>
      <c r="Q454" s="33" t="str">
        <f t="shared" si="97"/>
        <v>2</v>
      </c>
      <c r="R454" s="33" t="str">
        <f t="shared" si="98"/>
        <v>810,551</v>
      </c>
      <c r="S454" s="33" t="str">
        <f t="shared" si="99"/>
        <v>749,281</v>
      </c>
      <c r="T454" s="33" t="str">
        <f t="shared" si="100"/>
        <v>61,270</v>
      </c>
      <c r="U454" s="33" t="str">
        <f t="shared" si="101"/>
        <v>0</v>
      </c>
      <c r="V454" s="33" t="str">
        <f t="shared" si="102"/>
        <v>29,024,822</v>
      </c>
      <c r="W454" s="33" t="str">
        <f t="shared" si="103"/>
        <v>19,391,968</v>
      </c>
      <c r="X454" s="33" t="str">
        <f t="shared" si="104"/>
        <v>9,632,854</v>
      </c>
      <c r="Y454" s="30" t="s">
        <v>2237</v>
      </c>
      <c r="AA454" s="51">
        <v>837305</v>
      </c>
      <c r="AB454" s="51">
        <v>98</v>
      </c>
      <c r="AC454" s="51">
        <v>98</v>
      </c>
      <c r="AD454" s="51">
        <v>0</v>
      </c>
      <c r="AE454" s="51">
        <v>26656</v>
      </c>
      <c r="AF454" s="51">
        <v>26654</v>
      </c>
      <c r="AG454" s="51">
        <v>2</v>
      </c>
      <c r="AH454" s="51">
        <v>810551</v>
      </c>
      <c r="AI454" s="51">
        <v>749281</v>
      </c>
      <c r="AJ454" s="51">
        <v>61270</v>
      </c>
      <c r="AK454" s="51">
        <v>0</v>
      </c>
      <c r="AL454" s="51">
        <v>29024822</v>
      </c>
      <c r="AM454" s="51">
        <v>19391968</v>
      </c>
      <c r="AN454" s="51">
        <v>9632854</v>
      </c>
      <c r="AO454" s="9" t="s">
        <v>3064</v>
      </c>
      <c r="AP454" s="53" t="s">
        <v>2237</v>
      </c>
      <c r="AQ454" s="9" t="str">
        <f t="shared" si="105"/>
        <v xml:space="preserve">&amp;#160;&amp;#160;&amp;#160;Muang Nakhon Ratchasima District </v>
      </c>
    </row>
    <row r="455" spans="1:43">
      <c r="A455" s="31" t="s">
        <v>92</v>
      </c>
      <c r="B455" s="31" t="s">
        <v>93</v>
      </c>
      <c r="C455" s="31" t="s">
        <v>109</v>
      </c>
      <c r="D455" s="31" t="s">
        <v>1086</v>
      </c>
      <c r="E455" s="31" t="s">
        <v>271</v>
      </c>
      <c r="F455" s="34">
        <v>2111</v>
      </c>
      <c r="G455" s="31">
        <v>2559</v>
      </c>
      <c r="H455" s="35" t="s">
        <v>1088</v>
      </c>
      <c r="I455" s="31" t="s">
        <v>1089</v>
      </c>
      <c r="J455" s="36" t="s">
        <v>3375</v>
      </c>
      <c r="K455" s="33" t="str">
        <f t="shared" si="91"/>
        <v>5,225</v>
      </c>
      <c r="L455" s="33" t="str">
        <f t="shared" si="92"/>
        <v>0</v>
      </c>
      <c r="M455" s="33" t="str">
        <f t="shared" si="93"/>
        <v>0</v>
      </c>
      <c r="N455" s="33" t="str">
        <f t="shared" si="94"/>
        <v>0</v>
      </c>
      <c r="O455" s="33" t="str">
        <f t="shared" si="95"/>
        <v>0</v>
      </c>
      <c r="P455" s="33" t="str">
        <f t="shared" si="96"/>
        <v>0</v>
      </c>
      <c r="Q455" s="33" t="str">
        <f t="shared" si="97"/>
        <v>0</v>
      </c>
      <c r="R455" s="33" t="str">
        <f t="shared" si="98"/>
        <v>5,225</v>
      </c>
      <c r="S455" s="33" t="str">
        <f t="shared" si="99"/>
        <v>4,705</v>
      </c>
      <c r="T455" s="33" t="str">
        <f t="shared" si="100"/>
        <v>520</v>
      </c>
      <c r="U455" s="33" t="str">
        <f t="shared" si="101"/>
        <v>0</v>
      </c>
      <c r="V455" s="33" t="str">
        <f t="shared" si="102"/>
        <v>104,240</v>
      </c>
      <c r="W455" s="33" t="str">
        <f t="shared" si="103"/>
        <v>103,430</v>
      </c>
      <c r="X455" s="33" t="str">
        <f t="shared" si="104"/>
        <v>810</v>
      </c>
      <c r="Y455" s="30" t="s">
        <v>2817</v>
      </c>
      <c r="AA455" s="50">
        <v>5225</v>
      </c>
      <c r="AB455" s="50">
        <v>0</v>
      </c>
      <c r="AC455" s="50">
        <v>0</v>
      </c>
      <c r="AD455" s="50">
        <v>0</v>
      </c>
      <c r="AE455" s="50">
        <v>0</v>
      </c>
      <c r="AF455" s="50">
        <v>0</v>
      </c>
      <c r="AG455" s="50">
        <v>0</v>
      </c>
      <c r="AH455" s="50">
        <v>5225</v>
      </c>
      <c r="AI455" s="50">
        <v>4705</v>
      </c>
      <c r="AJ455" s="50">
        <v>520</v>
      </c>
      <c r="AK455" s="50">
        <v>0</v>
      </c>
      <c r="AL455" s="50">
        <v>104240</v>
      </c>
      <c r="AM455" s="50">
        <v>103430</v>
      </c>
      <c r="AN455" s="50">
        <v>810</v>
      </c>
      <c r="AO455" s="9" t="s">
        <v>3064</v>
      </c>
      <c r="AP455" s="52" t="s">
        <v>1090</v>
      </c>
      <c r="AQ455" s="9" t="str">
        <f t="shared" si="105"/>
        <v>&amp;#160;&amp;#160;&amp;#160;Khok Kruat</v>
      </c>
    </row>
    <row r="456" spans="1:43">
      <c r="A456" s="31" t="s">
        <v>92</v>
      </c>
      <c r="B456" s="31" t="s">
        <v>93</v>
      </c>
      <c r="C456" s="31" t="s">
        <v>109</v>
      </c>
      <c r="D456" s="31" t="s">
        <v>1086</v>
      </c>
      <c r="E456" s="31" t="s">
        <v>271</v>
      </c>
      <c r="F456" s="34">
        <v>2113</v>
      </c>
      <c r="G456" s="31">
        <v>2559</v>
      </c>
      <c r="H456" s="35" t="s">
        <v>1088</v>
      </c>
      <c r="I456" s="31" t="s">
        <v>1091</v>
      </c>
      <c r="J456" s="36" t="s">
        <v>3376</v>
      </c>
      <c r="K456" s="33" t="str">
        <f t="shared" si="91"/>
        <v>2,472</v>
      </c>
      <c r="L456" s="33" t="str">
        <f t="shared" si="92"/>
        <v>0</v>
      </c>
      <c r="M456" s="33" t="str">
        <f t="shared" si="93"/>
        <v>0</v>
      </c>
      <c r="N456" s="33" t="str">
        <f t="shared" si="94"/>
        <v>0</v>
      </c>
      <c r="O456" s="33" t="str">
        <f t="shared" si="95"/>
        <v>0</v>
      </c>
      <c r="P456" s="33" t="str">
        <f t="shared" si="96"/>
        <v>0</v>
      </c>
      <c r="Q456" s="33" t="str">
        <f t="shared" si="97"/>
        <v>0</v>
      </c>
      <c r="R456" s="33" t="str">
        <f t="shared" si="98"/>
        <v>2,472</v>
      </c>
      <c r="S456" s="33" t="str">
        <f t="shared" si="99"/>
        <v>2,469</v>
      </c>
      <c r="T456" s="33" t="str">
        <f t="shared" si="100"/>
        <v>3</v>
      </c>
      <c r="U456" s="33" t="str">
        <f t="shared" si="101"/>
        <v>0</v>
      </c>
      <c r="V456" s="33" t="str">
        <f t="shared" si="102"/>
        <v>48,920</v>
      </c>
      <c r="W456" s="33" t="str">
        <f t="shared" si="103"/>
        <v>48,740</v>
      </c>
      <c r="X456" s="33" t="str">
        <f t="shared" si="104"/>
        <v>180</v>
      </c>
      <c r="Y456" s="30" t="s">
        <v>2818</v>
      </c>
      <c r="AA456" s="51">
        <v>2472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2472</v>
      </c>
      <c r="AI456" s="51">
        <v>2469</v>
      </c>
      <c r="AJ456" s="51">
        <v>3</v>
      </c>
      <c r="AK456" s="51">
        <v>0</v>
      </c>
      <c r="AL456" s="51">
        <v>48920</v>
      </c>
      <c r="AM456" s="51">
        <v>48740</v>
      </c>
      <c r="AN456" s="51">
        <v>180</v>
      </c>
      <c r="AO456" s="9" t="s">
        <v>3064</v>
      </c>
      <c r="AP456" s="53" t="s">
        <v>1092</v>
      </c>
      <c r="AQ456" s="9" t="str">
        <f t="shared" si="105"/>
        <v>&amp;#160;&amp;#160;&amp;#160;Phukhao Lat</v>
      </c>
    </row>
    <row r="457" spans="1:43">
      <c r="A457" s="31" t="s">
        <v>92</v>
      </c>
      <c r="B457" s="31" t="s">
        <v>93</v>
      </c>
      <c r="C457" s="31" t="s">
        <v>109</v>
      </c>
      <c r="D457" s="31" t="s">
        <v>1086</v>
      </c>
      <c r="E457" s="31" t="s">
        <v>271</v>
      </c>
      <c r="F457" s="34">
        <v>2114</v>
      </c>
      <c r="G457" s="31">
        <v>2559</v>
      </c>
      <c r="H457" s="35" t="s">
        <v>1088</v>
      </c>
      <c r="I457" s="31" t="s">
        <v>1093</v>
      </c>
      <c r="J457" s="36" t="s">
        <v>3377</v>
      </c>
      <c r="K457" s="33" t="str">
        <f t="shared" si="91"/>
        <v>458,863</v>
      </c>
      <c r="L457" s="33" t="str">
        <f t="shared" si="92"/>
        <v>76</v>
      </c>
      <c r="M457" s="33" t="str">
        <f t="shared" si="93"/>
        <v>76</v>
      </c>
      <c r="N457" s="33" t="str">
        <f t="shared" si="94"/>
        <v>0</v>
      </c>
      <c r="O457" s="33" t="str">
        <f t="shared" si="95"/>
        <v>18,340</v>
      </c>
      <c r="P457" s="33" t="str">
        <f t="shared" si="96"/>
        <v>18,338</v>
      </c>
      <c r="Q457" s="33" t="str">
        <f t="shared" si="97"/>
        <v>2</v>
      </c>
      <c r="R457" s="33" t="str">
        <f t="shared" si="98"/>
        <v>440,447</v>
      </c>
      <c r="S457" s="33" t="str">
        <f t="shared" si="99"/>
        <v>394,527</v>
      </c>
      <c r="T457" s="33" t="str">
        <f t="shared" si="100"/>
        <v>45,920</v>
      </c>
      <c r="U457" s="33" t="str">
        <f t="shared" si="101"/>
        <v>0</v>
      </c>
      <c r="V457" s="33" t="str">
        <f t="shared" si="102"/>
        <v>17,377,779</v>
      </c>
      <c r="W457" s="33" t="str">
        <f t="shared" si="103"/>
        <v>10,965,162</v>
      </c>
      <c r="X457" s="33" t="str">
        <f t="shared" si="104"/>
        <v>6,412,617</v>
      </c>
      <c r="Y457" s="30" t="s">
        <v>2819</v>
      </c>
      <c r="AA457" s="50">
        <v>458863</v>
      </c>
      <c r="AB457" s="50">
        <v>76</v>
      </c>
      <c r="AC457" s="50">
        <v>76</v>
      </c>
      <c r="AD457" s="50">
        <v>0</v>
      </c>
      <c r="AE457" s="50">
        <v>18340</v>
      </c>
      <c r="AF457" s="50">
        <v>18338</v>
      </c>
      <c r="AG457" s="50">
        <v>2</v>
      </c>
      <c r="AH457" s="50">
        <v>440447</v>
      </c>
      <c r="AI457" s="50">
        <v>394527</v>
      </c>
      <c r="AJ457" s="50">
        <v>45920</v>
      </c>
      <c r="AK457" s="50">
        <v>0</v>
      </c>
      <c r="AL457" s="50">
        <v>17377779</v>
      </c>
      <c r="AM457" s="50">
        <v>10965162</v>
      </c>
      <c r="AN457" s="50">
        <v>6412617</v>
      </c>
      <c r="AO457" s="9" t="s">
        <v>3064</v>
      </c>
      <c r="AP457" s="52" t="s">
        <v>1094</v>
      </c>
      <c r="AQ457" s="9" t="str">
        <f t="shared" si="105"/>
        <v>&amp;#160;&amp;#160;&amp;#160;Nakhon Ratchasima</v>
      </c>
    </row>
    <row r="458" spans="1:43">
      <c r="A458" s="31" t="s">
        <v>92</v>
      </c>
      <c r="B458" s="31" t="s">
        <v>93</v>
      </c>
      <c r="C458" s="31" t="s">
        <v>109</v>
      </c>
      <c r="D458" s="31" t="s">
        <v>1086</v>
      </c>
      <c r="E458" s="31" t="s">
        <v>271</v>
      </c>
      <c r="F458" s="34">
        <v>2115</v>
      </c>
      <c r="G458" s="31">
        <v>2559</v>
      </c>
      <c r="H458" s="35" t="s">
        <v>1088</v>
      </c>
      <c r="I458" s="31" t="s">
        <v>1095</v>
      </c>
      <c r="J458" s="36" t="s">
        <v>3378</v>
      </c>
      <c r="K458" s="44" t="str">
        <f t="shared" si="91"/>
        <v>311,668</v>
      </c>
      <c r="L458" s="44" t="str">
        <f t="shared" si="92"/>
        <v>22</v>
      </c>
      <c r="M458" s="44" t="str">
        <f t="shared" si="93"/>
        <v>22</v>
      </c>
      <c r="N458" s="44" t="str">
        <f t="shared" si="94"/>
        <v>0</v>
      </c>
      <c r="O458" s="44" t="str">
        <f t="shared" si="95"/>
        <v>8,316</v>
      </c>
      <c r="P458" s="44" t="str">
        <f t="shared" si="96"/>
        <v>8,316</v>
      </c>
      <c r="Q458" s="44" t="str">
        <f t="shared" si="97"/>
        <v>0</v>
      </c>
      <c r="R458" s="44" t="str">
        <f t="shared" si="98"/>
        <v>303,330</v>
      </c>
      <c r="S458" s="44" t="str">
        <f t="shared" si="99"/>
        <v>293,056</v>
      </c>
      <c r="T458" s="44" t="str">
        <f t="shared" si="100"/>
        <v>10,274</v>
      </c>
      <c r="U458" s="44" t="str">
        <f t="shared" si="101"/>
        <v>0</v>
      </c>
      <c r="V458" s="44" t="str">
        <f t="shared" si="102"/>
        <v>10,697,640</v>
      </c>
      <c r="W458" s="44" t="str">
        <f t="shared" si="103"/>
        <v>7,484,733</v>
      </c>
      <c r="X458" s="44" t="str">
        <f t="shared" si="104"/>
        <v>3,212,907</v>
      </c>
      <c r="Y458" s="30" t="s">
        <v>2820</v>
      </c>
      <c r="AA458" s="65">
        <v>311668</v>
      </c>
      <c r="AB458" s="65">
        <v>22</v>
      </c>
      <c r="AC458" s="65">
        <v>22</v>
      </c>
      <c r="AD458" s="65">
        <v>0</v>
      </c>
      <c r="AE458" s="65">
        <v>8316</v>
      </c>
      <c r="AF458" s="65">
        <v>8316</v>
      </c>
      <c r="AG458" s="65">
        <v>0</v>
      </c>
      <c r="AH458" s="65">
        <v>303330</v>
      </c>
      <c r="AI458" s="65">
        <v>293056</v>
      </c>
      <c r="AJ458" s="65">
        <v>10274</v>
      </c>
      <c r="AK458" s="65">
        <v>0</v>
      </c>
      <c r="AL458" s="65">
        <v>10697640</v>
      </c>
      <c r="AM458" s="65">
        <v>7484733</v>
      </c>
      <c r="AN458" s="65">
        <v>3212907</v>
      </c>
      <c r="AO458" s="9" t="s">
        <v>3064</v>
      </c>
      <c r="AP458" s="53" t="s">
        <v>1097</v>
      </c>
      <c r="AQ458" s="9" t="str">
        <f t="shared" si="105"/>
        <v>&amp;#160;&amp;#160;&amp;#160;Thanon Chira Junction</v>
      </c>
    </row>
    <row r="459" spans="1:43">
      <c r="A459" s="31" t="s">
        <v>92</v>
      </c>
      <c r="B459" s="31" t="s">
        <v>93</v>
      </c>
      <c r="C459" s="31" t="s">
        <v>109</v>
      </c>
      <c r="D459" s="31" t="s">
        <v>1086</v>
      </c>
      <c r="E459" s="31" t="s">
        <v>271</v>
      </c>
      <c r="F459" s="34">
        <v>2117</v>
      </c>
      <c r="G459" s="31">
        <v>2559</v>
      </c>
      <c r="H459" s="35" t="s">
        <v>1088</v>
      </c>
      <c r="I459" s="31" t="s">
        <v>1098</v>
      </c>
      <c r="J459" s="36" t="s">
        <v>3379</v>
      </c>
      <c r="K459" s="33" t="str">
        <f t="shared" si="91"/>
        <v>59,077</v>
      </c>
      <c r="L459" s="33" t="str">
        <f t="shared" si="92"/>
        <v>0</v>
      </c>
      <c r="M459" s="33" t="str">
        <f t="shared" si="93"/>
        <v>0</v>
      </c>
      <c r="N459" s="33" t="str">
        <f t="shared" si="94"/>
        <v>0</v>
      </c>
      <c r="O459" s="33" t="str">
        <f t="shared" si="95"/>
        <v>0</v>
      </c>
      <c r="P459" s="33" t="str">
        <f t="shared" si="96"/>
        <v>0</v>
      </c>
      <c r="Q459" s="33" t="str">
        <f t="shared" si="97"/>
        <v>0</v>
      </c>
      <c r="R459" s="33" t="str">
        <f t="shared" si="98"/>
        <v>59,077</v>
      </c>
      <c r="S459" s="33" t="str">
        <f t="shared" si="99"/>
        <v>54,524</v>
      </c>
      <c r="T459" s="33" t="str">
        <f t="shared" si="100"/>
        <v>4,553</v>
      </c>
      <c r="U459" s="33" t="str">
        <f t="shared" si="101"/>
        <v>0</v>
      </c>
      <c r="V459" s="33" t="str">
        <f t="shared" si="102"/>
        <v>796,243</v>
      </c>
      <c r="W459" s="33" t="str">
        <f t="shared" si="103"/>
        <v>789,903</v>
      </c>
      <c r="X459" s="33" t="str">
        <f t="shared" si="104"/>
        <v>6,340</v>
      </c>
      <c r="Y459" s="30" t="s">
        <v>2821</v>
      </c>
      <c r="AA459" s="50">
        <v>59077</v>
      </c>
      <c r="AB459" s="50">
        <v>0</v>
      </c>
      <c r="AC459" s="50">
        <v>0</v>
      </c>
      <c r="AD459" s="50">
        <v>0</v>
      </c>
      <c r="AE459" s="50">
        <v>0</v>
      </c>
      <c r="AF459" s="50">
        <v>0</v>
      </c>
      <c r="AG459" s="50">
        <v>0</v>
      </c>
      <c r="AH459" s="50">
        <v>59077</v>
      </c>
      <c r="AI459" s="50">
        <v>54524</v>
      </c>
      <c r="AJ459" s="50">
        <v>4553</v>
      </c>
      <c r="AK459" s="50">
        <v>0</v>
      </c>
      <c r="AL459" s="50">
        <v>796243</v>
      </c>
      <c r="AM459" s="50">
        <v>789903</v>
      </c>
      <c r="AN459" s="50">
        <v>6340</v>
      </c>
      <c r="AO459" s="9" t="s">
        <v>3064</v>
      </c>
      <c r="AP459" s="52" t="s">
        <v>1099</v>
      </c>
      <c r="AQ459" s="9" t="str">
        <f t="shared" si="105"/>
        <v xml:space="preserve">&amp;#160;&amp;#160;&amp;#160;Ban Ko </v>
      </c>
    </row>
    <row r="460" spans="1:43">
      <c r="A460" s="31" t="s">
        <v>92</v>
      </c>
      <c r="B460" s="31" t="s">
        <v>93</v>
      </c>
      <c r="C460" s="31" t="s">
        <v>109</v>
      </c>
      <c r="D460" s="31" t="s">
        <v>1086</v>
      </c>
      <c r="E460" s="31" t="s">
        <v>338</v>
      </c>
      <c r="F460" s="31" t="s">
        <v>82</v>
      </c>
      <c r="G460" s="31">
        <v>2559</v>
      </c>
      <c r="H460" s="31" t="s">
        <v>1100</v>
      </c>
      <c r="I460" s="31" t="s">
        <v>2486</v>
      </c>
      <c r="J460" s="31" t="s">
        <v>1100</v>
      </c>
      <c r="K460" s="33" t="str">
        <f t="shared" ref="K460:K523" si="106">FIXED(ROUND(AA460,1),0,0)</f>
        <v>161,180</v>
      </c>
      <c r="L460" s="33" t="str">
        <f t="shared" ref="L460:L523" si="107">FIXED(ROUND(AB460,1),0,0)</f>
        <v>0</v>
      </c>
      <c r="M460" s="33" t="str">
        <f t="shared" ref="M460:M523" si="108">FIXED(ROUND(AC460,1),0,0)</f>
        <v>0</v>
      </c>
      <c r="N460" s="33" t="str">
        <f t="shared" ref="N460:N523" si="109">FIXED(ROUND(AD460,1),0,0)</f>
        <v>0</v>
      </c>
      <c r="O460" s="33" t="str">
        <f t="shared" ref="O460:O523" si="110">FIXED(ROUND(AE460,1),0,0)</f>
        <v>895</v>
      </c>
      <c r="P460" s="33" t="str">
        <f t="shared" ref="P460:P523" si="111">FIXED(ROUND(AF460,1),0,0)</f>
        <v>895</v>
      </c>
      <c r="Q460" s="33" t="str">
        <f t="shared" ref="Q460:Q523" si="112">FIXED(ROUND(AG460,1),0,0)</f>
        <v>0</v>
      </c>
      <c r="R460" s="33" t="str">
        <f t="shared" ref="R460:R523" si="113">FIXED(ROUND(AH460,1),0,0)</f>
        <v>160,285</v>
      </c>
      <c r="S460" s="33" t="str">
        <f t="shared" ref="S460:S523" si="114">FIXED(ROUND(AI460,1),0,0)</f>
        <v>130,982</v>
      </c>
      <c r="T460" s="33" t="str">
        <f t="shared" ref="T460:T523" si="115">FIXED(ROUND(AJ460,1),0,0)</f>
        <v>29,303</v>
      </c>
      <c r="U460" s="33" t="str">
        <f t="shared" ref="U460:U523" si="116">FIXED(ROUND(AK460,1),0,0)</f>
        <v>0</v>
      </c>
      <c r="V460" s="33" t="str">
        <f t="shared" ref="V460:V523" si="117">FIXED(ROUND(AL460,1),0,0)</f>
        <v>2,152,712</v>
      </c>
      <c r="W460" s="33" t="str">
        <f t="shared" ref="W460:W523" si="118">FIXED(ROUND(AM460,1),0,0)</f>
        <v>1,754,556</v>
      </c>
      <c r="X460" s="33" t="str">
        <f t="shared" ref="X460:X523" si="119">FIXED(ROUND(AN460,1),0,0)</f>
        <v>398,156</v>
      </c>
      <c r="Y460" s="30" t="s">
        <v>2416</v>
      </c>
      <c r="AA460" s="51">
        <v>161180</v>
      </c>
      <c r="AB460" s="51">
        <v>0</v>
      </c>
      <c r="AC460" s="51">
        <v>0</v>
      </c>
      <c r="AD460" s="51">
        <v>0</v>
      </c>
      <c r="AE460" s="51">
        <v>895</v>
      </c>
      <c r="AF460" s="51">
        <v>895</v>
      </c>
      <c r="AG460" s="51">
        <v>0</v>
      </c>
      <c r="AH460" s="51">
        <v>160285</v>
      </c>
      <c r="AI460" s="51">
        <v>130982</v>
      </c>
      <c r="AJ460" s="51">
        <v>29303</v>
      </c>
      <c r="AK460" s="51">
        <v>0</v>
      </c>
      <c r="AL460" s="51">
        <v>2152712</v>
      </c>
      <c r="AM460" s="51">
        <v>1754556</v>
      </c>
      <c r="AN460" s="51">
        <v>398156</v>
      </c>
      <c r="AO460" s="9" t="s">
        <v>3064</v>
      </c>
      <c r="AP460" s="53" t="s">
        <v>2416</v>
      </c>
      <c r="AQ460" s="9" t="str">
        <f t="shared" ref="AQ460:AQ523" si="120">AO460&amp;AP460</f>
        <v xml:space="preserve">&amp;#160;&amp;#160;&amp;#160;Khong District </v>
      </c>
    </row>
    <row r="461" spans="1:43">
      <c r="A461" s="31" t="s">
        <v>92</v>
      </c>
      <c r="B461" s="31" t="s">
        <v>93</v>
      </c>
      <c r="C461" s="31" t="s">
        <v>109</v>
      </c>
      <c r="D461" s="31" t="s">
        <v>1086</v>
      </c>
      <c r="E461" s="31" t="s">
        <v>338</v>
      </c>
      <c r="F461" s="34">
        <v>2129</v>
      </c>
      <c r="G461" s="31">
        <v>2559</v>
      </c>
      <c r="H461" s="35" t="s">
        <v>1100</v>
      </c>
      <c r="I461" s="31" t="s">
        <v>1101</v>
      </c>
      <c r="J461" s="36" t="s">
        <v>3380</v>
      </c>
      <c r="K461" s="33" t="str">
        <f t="shared" si="106"/>
        <v>29,456</v>
      </c>
      <c r="L461" s="33" t="str">
        <f t="shared" si="107"/>
        <v>0</v>
      </c>
      <c r="M461" s="33" t="str">
        <f t="shared" si="108"/>
        <v>0</v>
      </c>
      <c r="N461" s="33" t="str">
        <f t="shared" si="109"/>
        <v>0</v>
      </c>
      <c r="O461" s="33" t="str">
        <f t="shared" si="110"/>
        <v>0</v>
      </c>
      <c r="P461" s="33" t="str">
        <f t="shared" si="111"/>
        <v>0</v>
      </c>
      <c r="Q461" s="33" t="str">
        <f t="shared" si="112"/>
        <v>0</v>
      </c>
      <c r="R461" s="33" t="str">
        <f t="shared" si="113"/>
        <v>29,456</v>
      </c>
      <c r="S461" s="33" t="str">
        <f t="shared" si="114"/>
        <v>21,268</v>
      </c>
      <c r="T461" s="33" t="str">
        <f t="shared" si="115"/>
        <v>8,188</v>
      </c>
      <c r="U461" s="33" t="str">
        <f t="shared" si="116"/>
        <v>0</v>
      </c>
      <c r="V461" s="33" t="str">
        <f t="shared" si="117"/>
        <v>269,380</v>
      </c>
      <c r="W461" s="33" t="str">
        <f t="shared" si="118"/>
        <v>268,390</v>
      </c>
      <c r="X461" s="33" t="str">
        <f t="shared" si="119"/>
        <v>990</v>
      </c>
      <c r="Y461" s="30" t="s">
        <v>2822</v>
      </c>
      <c r="AA461" s="50">
        <v>29456</v>
      </c>
      <c r="AB461" s="50">
        <v>0</v>
      </c>
      <c r="AC461" s="50">
        <v>0</v>
      </c>
      <c r="AD461" s="50">
        <v>0</v>
      </c>
      <c r="AE461" s="50">
        <v>0</v>
      </c>
      <c r="AF461" s="50">
        <v>0</v>
      </c>
      <c r="AG461" s="50">
        <v>0</v>
      </c>
      <c r="AH461" s="50">
        <v>29456</v>
      </c>
      <c r="AI461" s="50">
        <v>21268</v>
      </c>
      <c r="AJ461" s="50">
        <v>8188</v>
      </c>
      <c r="AK461" s="50">
        <v>0</v>
      </c>
      <c r="AL461" s="50">
        <v>269380</v>
      </c>
      <c r="AM461" s="50">
        <v>268390</v>
      </c>
      <c r="AN461" s="50">
        <v>990</v>
      </c>
      <c r="AO461" s="9" t="s">
        <v>3064</v>
      </c>
      <c r="AP461" s="52" t="s">
        <v>1102</v>
      </c>
      <c r="AQ461" s="9" t="str">
        <f t="shared" si="120"/>
        <v>&amp;#160;&amp;#160;&amp;#160;Ban Don Yai</v>
      </c>
    </row>
    <row r="462" spans="1:43">
      <c r="A462" s="31" t="s">
        <v>92</v>
      </c>
      <c r="B462" s="31" t="s">
        <v>93</v>
      </c>
      <c r="C462" s="31" t="s">
        <v>109</v>
      </c>
      <c r="D462" s="31" t="s">
        <v>1086</v>
      </c>
      <c r="E462" s="31" t="s">
        <v>338</v>
      </c>
      <c r="F462" s="34">
        <v>2131</v>
      </c>
      <c r="G462" s="31">
        <v>2559</v>
      </c>
      <c r="H462" s="35" t="s">
        <v>1100</v>
      </c>
      <c r="I462" s="31" t="s">
        <v>1103</v>
      </c>
      <c r="J462" s="36" t="s">
        <v>3381</v>
      </c>
      <c r="K462" s="33" t="str">
        <f t="shared" si="106"/>
        <v>131,724</v>
      </c>
      <c r="L462" s="33" t="str">
        <f t="shared" si="107"/>
        <v>0</v>
      </c>
      <c r="M462" s="33" t="str">
        <f t="shared" si="108"/>
        <v>0</v>
      </c>
      <c r="N462" s="33" t="str">
        <f t="shared" si="109"/>
        <v>0</v>
      </c>
      <c r="O462" s="33" t="str">
        <f t="shared" si="110"/>
        <v>895</v>
      </c>
      <c r="P462" s="33" t="str">
        <f t="shared" si="111"/>
        <v>895</v>
      </c>
      <c r="Q462" s="33" t="str">
        <f t="shared" si="112"/>
        <v>0</v>
      </c>
      <c r="R462" s="33" t="str">
        <f t="shared" si="113"/>
        <v>130,829</v>
      </c>
      <c r="S462" s="33" t="str">
        <f t="shared" si="114"/>
        <v>109,714</v>
      </c>
      <c r="T462" s="33" t="str">
        <f t="shared" si="115"/>
        <v>21,115</v>
      </c>
      <c r="U462" s="33" t="str">
        <f t="shared" si="116"/>
        <v>0</v>
      </c>
      <c r="V462" s="33" t="str">
        <f t="shared" si="117"/>
        <v>1,883,332</v>
      </c>
      <c r="W462" s="33" t="str">
        <f t="shared" si="118"/>
        <v>1,486,166</v>
      </c>
      <c r="X462" s="33" t="str">
        <f t="shared" si="119"/>
        <v>397,166</v>
      </c>
      <c r="Y462" s="30" t="s">
        <v>2823</v>
      </c>
      <c r="AA462" s="51">
        <v>131724</v>
      </c>
      <c r="AB462" s="51">
        <v>0</v>
      </c>
      <c r="AC462" s="51">
        <v>0</v>
      </c>
      <c r="AD462" s="51">
        <v>0</v>
      </c>
      <c r="AE462" s="51">
        <v>895</v>
      </c>
      <c r="AF462" s="51">
        <v>895</v>
      </c>
      <c r="AG462" s="51">
        <v>0</v>
      </c>
      <c r="AH462" s="51">
        <v>130829</v>
      </c>
      <c r="AI462" s="51">
        <v>109714</v>
      </c>
      <c r="AJ462" s="51">
        <v>21115</v>
      </c>
      <c r="AK462" s="51">
        <v>0</v>
      </c>
      <c r="AL462" s="51">
        <v>1883332</v>
      </c>
      <c r="AM462" s="51">
        <v>1486166</v>
      </c>
      <c r="AN462" s="51">
        <v>397166</v>
      </c>
      <c r="AO462" s="9" t="s">
        <v>3064</v>
      </c>
      <c r="AP462" s="53" t="s">
        <v>1104</v>
      </c>
      <c r="AQ462" s="9" t="str">
        <f t="shared" si="120"/>
        <v>&amp;#160;&amp;#160;&amp;#160;Mueang Khong</v>
      </c>
    </row>
    <row r="463" spans="1:43">
      <c r="A463" s="31" t="s">
        <v>92</v>
      </c>
      <c r="B463" s="31" t="s">
        <v>93</v>
      </c>
      <c r="C463" s="31" t="s">
        <v>109</v>
      </c>
      <c r="D463" s="31" t="s">
        <v>1086</v>
      </c>
      <c r="E463" s="31" t="s">
        <v>388</v>
      </c>
      <c r="F463" s="31" t="s">
        <v>82</v>
      </c>
      <c r="G463" s="31">
        <v>2559</v>
      </c>
      <c r="H463" s="31" t="s">
        <v>1105</v>
      </c>
      <c r="I463" s="31" t="s">
        <v>2238</v>
      </c>
      <c r="J463" s="31" t="s">
        <v>1105</v>
      </c>
      <c r="K463" s="33" t="str">
        <f t="shared" si="106"/>
        <v>15,643</v>
      </c>
      <c r="L463" s="33" t="str">
        <f t="shared" si="107"/>
        <v>0</v>
      </c>
      <c r="M463" s="33" t="str">
        <f t="shared" si="108"/>
        <v>0</v>
      </c>
      <c r="N463" s="33" t="str">
        <f t="shared" si="109"/>
        <v>0</v>
      </c>
      <c r="O463" s="33" t="str">
        <f t="shared" si="110"/>
        <v>184</v>
      </c>
      <c r="P463" s="33" t="str">
        <f t="shared" si="111"/>
        <v>184</v>
      </c>
      <c r="Q463" s="33" t="str">
        <f t="shared" si="112"/>
        <v>0</v>
      </c>
      <c r="R463" s="33" t="str">
        <f t="shared" si="113"/>
        <v>15,459</v>
      </c>
      <c r="S463" s="33" t="str">
        <f t="shared" si="114"/>
        <v>12,207</v>
      </c>
      <c r="T463" s="33" t="str">
        <f t="shared" si="115"/>
        <v>3,252</v>
      </c>
      <c r="U463" s="33" t="str">
        <f t="shared" si="116"/>
        <v>0</v>
      </c>
      <c r="V463" s="33" t="str">
        <f t="shared" si="117"/>
        <v>446,212</v>
      </c>
      <c r="W463" s="33" t="str">
        <f t="shared" si="118"/>
        <v>316,102</v>
      </c>
      <c r="X463" s="33" t="str">
        <f t="shared" si="119"/>
        <v>130,110</v>
      </c>
      <c r="Y463" s="30" t="s">
        <v>2239</v>
      </c>
      <c r="AA463" s="50">
        <v>15643</v>
      </c>
      <c r="AB463" s="50">
        <v>0</v>
      </c>
      <c r="AC463" s="50">
        <v>0</v>
      </c>
      <c r="AD463" s="50">
        <v>0</v>
      </c>
      <c r="AE463" s="50">
        <v>184</v>
      </c>
      <c r="AF463" s="50">
        <v>184</v>
      </c>
      <c r="AG463" s="50">
        <v>0</v>
      </c>
      <c r="AH463" s="50">
        <v>15459</v>
      </c>
      <c r="AI463" s="50">
        <v>12207</v>
      </c>
      <c r="AJ463" s="50">
        <v>3252</v>
      </c>
      <c r="AK463" s="50">
        <v>0</v>
      </c>
      <c r="AL463" s="50">
        <v>446212</v>
      </c>
      <c r="AM463" s="50">
        <v>316102</v>
      </c>
      <c r="AN463" s="50">
        <v>130110</v>
      </c>
      <c r="AO463" s="9" t="s">
        <v>3064</v>
      </c>
      <c r="AP463" s="52" t="s">
        <v>2239</v>
      </c>
      <c r="AQ463" s="9" t="str">
        <f t="shared" si="120"/>
        <v xml:space="preserve">&amp;#160;&amp;#160;&amp;#160;Ban Luam District </v>
      </c>
    </row>
    <row r="464" spans="1:43">
      <c r="A464" s="31" t="s">
        <v>92</v>
      </c>
      <c r="B464" s="31" t="s">
        <v>93</v>
      </c>
      <c r="C464" s="31" t="s">
        <v>109</v>
      </c>
      <c r="D464" s="31" t="s">
        <v>1086</v>
      </c>
      <c r="E464" s="31" t="s">
        <v>388</v>
      </c>
      <c r="F464" s="34">
        <v>2072</v>
      </c>
      <c r="G464" s="31">
        <v>2559</v>
      </c>
      <c r="H464" s="35" t="s">
        <v>1105</v>
      </c>
      <c r="I464" s="31" t="s">
        <v>1106</v>
      </c>
      <c r="J464" s="36" t="s">
        <v>3382</v>
      </c>
      <c r="K464" s="33" t="str">
        <f t="shared" si="106"/>
        <v>15,632</v>
      </c>
      <c r="L464" s="33" t="str">
        <f t="shared" si="107"/>
        <v>0</v>
      </c>
      <c r="M464" s="33" t="str">
        <f t="shared" si="108"/>
        <v>0</v>
      </c>
      <c r="N464" s="33" t="str">
        <f t="shared" si="109"/>
        <v>0</v>
      </c>
      <c r="O464" s="33" t="str">
        <f t="shared" si="110"/>
        <v>184</v>
      </c>
      <c r="P464" s="33" t="str">
        <f t="shared" si="111"/>
        <v>184</v>
      </c>
      <c r="Q464" s="33" t="str">
        <f t="shared" si="112"/>
        <v>0</v>
      </c>
      <c r="R464" s="33" t="str">
        <f t="shared" si="113"/>
        <v>15,448</v>
      </c>
      <c r="S464" s="33" t="str">
        <f t="shared" si="114"/>
        <v>12,206</v>
      </c>
      <c r="T464" s="33" t="str">
        <f t="shared" si="115"/>
        <v>3,242</v>
      </c>
      <c r="U464" s="33" t="str">
        <f t="shared" si="116"/>
        <v>0</v>
      </c>
      <c r="V464" s="33" t="str">
        <f t="shared" si="117"/>
        <v>446,113</v>
      </c>
      <c r="W464" s="33" t="str">
        <f t="shared" si="118"/>
        <v>316,003</v>
      </c>
      <c r="X464" s="33" t="str">
        <f t="shared" si="119"/>
        <v>130,110</v>
      </c>
      <c r="Y464" s="30" t="s">
        <v>2824</v>
      </c>
      <c r="AA464" s="51">
        <v>15632</v>
      </c>
      <c r="AB464" s="51">
        <v>0</v>
      </c>
      <c r="AC464" s="51">
        <v>0</v>
      </c>
      <c r="AD464" s="51">
        <v>0</v>
      </c>
      <c r="AE464" s="51">
        <v>184</v>
      </c>
      <c r="AF464" s="51">
        <v>184</v>
      </c>
      <c r="AG464" s="51">
        <v>0</v>
      </c>
      <c r="AH464" s="51">
        <v>15448</v>
      </c>
      <c r="AI464" s="51">
        <v>12206</v>
      </c>
      <c r="AJ464" s="51">
        <v>3242</v>
      </c>
      <c r="AK464" s="51">
        <v>0</v>
      </c>
      <c r="AL464" s="51">
        <v>446113</v>
      </c>
      <c r="AM464" s="51">
        <v>316003</v>
      </c>
      <c r="AN464" s="51">
        <v>130110</v>
      </c>
      <c r="AO464" s="9" t="s">
        <v>3064</v>
      </c>
      <c r="AP464" s="53" t="s">
        <v>1108</v>
      </c>
      <c r="AQ464" s="9" t="str">
        <f t="shared" si="120"/>
        <v>&amp;#160;&amp;#160;&amp;#160;Ban Lueam</v>
      </c>
    </row>
    <row r="465" spans="1:43">
      <c r="A465" s="31" t="s">
        <v>92</v>
      </c>
      <c r="B465" s="31" t="s">
        <v>93</v>
      </c>
      <c r="C465" s="31" t="s">
        <v>109</v>
      </c>
      <c r="D465" s="31" t="s">
        <v>1086</v>
      </c>
      <c r="E465" s="31" t="s">
        <v>388</v>
      </c>
      <c r="F465" s="34">
        <v>2073</v>
      </c>
      <c r="G465" s="31">
        <v>2559</v>
      </c>
      <c r="H465" s="35" t="s">
        <v>1105</v>
      </c>
      <c r="I465" s="31" t="s">
        <v>1109</v>
      </c>
      <c r="J465" s="36" t="s">
        <v>3383</v>
      </c>
      <c r="K465" s="33" t="str">
        <f t="shared" si="106"/>
        <v>7</v>
      </c>
      <c r="L465" s="33" t="str">
        <f t="shared" si="107"/>
        <v>0</v>
      </c>
      <c r="M465" s="33" t="str">
        <f t="shared" si="108"/>
        <v>0</v>
      </c>
      <c r="N465" s="33" t="str">
        <f t="shared" si="109"/>
        <v>0</v>
      </c>
      <c r="O465" s="33" t="str">
        <f t="shared" si="110"/>
        <v>0</v>
      </c>
      <c r="P465" s="33" t="str">
        <f t="shared" si="111"/>
        <v>0</v>
      </c>
      <c r="Q465" s="33" t="str">
        <f t="shared" si="112"/>
        <v>0</v>
      </c>
      <c r="R465" s="33" t="str">
        <f t="shared" si="113"/>
        <v>7</v>
      </c>
      <c r="S465" s="33" t="str">
        <f t="shared" si="114"/>
        <v>0</v>
      </c>
      <c r="T465" s="33" t="str">
        <f t="shared" si="115"/>
        <v>7</v>
      </c>
      <c r="U465" s="33" t="str">
        <f t="shared" si="116"/>
        <v>0</v>
      </c>
      <c r="V465" s="33" t="str">
        <f t="shared" si="117"/>
        <v>42</v>
      </c>
      <c r="W465" s="33" t="str">
        <f t="shared" si="118"/>
        <v>42</v>
      </c>
      <c r="X465" s="33" t="str">
        <f t="shared" si="119"/>
        <v>0</v>
      </c>
      <c r="Y465" s="30" t="s">
        <v>2825</v>
      </c>
      <c r="AA465" s="50">
        <v>7</v>
      </c>
      <c r="AB465" s="50">
        <v>0</v>
      </c>
      <c r="AC465" s="50">
        <v>0</v>
      </c>
      <c r="AD465" s="50">
        <v>0</v>
      </c>
      <c r="AE465" s="50">
        <v>0</v>
      </c>
      <c r="AF465" s="50">
        <v>0</v>
      </c>
      <c r="AG465" s="50">
        <v>0</v>
      </c>
      <c r="AH465" s="50">
        <v>7</v>
      </c>
      <c r="AI465" s="50">
        <v>0</v>
      </c>
      <c r="AJ465" s="50">
        <v>7</v>
      </c>
      <c r="AK465" s="50">
        <v>0</v>
      </c>
      <c r="AL465" s="50">
        <v>42</v>
      </c>
      <c r="AM465" s="50">
        <v>42</v>
      </c>
      <c r="AN465" s="50">
        <v>0</v>
      </c>
      <c r="AO465" s="9" t="s">
        <v>3064</v>
      </c>
      <c r="AP465" s="52" t="s">
        <v>1110</v>
      </c>
      <c r="AQ465" s="9" t="str">
        <f t="shared" si="120"/>
        <v>&amp;#160;&amp;#160;&amp;#160;Unmanned station Ban Khok Krabueang</v>
      </c>
    </row>
    <row r="466" spans="1:43">
      <c r="A466" s="31" t="s">
        <v>92</v>
      </c>
      <c r="B466" s="31" t="s">
        <v>93</v>
      </c>
      <c r="C466" s="31" t="s">
        <v>109</v>
      </c>
      <c r="D466" s="31" t="s">
        <v>1086</v>
      </c>
      <c r="E466" s="31" t="s">
        <v>388</v>
      </c>
      <c r="F466" s="34">
        <v>2075</v>
      </c>
      <c r="G466" s="31">
        <v>2559</v>
      </c>
      <c r="H466" s="35" t="s">
        <v>1105</v>
      </c>
      <c r="I466" s="31" t="s">
        <v>1111</v>
      </c>
      <c r="J466" s="36" t="s">
        <v>3384</v>
      </c>
      <c r="K466" s="33" t="str">
        <f t="shared" si="106"/>
        <v>4</v>
      </c>
      <c r="L466" s="33" t="str">
        <f t="shared" si="107"/>
        <v>0</v>
      </c>
      <c r="M466" s="33" t="str">
        <f t="shared" si="108"/>
        <v>0</v>
      </c>
      <c r="N466" s="33" t="str">
        <f t="shared" si="109"/>
        <v>0</v>
      </c>
      <c r="O466" s="33" t="str">
        <f t="shared" si="110"/>
        <v>0</v>
      </c>
      <c r="P466" s="33" t="str">
        <f t="shared" si="111"/>
        <v>0</v>
      </c>
      <c r="Q466" s="33" t="str">
        <f t="shared" si="112"/>
        <v>0</v>
      </c>
      <c r="R466" s="33" t="str">
        <f t="shared" si="113"/>
        <v>4</v>
      </c>
      <c r="S466" s="33" t="str">
        <f t="shared" si="114"/>
        <v>1</v>
      </c>
      <c r="T466" s="33" t="str">
        <f t="shared" si="115"/>
        <v>3</v>
      </c>
      <c r="U466" s="33" t="str">
        <f t="shared" si="116"/>
        <v>0</v>
      </c>
      <c r="V466" s="33" t="str">
        <f t="shared" si="117"/>
        <v>57</v>
      </c>
      <c r="W466" s="33" t="str">
        <f t="shared" si="118"/>
        <v>57</v>
      </c>
      <c r="X466" s="33" t="str">
        <f t="shared" si="119"/>
        <v>0</v>
      </c>
      <c r="Y466" s="30" t="s">
        <v>2826</v>
      </c>
      <c r="AA466" s="51">
        <v>4</v>
      </c>
      <c r="AB466" s="51">
        <v>0</v>
      </c>
      <c r="AC466" s="51">
        <v>0</v>
      </c>
      <c r="AD466" s="51">
        <v>0</v>
      </c>
      <c r="AE466" s="51">
        <v>0</v>
      </c>
      <c r="AF466" s="51">
        <v>0</v>
      </c>
      <c r="AG466" s="51">
        <v>0</v>
      </c>
      <c r="AH466" s="51">
        <v>4</v>
      </c>
      <c r="AI466" s="51">
        <v>1</v>
      </c>
      <c r="AJ466" s="51">
        <v>3</v>
      </c>
      <c r="AK466" s="51">
        <v>0</v>
      </c>
      <c r="AL466" s="51">
        <v>57</v>
      </c>
      <c r="AM466" s="51">
        <v>57</v>
      </c>
      <c r="AN466" s="51">
        <v>0</v>
      </c>
      <c r="AO466" s="9" t="s">
        <v>3064</v>
      </c>
      <c r="AP466" s="53" t="s">
        <v>1112</v>
      </c>
      <c r="AQ466" s="9" t="str">
        <f t="shared" si="120"/>
        <v>&amp;#160;&amp;#160;&amp;#160;Unmanned station Ban Nong Prue Pong</v>
      </c>
    </row>
    <row r="467" spans="1:43">
      <c r="A467" s="31" t="s">
        <v>92</v>
      </c>
      <c r="B467" s="31" t="s">
        <v>93</v>
      </c>
      <c r="C467" s="31" t="s">
        <v>109</v>
      </c>
      <c r="D467" s="31" t="s">
        <v>1086</v>
      </c>
      <c r="E467" s="31" t="s">
        <v>78</v>
      </c>
      <c r="F467" s="31" t="s">
        <v>82</v>
      </c>
      <c r="G467" s="31">
        <v>2559</v>
      </c>
      <c r="H467" s="31" t="s">
        <v>1113</v>
      </c>
      <c r="I467" s="31" t="s">
        <v>2240</v>
      </c>
      <c r="J467" s="31" t="s">
        <v>1113</v>
      </c>
      <c r="K467" s="33" t="str">
        <f t="shared" si="106"/>
        <v>67,597</v>
      </c>
      <c r="L467" s="33" t="str">
        <f t="shared" si="107"/>
        <v>0</v>
      </c>
      <c r="M467" s="33" t="str">
        <f t="shared" si="108"/>
        <v>0</v>
      </c>
      <c r="N467" s="33" t="str">
        <f t="shared" si="109"/>
        <v>0</v>
      </c>
      <c r="O467" s="33" t="str">
        <f t="shared" si="110"/>
        <v>405</v>
      </c>
      <c r="P467" s="33" t="str">
        <f t="shared" si="111"/>
        <v>405</v>
      </c>
      <c r="Q467" s="33" t="str">
        <f t="shared" si="112"/>
        <v>0</v>
      </c>
      <c r="R467" s="33" t="str">
        <f t="shared" si="113"/>
        <v>67,192</v>
      </c>
      <c r="S467" s="33" t="str">
        <f t="shared" si="114"/>
        <v>65,578</v>
      </c>
      <c r="T467" s="33" t="str">
        <f t="shared" si="115"/>
        <v>1,614</v>
      </c>
      <c r="U467" s="33" t="str">
        <f t="shared" si="116"/>
        <v>0</v>
      </c>
      <c r="V467" s="33" t="str">
        <f t="shared" si="117"/>
        <v>1,237,194</v>
      </c>
      <c r="W467" s="33" t="str">
        <f t="shared" si="118"/>
        <v>990,951</v>
      </c>
      <c r="X467" s="33" t="str">
        <f t="shared" si="119"/>
        <v>246,243</v>
      </c>
      <c r="Y467" s="30" t="s">
        <v>2241</v>
      </c>
      <c r="AA467" s="50">
        <v>67597</v>
      </c>
      <c r="AB467" s="50">
        <v>0</v>
      </c>
      <c r="AC467" s="50">
        <v>0</v>
      </c>
      <c r="AD467" s="50">
        <v>0</v>
      </c>
      <c r="AE467" s="50">
        <v>405</v>
      </c>
      <c r="AF467" s="50">
        <v>405</v>
      </c>
      <c r="AG467" s="50">
        <v>0</v>
      </c>
      <c r="AH467" s="50">
        <v>67192</v>
      </c>
      <c r="AI467" s="50">
        <v>65578</v>
      </c>
      <c r="AJ467" s="50">
        <v>1614</v>
      </c>
      <c r="AK467" s="50">
        <v>0</v>
      </c>
      <c r="AL467" s="50">
        <v>1237194</v>
      </c>
      <c r="AM467" s="50">
        <v>990951</v>
      </c>
      <c r="AN467" s="50">
        <v>246243</v>
      </c>
      <c r="AO467" s="9" t="s">
        <v>3064</v>
      </c>
      <c r="AP467" s="52" t="s">
        <v>2241</v>
      </c>
      <c r="AQ467" s="9" t="str">
        <f t="shared" si="120"/>
        <v xml:space="preserve">&amp;#160;&amp;#160;&amp;#160;Chakkarat District </v>
      </c>
    </row>
    <row r="468" spans="1:43">
      <c r="A468" s="31" t="s">
        <v>92</v>
      </c>
      <c r="B468" s="31" t="s">
        <v>93</v>
      </c>
      <c r="C468" s="31" t="s">
        <v>109</v>
      </c>
      <c r="D468" s="31" t="s">
        <v>1086</v>
      </c>
      <c r="E468" s="31" t="s">
        <v>78</v>
      </c>
      <c r="F468" s="34">
        <v>2217</v>
      </c>
      <c r="G468" s="31">
        <v>2559</v>
      </c>
      <c r="H468" s="35" t="s">
        <v>1113</v>
      </c>
      <c r="I468" s="31" t="s">
        <v>1114</v>
      </c>
      <c r="J468" s="36" t="s">
        <v>3385</v>
      </c>
      <c r="K468" s="33" t="str">
        <f t="shared" si="106"/>
        <v>47,879</v>
      </c>
      <c r="L468" s="33" t="str">
        <f t="shared" si="107"/>
        <v>0</v>
      </c>
      <c r="M468" s="33" t="str">
        <f t="shared" si="108"/>
        <v>0</v>
      </c>
      <c r="N468" s="33" t="str">
        <f t="shared" si="109"/>
        <v>0</v>
      </c>
      <c r="O468" s="33" t="str">
        <f t="shared" si="110"/>
        <v>405</v>
      </c>
      <c r="P468" s="33" t="str">
        <f t="shared" si="111"/>
        <v>405</v>
      </c>
      <c r="Q468" s="33" t="str">
        <f t="shared" si="112"/>
        <v>0</v>
      </c>
      <c r="R468" s="33" t="str">
        <f t="shared" si="113"/>
        <v>47,474</v>
      </c>
      <c r="S468" s="33" t="str">
        <f t="shared" si="114"/>
        <v>46,280</v>
      </c>
      <c r="T468" s="33" t="str">
        <f t="shared" si="115"/>
        <v>1,194</v>
      </c>
      <c r="U468" s="33" t="str">
        <f t="shared" si="116"/>
        <v>0</v>
      </c>
      <c r="V468" s="33" t="str">
        <f t="shared" si="117"/>
        <v>1,021,443</v>
      </c>
      <c r="W468" s="33" t="str">
        <f t="shared" si="118"/>
        <v>775,290</v>
      </c>
      <c r="X468" s="33" t="str">
        <f t="shared" si="119"/>
        <v>246,153</v>
      </c>
      <c r="Y468" s="30" t="s">
        <v>2827</v>
      </c>
      <c r="AA468" s="51">
        <v>47879</v>
      </c>
      <c r="AB468" s="51">
        <v>0</v>
      </c>
      <c r="AC468" s="51">
        <v>0</v>
      </c>
      <c r="AD468" s="51">
        <v>0</v>
      </c>
      <c r="AE468" s="51">
        <v>405</v>
      </c>
      <c r="AF468" s="51">
        <v>405</v>
      </c>
      <c r="AG468" s="51">
        <v>0</v>
      </c>
      <c r="AH468" s="51">
        <v>47474</v>
      </c>
      <c r="AI468" s="51">
        <v>46280</v>
      </c>
      <c r="AJ468" s="51">
        <v>1194</v>
      </c>
      <c r="AK468" s="51">
        <v>0</v>
      </c>
      <c r="AL468" s="51">
        <v>1021443</v>
      </c>
      <c r="AM468" s="51">
        <v>775290</v>
      </c>
      <c r="AN468" s="51">
        <v>246153</v>
      </c>
      <c r="AO468" s="9" t="s">
        <v>3064</v>
      </c>
      <c r="AP468" s="53" t="s">
        <v>1116</v>
      </c>
      <c r="AQ468" s="9" t="str">
        <f t="shared" si="120"/>
        <v>&amp;#160;&amp;#160;&amp;#160;Chakkarat</v>
      </c>
    </row>
    <row r="469" spans="1:43">
      <c r="A469" s="31" t="s">
        <v>92</v>
      </c>
      <c r="B469" s="31" t="s">
        <v>93</v>
      </c>
      <c r="C469" s="31" t="s">
        <v>109</v>
      </c>
      <c r="D469" s="31" t="s">
        <v>1086</v>
      </c>
      <c r="E469" s="31" t="s">
        <v>78</v>
      </c>
      <c r="F469" s="34">
        <v>2220</v>
      </c>
      <c r="G469" s="31">
        <v>2559</v>
      </c>
      <c r="H469" s="35" t="s">
        <v>1113</v>
      </c>
      <c r="I469" s="31" t="s">
        <v>1117</v>
      </c>
      <c r="J469" s="36" t="s">
        <v>3386</v>
      </c>
      <c r="K469" s="33" t="str">
        <f t="shared" si="106"/>
        <v>19,718</v>
      </c>
      <c r="L469" s="33" t="str">
        <f t="shared" si="107"/>
        <v>0</v>
      </c>
      <c r="M469" s="33" t="str">
        <f t="shared" si="108"/>
        <v>0</v>
      </c>
      <c r="N469" s="33" t="str">
        <f t="shared" si="109"/>
        <v>0</v>
      </c>
      <c r="O469" s="33" t="str">
        <f t="shared" si="110"/>
        <v>0</v>
      </c>
      <c r="P469" s="33" t="str">
        <f t="shared" si="111"/>
        <v>0</v>
      </c>
      <c r="Q469" s="33" t="str">
        <f t="shared" si="112"/>
        <v>0</v>
      </c>
      <c r="R469" s="33" t="str">
        <f t="shared" si="113"/>
        <v>19,718</v>
      </c>
      <c r="S469" s="33" t="str">
        <f t="shared" si="114"/>
        <v>19,298</v>
      </c>
      <c r="T469" s="33" t="str">
        <f t="shared" si="115"/>
        <v>420</v>
      </c>
      <c r="U469" s="33" t="str">
        <f t="shared" si="116"/>
        <v>0</v>
      </c>
      <c r="V469" s="33" t="str">
        <f t="shared" si="117"/>
        <v>215,751</v>
      </c>
      <c r="W469" s="33" t="str">
        <f t="shared" si="118"/>
        <v>215,661</v>
      </c>
      <c r="X469" s="33" t="str">
        <f t="shared" si="119"/>
        <v>90</v>
      </c>
      <c r="Y469" s="30" t="s">
        <v>2828</v>
      </c>
      <c r="AA469" s="50">
        <v>19718</v>
      </c>
      <c r="AB469" s="50">
        <v>0</v>
      </c>
      <c r="AC469" s="50">
        <v>0</v>
      </c>
      <c r="AD469" s="50">
        <v>0</v>
      </c>
      <c r="AE469" s="50">
        <v>0</v>
      </c>
      <c r="AF469" s="50">
        <v>0</v>
      </c>
      <c r="AG469" s="50">
        <v>0</v>
      </c>
      <c r="AH469" s="50">
        <v>19718</v>
      </c>
      <c r="AI469" s="50">
        <v>19298</v>
      </c>
      <c r="AJ469" s="50">
        <v>420</v>
      </c>
      <c r="AK469" s="50">
        <v>0</v>
      </c>
      <c r="AL469" s="50">
        <v>215751</v>
      </c>
      <c r="AM469" s="50">
        <v>215661</v>
      </c>
      <c r="AN469" s="50">
        <v>90</v>
      </c>
      <c r="AO469" s="9" t="s">
        <v>3064</v>
      </c>
      <c r="AP469" s="52" t="s">
        <v>1118</v>
      </c>
      <c r="AQ469" s="9" t="str">
        <f t="shared" si="120"/>
        <v>&amp;#160;&amp;#160;&amp;#160;Ban Hin Khon</v>
      </c>
    </row>
    <row r="470" spans="1:43">
      <c r="A470" s="31" t="s">
        <v>92</v>
      </c>
      <c r="B470" s="31" t="s">
        <v>93</v>
      </c>
      <c r="C470" s="31" t="s">
        <v>109</v>
      </c>
      <c r="D470" s="31" t="s">
        <v>1086</v>
      </c>
      <c r="E470" s="31" t="s">
        <v>137</v>
      </c>
      <c r="F470" s="31" t="s">
        <v>82</v>
      </c>
      <c r="G470" s="31">
        <v>2559</v>
      </c>
      <c r="H470" s="31" t="s">
        <v>1119</v>
      </c>
      <c r="I470" s="31" t="s">
        <v>2487</v>
      </c>
      <c r="J470" s="31" t="s">
        <v>1119</v>
      </c>
      <c r="K470" s="33" t="str">
        <f t="shared" si="106"/>
        <v>326,319</v>
      </c>
      <c r="L470" s="33" t="str">
        <f t="shared" si="107"/>
        <v>0</v>
      </c>
      <c r="M470" s="33" t="str">
        <f t="shared" si="108"/>
        <v>0</v>
      </c>
      <c r="N470" s="33" t="str">
        <f t="shared" si="109"/>
        <v>0</v>
      </c>
      <c r="O470" s="33" t="str">
        <f t="shared" si="110"/>
        <v>0</v>
      </c>
      <c r="P470" s="33" t="str">
        <f t="shared" si="111"/>
        <v>0</v>
      </c>
      <c r="Q470" s="33" t="str">
        <f t="shared" si="112"/>
        <v>0</v>
      </c>
      <c r="R470" s="33" t="str">
        <f t="shared" si="113"/>
        <v>326,319</v>
      </c>
      <c r="S470" s="33" t="str">
        <f t="shared" si="114"/>
        <v>234,561</v>
      </c>
      <c r="T470" s="33" t="str">
        <f t="shared" si="115"/>
        <v>91,758</v>
      </c>
      <c r="U470" s="33" t="str">
        <f t="shared" si="116"/>
        <v>0</v>
      </c>
      <c r="V470" s="33" t="str">
        <f t="shared" si="117"/>
        <v>1,973,808</v>
      </c>
      <c r="W470" s="33" t="str">
        <f t="shared" si="118"/>
        <v>1,935,092</v>
      </c>
      <c r="X470" s="33" t="str">
        <f t="shared" si="119"/>
        <v>38,716</v>
      </c>
      <c r="Y470" s="30" t="s">
        <v>2417</v>
      </c>
      <c r="AA470" s="51">
        <v>326319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326319</v>
      </c>
      <c r="AI470" s="51">
        <v>234561</v>
      </c>
      <c r="AJ470" s="51">
        <v>91758</v>
      </c>
      <c r="AK470" s="51">
        <v>0</v>
      </c>
      <c r="AL470" s="51">
        <v>1973808</v>
      </c>
      <c r="AM470" s="51">
        <v>1935092</v>
      </c>
      <c r="AN470" s="51">
        <v>38716</v>
      </c>
      <c r="AO470" s="9" t="s">
        <v>3064</v>
      </c>
      <c r="AP470" s="53" t="s">
        <v>2417</v>
      </c>
      <c r="AQ470" s="9" t="str">
        <f t="shared" si="120"/>
        <v xml:space="preserve">&amp;#160;&amp;#160;&amp;#160;Non Sung District </v>
      </c>
    </row>
    <row r="471" spans="1:43">
      <c r="A471" s="31" t="s">
        <v>92</v>
      </c>
      <c r="B471" s="31" t="s">
        <v>93</v>
      </c>
      <c r="C471" s="31" t="s">
        <v>109</v>
      </c>
      <c r="D471" s="31" t="s">
        <v>1086</v>
      </c>
      <c r="E471" s="31" t="s">
        <v>137</v>
      </c>
      <c r="F471" s="34">
        <v>2121</v>
      </c>
      <c r="G471" s="31">
        <v>2559</v>
      </c>
      <c r="H471" s="35" t="s">
        <v>1119</v>
      </c>
      <c r="I471" s="31" t="s">
        <v>1120</v>
      </c>
      <c r="J471" s="36" t="s">
        <v>3387</v>
      </c>
      <c r="K471" s="33" t="str">
        <f t="shared" si="106"/>
        <v>41,106</v>
      </c>
      <c r="L471" s="33" t="str">
        <f t="shared" si="107"/>
        <v>0</v>
      </c>
      <c r="M471" s="33" t="str">
        <f t="shared" si="108"/>
        <v>0</v>
      </c>
      <c r="N471" s="33" t="str">
        <f t="shared" si="109"/>
        <v>0</v>
      </c>
      <c r="O471" s="33" t="str">
        <f t="shared" si="110"/>
        <v>0</v>
      </c>
      <c r="P471" s="33" t="str">
        <f t="shared" si="111"/>
        <v>0</v>
      </c>
      <c r="Q471" s="33" t="str">
        <f t="shared" si="112"/>
        <v>0</v>
      </c>
      <c r="R471" s="33" t="str">
        <f t="shared" si="113"/>
        <v>41,106</v>
      </c>
      <c r="S471" s="33" t="str">
        <f t="shared" si="114"/>
        <v>30,617</v>
      </c>
      <c r="T471" s="33" t="str">
        <f t="shared" si="115"/>
        <v>10,489</v>
      </c>
      <c r="U471" s="33" t="str">
        <f t="shared" si="116"/>
        <v>0</v>
      </c>
      <c r="V471" s="33" t="str">
        <f t="shared" si="117"/>
        <v>240,268</v>
      </c>
      <c r="W471" s="33" t="str">
        <f t="shared" si="118"/>
        <v>204,278</v>
      </c>
      <c r="X471" s="33" t="str">
        <f t="shared" si="119"/>
        <v>35,990</v>
      </c>
      <c r="Y471" s="30" t="s">
        <v>2829</v>
      </c>
      <c r="AA471" s="50">
        <v>41106</v>
      </c>
      <c r="AB471" s="50">
        <v>0</v>
      </c>
      <c r="AC471" s="50">
        <v>0</v>
      </c>
      <c r="AD471" s="50">
        <v>0</v>
      </c>
      <c r="AE471" s="50">
        <v>0</v>
      </c>
      <c r="AF471" s="50">
        <v>0</v>
      </c>
      <c r="AG471" s="50">
        <v>0</v>
      </c>
      <c r="AH471" s="50">
        <v>41106</v>
      </c>
      <c r="AI471" s="50">
        <v>30617</v>
      </c>
      <c r="AJ471" s="50">
        <v>10489</v>
      </c>
      <c r="AK471" s="50">
        <v>0</v>
      </c>
      <c r="AL471" s="50">
        <v>240268</v>
      </c>
      <c r="AM471" s="50">
        <v>204278</v>
      </c>
      <c r="AN471" s="50">
        <v>35990</v>
      </c>
      <c r="AO471" s="9" t="s">
        <v>3064</v>
      </c>
      <c r="AP471" s="52" t="s">
        <v>1121</v>
      </c>
      <c r="AQ471" s="9" t="str">
        <f t="shared" si="120"/>
        <v>&amp;#160;&amp;#160;&amp;#160;Nong Maeo</v>
      </c>
    </row>
    <row r="472" spans="1:43">
      <c r="A472" s="31" t="s">
        <v>92</v>
      </c>
      <c r="B472" s="31" t="s">
        <v>93</v>
      </c>
      <c r="C472" s="31" t="s">
        <v>109</v>
      </c>
      <c r="D472" s="31" t="s">
        <v>1086</v>
      </c>
      <c r="E472" s="31" t="s">
        <v>137</v>
      </c>
      <c r="F472" s="34">
        <v>2122</v>
      </c>
      <c r="G472" s="31">
        <v>2559</v>
      </c>
      <c r="H472" s="35" t="s">
        <v>1119</v>
      </c>
      <c r="I472" s="31" t="s">
        <v>1122</v>
      </c>
      <c r="J472" s="36" t="s">
        <v>3388</v>
      </c>
      <c r="K472" s="33" t="str">
        <f t="shared" si="106"/>
        <v>136,755</v>
      </c>
      <c r="L472" s="33" t="str">
        <f t="shared" si="107"/>
        <v>0</v>
      </c>
      <c r="M472" s="33" t="str">
        <f t="shared" si="108"/>
        <v>0</v>
      </c>
      <c r="N472" s="33" t="str">
        <f t="shared" si="109"/>
        <v>0</v>
      </c>
      <c r="O472" s="33" t="str">
        <f t="shared" si="110"/>
        <v>0</v>
      </c>
      <c r="P472" s="33" t="str">
        <f t="shared" si="111"/>
        <v>0</v>
      </c>
      <c r="Q472" s="33" t="str">
        <f t="shared" si="112"/>
        <v>0</v>
      </c>
      <c r="R472" s="33" t="str">
        <f t="shared" si="113"/>
        <v>136,755</v>
      </c>
      <c r="S472" s="33" t="str">
        <f t="shared" si="114"/>
        <v>105,662</v>
      </c>
      <c r="T472" s="33" t="str">
        <f t="shared" si="115"/>
        <v>31,093</v>
      </c>
      <c r="U472" s="33" t="str">
        <f t="shared" si="116"/>
        <v>0</v>
      </c>
      <c r="V472" s="33" t="str">
        <f t="shared" si="117"/>
        <v>723,725</v>
      </c>
      <c r="W472" s="33" t="str">
        <f t="shared" si="118"/>
        <v>722,349</v>
      </c>
      <c r="X472" s="33" t="str">
        <f t="shared" si="119"/>
        <v>1,376</v>
      </c>
      <c r="Y472" s="30" t="s">
        <v>2830</v>
      </c>
      <c r="AA472" s="51">
        <v>136755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136755</v>
      </c>
      <c r="AI472" s="51">
        <v>105662</v>
      </c>
      <c r="AJ472" s="51">
        <v>31093</v>
      </c>
      <c r="AK472" s="51">
        <v>0</v>
      </c>
      <c r="AL472" s="51">
        <v>723725</v>
      </c>
      <c r="AM472" s="51">
        <v>722349</v>
      </c>
      <c r="AN472" s="51">
        <v>1376</v>
      </c>
      <c r="AO472" s="9" t="s">
        <v>3064</v>
      </c>
      <c r="AP472" s="53" t="s">
        <v>1123</v>
      </c>
      <c r="AQ472" s="9" t="str">
        <f t="shared" si="120"/>
        <v>&amp;#160;&amp;#160;&amp;#160;Non Sung</v>
      </c>
    </row>
    <row r="473" spans="1:43">
      <c r="A473" s="31" t="s">
        <v>92</v>
      </c>
      <c r="B473" s="31" t="s">
        <v>93</v>
      </c>
      <c r="C473" s="31" t="s">
        <v>109</v>
      </c>
      <c r="D473" s="31" t="s">
        <v>1086</v>
      </c>
      <c r="E473" s="31" t="s">
        <v>137</v>
      </c>
      <c r="F473" s="34">
        <v>2124</v>
      </c>
      <c r="G473" s="31">
        <v>2559</v>
      </c>
      <c r="H473" s="35" t="s">
        <v>1119</v>
      </c>
      <c r="I473" s="31" t="s">
        <v>1124</v>
      </c>
      <c r="J473" s="36" t="s">
        <v>3389</v>
      </c>
      <c r="K473" s="33" t="str">
        <f t="shared" si="106"/>
        <v>21,008</v>
      </c>
      <c r="L473" s="33" t="str">
        <f t="shared" si="107"/>
        <v>0</v>
      </c>
      <c r="M473" s="33" t="str">
        <f t="shared" si="108"/>
        <v>0</v>
      </c>
      <c r="N473" s="33" t="str">
        <f t="shared" si="109"/>
        <v>0</v>
      </c>
      <c r="O473" s="33" t="str">
        <f t="shared" si="110"/>
        <v>0</v>
      </c>
      <c r="P473" s="33" t="str">
        <f t="shared" si="111"/>
        <v>0</v>
      </c>
      <c r="Q473" s="33" t="str">
        <f t="shared" si="112"/>
        <v>0</v>
      </c>
      <c r="R473" s="33" t="str">
        <f t="shared" si="113"/>
        <v>21,008</v>
      </c>
      <c r="S473" s="33" t="str">
        <f t="shared" si="114"/>
        <v>14,432</v>
      </c>
      <c r="T473" s="33" t="str">
        <f t="shared" si="115"/>
        <v>6,576</v>
      </c>
      <c r="U473" s="33" t="str">
        <f t="shared" si="116"/>
        <v>0</v>
      </c>
      <c r="V473" s="33" t="str">
        <f t="shared" si="117"/>
        <v>123,429</v>
      </c>
      <c r="W473" s="33" t="str">
        <f t="shared" si="118"/>
        <v>123,339</v>
      </c>
      <c r="X473" s="33" t="str">
        <f t="shared" si="119"/>
        <v>90</v>
      </c>
      <c r="Y473" s="30" t="s">
        <v>2831</v>
      </c>
      <c r="AA473" s="50">
        <v>21008</v>
      </c>
      <c r="AB473" s="50">
        <v>0</v>
      </c>
      <c r="AC473" s="50">
        <v>0</v>
      </c>
      <c r="AD473" s="50">
        <v>0</v>
      </c>
      <c r="AE473" s="50">
        <v>0</v>
      </c>
      <c r="AF473" s="50">
        <v>0</v>
      </c>
      <c r="AG473" s="50">
        <v>0</v>
      </c>
      <c r="AH473" s="50">
        <v>21008</v>
      </c>
      <c r="AI473" s="50">
        <v>14432</v>
      </c>
      <c r="AJ473" s="50">
        <v>6576</v>
      </c>
      <c r="AK473" s="50">
        <v>0</v>
      </c>
      <c r="AL473" s="50">
        <v>123429</v>
      </c>
      <c r="AM473" s="50">
        <v>123339</v>
      </c>
      <c r="AN473" s="50">
        <v>90</v>
      </c>
      <c r="AO473" s="9" t="s">
        <v>3064</v>
      </c>
      <c r="AP473" s="52" t="s">
        <v>1125</v>
      </c>
      <c r="AQ473" s="9" t="str">
        <f t="shared" si="120"/>
        <v>&amp;#160;&amp;#160;&amp;#160;Ban Dong Phlong</v>
      </c>
    </row>
    <row r="474" spans="1:43">
      <c r="A474" s="31" t="s">
        <v>92</v>
      </c>
      <c r="B474" s="31" t="s">
        <v>93</v>
      </c>
      <c r="C474" s="31" t="s">
        <v>109</v>
      </c>
      <c r="D474" s="31" t="s">
        <v>1086</v>
      </c>
      <c r="E474" s="31" t="s">
        <v>137</v>
      </c>
      <c r="F474" s="34">
        <v>2126</v>
      </c>
      <c r="G474" s="31">
        <v>2559</v>
      </c>
      <c r="H474" s="35" t="s">
        <v>1119</v>
      </c>
      <c r="I474" s="31" t="s">
        <v>1126</v>
      </c>
      <c r="J474" s="36" t="s">
        <v>3390</v>
      </c>
      <c r="K474" s="33" t="str">
        <f t="shared" si="106"/>
        <v>68,492</v>
      </c>
      <c r="L474" s="33" t="str">
        <f t="shared" si="107"/>
        <v>0</v>
      </c>
      <c r="M474" s="33" t="str">
        <f t="shared" si="108"/>
        <v>0</v>
      </c>
      <c r="N474" s="33" t="str">
        <f t="shared" si="109"/>
        <v>0</v>
      </c>
      <c r="O474" s="33" t="str">
        <f t="shared" si="110"/>
        <v>0</v>
      </c>
      <c r="P474" s="33" t="str">
        <f t="shared" si="111"/>
        <v>0</v>
      </c>
      <c r="Q474" s="33" t="str">
        <f t="shared" si="112"/>
        <v>0</v>
      </c>
      <c r="R474" s="33" t="str">
        <f t="shared" si="113"/>
        <v>68,492</v>
      </c>
      <c r="S474" s="33" t="str">
        <f t="shared" si="114"/>
        <v>44,950</v>
      </c>
      <c r="T474" s="33" t="str">
        <f t="shared" si="115"/>
        <v>23,542</v>
      </c>
      <c r="U474" s="33" t="str">
        <f t="shared" si="116"/>
        <v>0</v>
      </c>
      <c r="V474" s="33" t="str">
        <f t="shared" si="117"/>
        <v>459,075</v>
      </c>
      <c r="W474" s="33" t="str">
        <f t="shared" si="118"/>
        <v>458,265</v>
      </c>
      <c r="X474" s="33" t="str">
        <f t="shared" si="119"/>
        <v>810</v>
      </c>
      <c r="Y474" s="30" t="s">
        <v>2832</v>
      </c>
      <c r="AA474" s="51">
        <v>68492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68492</v>
      </c>
      <c r="AI474" s="51">
        <v>44950</v>
      </c>
      <c r="AJ474" s="51">
        <v>23542</v>
      </c>
      <c r="AK474" s="51">
        <v>0</v>
      </c>
      <c r="AL474" s="51">
        <v>459075</v>
      </c>
      <c r="AM474" s="51">
        <v>458265</v>
      </c>
      <c r="AN474" s="51">
        <v>810</v>
      </c>
      <c r="AO474" s="9" t="s">
        <v>3064</v>
      </c>
      <c r="AP474" s="53" t="s">
        <v>1127</v>
      </c>
      <c r="AQ474" s="9" t="str">
        <f t="shared" si="120"/>
        <v>&amp;#160;&amp;#160;&amp;#160;Ban Makha</v>
      </c>
    </row>
    <row r="475" spans="1:43">
      <c r="A475" s="31" t="s">
        <v>92</v>
      </c>
      <c r="B475" s="31" t="s">
        <v>93</v>
      </c>
      <c r="C475" s="31" t="s">
        <v>109</v>
      </c>
      <c r="D475" s="31" t="s">
        <v>1086</v>
      </c>
      <c r="E475" s="31" t="s">
        <v>137</v>
      </c>
      <c r="F475" s="34">
        <v>2127</v>
      </c>
      <c r="G475" s="31">
        <v>2559</v>
      </c>
      <c r="H475" s="35" t="s">
        <v>1119</v>
      </c>
      <c r="I475" s="31" t="s">
        <v>1128</v>
      </c>
      <c r="J475" s="36" t="s">
        <v>3391</v>
      </c>
      <c r="K475" s="33" t="str">
        <f t="shared" si="106"/>
        <v>306</v>
      </c>
      <c r="L475" s="33" t="str">
        <f t="shared" si="107"/>
        <v>0</v>
      </c>
      <c r="M475" s="33" t="str">
        <f t="shared" si="108"/>
        <v>0</v>
      </c>
      <c r="N475" s="33" t="str">
        <f t="shared" si="109"/>
        <v>0</v>
      </c>
      <c r="O475" s="33" t="str">
        <f t="shared" si="110"/>
        <v>0</v>
      </c>
      <c r="P475" s="33" t="str">
        <f t="shared" si="111"/>
        <v>0</v>
      </c>
      <c r="Q475" s="33" t="str">
        <f t="shared" si="112"/>
        <v>0</v>
      </c>
      <c r="R475" s="33" t="str">
        <f t="shared" si="113"/>
        <v>306</v>
      </c>
      <c r="S475" s="33" t="str">
        <f t="shared" si="114"/>
        <v>2</v>
      </c>
      <c r="T475" s="33" t="str">
        <f t="shared" si="115"/>
        <v>304</v>
      </c>
      <c r="U475" s="33" t="str">
        <f t="shared" si="116"/>
        <v>0</v>
      </c>
      <c r="V475" s="33" t="str">
        <f t="shared" si="117"/>
        <v>1,960</v>
      </c>
      <c r="W475" s="33" t="str">
        <f t="shared" si="118"/>
        <v>1,960</v>
      </c>
      <c r="X475" s="33" t="str">
        <f t="shared" si="119"/>
        <v>0</v>
      </c>
      <c r="Y475" s="30" t="s">
        <v>2833</v>
      </c>
      <c r="AA475" s="50">
        <v>306</v>
      </c>
      <c r="AB475" s="50">
        <v>0</v>
      </c>
      <c r="AC475" s="50">
        <v>0</v>
      </c>
      <c r="AD475" s="50">
        <v>0</v>
      </c>
      <c r="AE475" s="50">
        <v>0</v>
      </c>
      <c r="AF475" s="50">
        <v>0</v>
      </c>
      <c r="AG475" s="50">
        <v>0</v>
      </c>
      <c r="AH475" s="50">
        <v>306</v>
      </c>
      <c r="AI475" s="50">
        <v>2</v>
      </c>
      <c r="AJ475" s="50">
        <v>304</v>
      </c>
      <c r="AK475" s="50">
        <v>0</v>
      </c>
      <c r="AL475" s="50">
        <v>1960</v>
      </c>
      <c r="AM475" s="50">
        <v>1960</v>
      </c>
      <c r="AN475" s="50">
        <v>0</v>
      </c>
      <c r="AO475" s="9" t="s">
        <v>3064</v>
      </c>
      <c r="AP475" s="52" t="s">
        <v>1129</v>
      </c>
      <c r="AQ475" s="9" t="str">
        <f t="shared" si="120"/>
        <v>&amp;#160;&amp;#160;&amp;#160;Unmanned station Noen Thua Paep</v>
      </c>
    </row>
    <row r="476" spans="1:43">
      <c r="A476" s="31" t="s">
        <v>92</v>
      </c>
      <c r="B476" s="31" t="s">
        <v>93</v>
      </c>
      <c r="C476" s="31" t="s">
        <v>109</v>
      </c>
      <c r="D476" s="31" t="s">
        <v>1086</v>
      </c>
      <c r="E476" s="31" t="s">
        <v>137</v>
      </c>
      <c r="F476" s="34">
        <v>2128</v>
      </c>
      <c r="G476" s="31">
        <v>2559</v>
      </c>
      <c r="H476" s="35" t="s">
        <v>1119</v>
      </c>
      <c r="I476" s="31" t="s">
        <v>1130</v>
      </c>
      <c r="J476" s="36" t="s">
        <v>3392</v>
      </c>
      <c r="K476" s="33" t="str">
        <f t="shared" si="106"/>
        <v>58,650</v>
      </c>
      <c r="L476" s="33" t="str">
        <f t="shared" si="107"/>
        <v>0</v>
      </c>
      <c r="M476" s="33" t="str">
        <f t="shared" si="108"/>
        <v>0</v>
      </c>
      <c r="N476" s="33" t="str">
        <f t="shared" si="109"/>
        <v>0</v>
      </c>
      <c r="O476" s="33" t="str">
        <f t="shared" si="110"/>
        <v>0</v>
      </c>
      <c r="P476" s="33" t="str">
        <f t="shared" si="111"/>
        <v>0</v>
      </c>
      <c r="Q476" s="33" t="str">
        <f t="shared" si="112"/>
        <v>0</v>
      </c>
      <c r="R476" s="33" t="str">
        <f t="shared" si="113"/>
        <v>58,650</v>
      </c>
      <c r="S476" s="33" t="str">
        <f t="shared" si="114"/>
        <v>38,897</v>
      </c>
      <c r="T476" s="33" t="str">
        <f t="shared" si="115"/>
        <v>19,753</v>
      </c>
      <c r="U476" s="33" t="str">
        <f t="shared" si="116"/>
        <v>0</v>
      </c>
      <c r="V476" s="33" t="str">
        <f t="shared" si="117"/>
        <v>425,346</v>
      </c>
      <c r="W476" s="33" t="str">
        <f t="shared" si="118"/>
        <v>424,896</v>
      </c>
      <c r="X476" s="33" t="str">
        <f t="shared" si="119"/>
        <v>450</v>
      </c>
      <c r="Y476" s="30" t="s">
        <v>2834</v>
      </c>
      <c r="AA476" s="51">
        <v>58650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58650</v>
      </c>
      <c r="AI476" s="51">
        <v>38897</v>
      </c>
      <c r="AJ476" s="51">
        <v>19753</v>
      </c>
      <c r="AK476" s="51">
        <v>0</v>
      </c>
      <c r="AL476" s="51">
        <v>425346</v>
      </c>
      <c r="AM476" s="51">
        <v>424896</v>
      </c>
      <c r="AN476" s="51">
        <v>450</v>
      </c>
      <c r="AO476" s="9" t="s">
        <v>3064</v>
      </c>
      <c r="AP476" s="53" t="s">
        <v>1131</v>
      </c>
      <c r="AQ476" s="9" t="str">
        <f t="shared" si="120"/>
        <v>&amp;#160;&amp;#160;&amp;#160;Phon Songkhram</v>
      </c>
    </row>
    <row r="477" spans="1:43">
      <c r="A477" s="31" t="s">
        <v>92</v>
      </c>
      <c r="B477" s="31" t="s">
        <v>93</v>
      </c>
      <c r="C477" s="31" t="s">
        <v>109</v>
      </c>
      <c r="D477" s="31" t="s">
        <v>1086</v>
      </c>
      <c r="E477" s="31" t="s">
        <v>137</v>
      </c>
      <c r="F477" s="34">
        <v>2291</v>
      </c>
      <c r="G477" s="31">
        <v>2559</v>
      </c>
      <c r="H477" s="35" t="s">
        <v>1119</v>
      </c>
      <c r="I477" s="31" t="s">
        <v>1132</v>
      </c>
      <c r="J477" s="36" t="s">
        <v>3393</v>
      </c>
      <c r="K477" s="33" t="str">
        <f t="shared" si="106"/>
        <v>2</v>
      </c>
      <c r="L477" s="33" t="str">
        <f t="shared" si="107"/>
        <v>0</v>
      </c>
      <c r="M477" s="33" t="str">
        <f t="shared" si="108"/>
        <v>0</v>
      </c>
      <c r="N477" s="33" t="str">
        <f t="shared" si="109"/>
        <v>0</v>
      </c>
      <c r="O477" s="33" t="str">
        <f t="shared" si="110"/>
        <v>0</v>
      </c>
      <c r="P477" s="33" t="str">
        <f t="shared" si="111"/>
        <v>0</v>
      </c>
      <c r="Q477" s="33" t="str">
        <f t="shared" si="112"/>
        <v>0</v>
      </c>
      <c r="R477" s="33" t="str">
        <f t="shared" si="113"/>
        <v>2</v>
      </c>
      <c r="S477" s="33" t="str">
        <f t="shared" si="114"/>
        <v>1</v>
      </c>
      <c r="T477" s="33" t="str">
        <f t="shared" si="115"/>
        <v>1</v>
      </c>
      <c r="U477" s="33" t="str">
        <f t="shared" si="116"/>
        <v>0</v>
      </c>
      <c r="V477" s="33" t="str">
        <f t="shared" si="117"/>
        <v>5</v>
      </c>
      <c r="W477" s="33" t="str">
        <f t="shared" si="118"/>
        <v>5</v>
      </c>
      <c r="X477" s="33" t="str">
        <f t="shared" si="119"/>
        <v>0</v>
      </c>
      <c r="Y477" s="30" t="s">
        <v>2835</v>
      </c>
      <c r="AA477" s="50">
        <v>2</v>
      </c>
      <c r="AB477" s="50">
        <v>0</v>
      </c>
      <c r="AC477" s="50">
        <v>0</v>
      </c>
      <c r="AD477" s="50">
        <v>0</v>
      </c>
      <c r="AE477" s="50">
        <v>0</v>
      </c>
      <c r="AF477" s="50">
        <v>0</v>
      </c>
      <c r="AG477" s="50">
        <v>0</v>
      </c>
      <c r="AH477" s="50">
        <v>2</v>
      </c>
      <c r="AI477" s="50">
        <v>1</v>
      </c>
      <c r="AJ477" s="50">
        <v>1</v>
      </c>
      <c r="AK477" s="50">
        <v>0</v>
      </c>
      <c r="AL477" s="50">
        <v>5</v>
      </c>
      <c r="AM477" s="50">
        <v>5</v>
      </c>
      <c r="AN477" s="50">
        <v>0</v>
      </c>
      <c r="AO477" s="9" t="s">
        <v>3064</v>
      </c>
      <c r="AP477" s="52" t="s">
        <v>1133</v>
      </c>
      <c r="AQ477" s="9" t="str">
        <f t="shared" si="120"/>
        <v>&amp;#160;&amp;#160;&amp;#160;Halt Ban Nong Kan Nga</v>
      </c>
    </row>
    <row r="478" spans="1:43">
      <c r="A478" s="31" t="s">
        <v>92</v>
      </c>
      <c r="B478" s="31" t="s">
        <v>93</v>
      </c>
      <c r="C478" s="31" t="s">
        <v>109</v>
      </c>
      <c r="D478" s="31" t="s">
        <v>1086</v>
      </c>
      <c r="E478" s="31" t="s">
        <v>886</v>
      </c>
      <c r="F478" s="31" t="s">
        <v>82</v>
      </c>
      <c r="G478" s="31">
        <v>2559</v>
      </c>
      <c r="H478" s="31" t="s">
        <v>1134</v>
      </c>
      <c r="I478" s="31" t="s">
        <v>2242</v>
      </c>
      <c r="J478" s="31" t="s">
        <v>1134</v>
      </c>
      <c r="K478" s="33" t="str">
        <f t="shared" si="106"/>
        <v>274,361</v>
      </c>
      <c r="L478" s="33" t="str">
        <f t="shared" si="107"/>
        <v>62</v>
      </c>
      <c r="M478" s="33" t="str">
        <f t="shared" si="108"/>
        <v>62</v>
      </c>
      <c r="N478" s="33" t="str">
        <f t="shared" si="109"/>
        <v>0</v>
      </c>
      <c r="O478" s="33" t="str">
        <f t="shared" si="110"/>
        <v>4,938</v>
      </c>
      <c r="P478" s="33" t="str">
        <f t="shared" si="111"/>
        <v>4,937</v>
      </c>
      <c r="Q478" s="33" t="str">
        <f t="shared" si="112"/>
        <v>1</v>
      </c>
      <c r="R478" s="33" t="str">
        <f t="shared" si="113"/>
        <v>269,361</v>
      </c>
      <c r="S478" s="33" t="str">
        <f t="shared" si="114"/>
        <v>250,715</v>
      </c>
      <c r="T478" s="33" t="str">
        <f t="shared" si="115"/>
        <v>18,646</v>
      </c>
      <c r="U478" s="33" t="str">
        <f t="shared" si="116"/>
        <v>0</v>
      </c>
      <c r="V478" s="33" t="str">
        <f t="shared" si="117"/>
        <v>7,432,191</v>
      </c>
      <c r="W478" s="33" t="str">
        <f t="shared" si="118"/>
        <v>4,718,623</v>
      </c>
      <c r="X478" s="33" t="str">
        <f t="shared" si="119"/>
        <v>2,713,568</v>
      </c>
      <c r="Y478" s="30" t="s">
        <v>2243</v>
      </c>
      <c r="AA478" s="51">
        <v>274361</v>
      </c>
      <c r="AB478" s="51">
        <v>62</v>
      </c>
      <c r="AC478" s="51">
        <v>62</v>
      </c>
      <c r="AD478" s="51">
        <v>0</v>
      </c>
      <c r="AE478" s="51">
        <v>4938</v>
      </c>
      <c r="AF478" s="51">
        <v>4937</v>
      </c>
      <c r="AG478" s="51">
        <v>1</v>
      </c>
      <c r="AH478" s="51">
        <v>269361</v>
      </c>
      <c r="AI478" s="51">
        <v>250715</v>
      </c>
      <c r="AJ478" s="51">
        <v>18646</v>
      </c>
      <c r="AK478" s="51">
        <v>0</v>
      </c>
      <c r="AL478" s="51">
        <v>7432191</v>
      </c>
      <c r="AM478" s="51">
        <v>4718623</v>
      </c>
      <c r="AN478" s="51">
        <v>2713568</v>
      </c>
      <c r="AO478" s="9" t="s">
        <v>3064</v>
      </c>
      <c r="AP478" s="53" t="s">
        <v>2243</v>
      </c>
      <c r="AQ478" s="9" t="str">
        <f t="shared" si="120"/>
        <v xml:space="preserve">&amp;#160;&amp;#160;&amp;#160;Bua Yai District </v>
      </c>
    </row>
    <row r="479" spans="1:43">
      <c r="A479" s="31" t="s">
        <v>92</v>
      </c>
      <c r="B479" s="31" t="s">
        <v>93</v>
      </c>
      <c r="C479" s="31" t="s">
        <v>109</v>
      </c>
      <c r="D479" s="31" t="s">
        <v>1086</v>
      </c>
      <c r="E479" s="31" t="s">
        <v>886</v>
      </c>
      <c r="F479" s="34">
        <v>2076</v>
      </c>
      <c r="G479" s="31">
        <v>2559</v>
      </c>
      <c r="H479" s="35" t="s">
        <v>1134</v>
      </c>
      <c r="I479" s="31" t="s">
        <v>1135</v>
      </c>
      <c r="J479" s="36" t="s">
        <v>3394</v>
      </c>
      <c r="K479" s="33" t="str">
        <f t="shared" si="106"/>
        <v>5,318</v>
      </c>
      <c r="L479" s="33" t="str">
        <f t="shared" si="107"/>
        <v>0</v>
      </c>
      <c r="M479" s="33" t="str">
        <f t="shared" si="108"/>
        <v>0</v>
      </c>
      <c r="N479" s="33" t="str">
        <f t="shared" si="109"/>
        <v>0</v>
      </c>
      <c r="O479" s="33" t="str">
        <f t="shared" si="110"/>
        <v>0</v>
      </c>
      <c r="P479" s="33" t="str">
        <f t="shared" si="111"/>
        <v>0</v>
      </c>
      <c r="Q479" s="33" t="str">
        <f t="shared" si="112"/>
        <v>0</v>
      </c>
      <c r="R479" s="33" t="str">
        <f t="shared" si="113"/>
        <v>5,318</v>
      </c>
      <c r="S479" s="33" t="str">
        <f t="shared" si="114"/>
        <v>3,744</v>
      </c>
      <c r="T479" s="33" t="str">
        <f t="shared" si="115"/>
        <v>1,574</v>
      </c>
      <c r="U479" s="33" t="str">
        <f t="shared" si="116"/>
        <v>0</v>
      </c>
      <c r="V479" s="33" t="str">
        <f t="shared" si="117"/>
        <v>53,980</v>
      </c>
      <c r="W479" s="33" t="str">
        <f t="shared" si="118"/>
        <v>53,980</v>
      </c>
      <c r="X479" s="33" t="str">
        <f t="shared" si="119"/>
        <v>0</v>
      </c>
      <c r="Y479" s="30" t="s">
        <v>2836</v>
      </c>
      <c r="AA479" s="50">
        <v>5318</v>
      </c>
      <c r="AB479" s="50">
        <v>0</v>
      </c>
      <c r="AC479" s="50">
        <v>0</v>
      </c>
      <c r="AD479" s="50">
        <v>0</v>
      </c>
      <c r="AE479" s="50">
        <v>0</v>
      </c>
      <c r="AF479" s="50">
        <v>0</v>
      </c>
      <c r="AG479" s="50">
        <v>0</v>
      </c>
      <c r="AH479" s="50">
        <v>5318</v>
      </c>
      <c r="AI479" s="50">
        <v>3744</v>
      </c>
      <c r="AJ479" s="50">
        <v>1574</v>
      </c>
      <c r="AK479" s="50">
        <v>0</v>
      </c>
      <c r="AL479" s="50">
        <v>53980</v>
      </c>
      <c r="AM479" s="50">
        <v>53980</v>
      </c>
      <c r="AN479" s="50">
        <v>0</v>
      </c>
      <c r="AO479" s="9" t="s">
        <v>3064</v>
      </c>
      <c r="AP479" s="52" t="s">
        <v>1136</v>
      </c>
      <c r="AQ479" s="9" t="str">
        <f t="shared" si="120"/>
        <v>&amp;#160;&amp;#160;&amp;#160;Nong Phluang</v>
      </c>
    </row>
    <row r="480" spans="1:43">
      <c r="A480" s="31" t="s">
        <v>92</v>
      </c>
      <c r="B480" s="31" t="s">
        <v>93</v>
      </c>
      <c r="C480" s="31" t="s">
        <v>109</v>
      </c>
      <c r="D480" s="31" t="s">
        <v>1086</v>
      </c>
      <c r="E480" s="31" t="s">
        <v>886</v>
      </c>
      <c r="F480" s="34">
        <v>2077</v>
      </c>
      <c r="G480" s="31">
        <v>2559</v>
      </c>
      <c r="H480" s="35" t="s">
        <v>1134</v>
      </c>
      <c r="I480" s="31" t="s">
        <v>1137</v>
      </c>
      <c r="J480" s="36" t="s">
        <v>3395</v>
      </c>
      <c r="K480" s="33" t="str">
        <f t="shared" si="106"/>
        <v>3</v>
      </c>
      <c r="L480" s="33" t="str">
        <f t="shared" si="107"/>
        <v>0</v>
      </c>
      <c r="M480" s="33" t="str">
        <f t="shared" si="108"/>
        <v>0</v>
      </c>
      <c r="N480" s="33" t="str">
        <f t="shared" si="109"/>
        <v>0</v>
      </c>
      <c r="O480" s="33" t="str">
        <f t="shared" si="110"/>
        <v>0</v>
      </c>
      <c r="P480" s="33" t="str">
        <f t="shared" si="111"/>
        <v>0</v>
      </c>
      <c r="Q480" s="33" t="str">
        <f t="shared" si="112"/>
        <v>0</v>
      </c>
      <c r="R480" s="33" t="str">
        <f t="shared" si="113"/>
        <v>3</v>
      </c>
      <c r="S480" s="33" t="str">
        <f t="shared" si="114"/>
        <v>0</v>
      </c>
      <c r="T480" s="33" t="str">
        <f t="shared" si="115"/>
        <v>3</v>
      </c>
      <c r="U480" s="33" t="str">
        <f t="shared" si="116"/>
        <v>0</v>
      </c>
      <c r="V480" s="33" t="str">
        <f t="shared" si="117"/>
        <v>24</v>
      </c>
      <c r="W480" s="33" t="str">
        <f t="shared" si="118"/>
        <v>24</v>
      </c>
      <c r="X480" s="33" t="str">
        <f t="shared" si="119"/>
        <v>0</v>
      </c>
      <c r="Y480" s="30" t="s">
        <v>2837</v>
      </c>
      <c r="AA480" s="51">
        <v>3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3</v>
      </c>
      <c r="AI480" s="51">
        <v>0</v>
      </c>
      <c r="AJ480" s="51">
        <v>3</v>
      </c>
      <c r="AK480" s="51">
        <v>0</v>
      </c>
      <c r="AL480" s="51">
        <v>24</v>
      </c>
      <c r="AM480" s="51">
        <v>24</v>
      </c>
      <c r="AN480" s="51">
        <v>0</v>
      </c>
      <c r="AO480" s="9" t="s">
        <v>3064</v>
      </c>
      <c r="AP480" s="53" t="s">
        <v>1138</v>
      </c>
      <c r="AQ480" s="9" t="str">
        <f t="shared" si="120"/>
        <v>&amp;#160;&amp;#160;&amp;#160;Halt Ban Kao Ngio</v>
      </c>
    </row>
    <row r="481" spans="1:43">
      <c r="A481" s="31" t="s">
        <v>92</v>
      </c>
      <c r="B481" s="31" t="s">
        <v>93</v>
      </c>
      <c r="C481" s="31" t="s">
        <v>109</v>
      </c>
      <c r="D481" s="31" t="s">
        <v>1086</v>
      </c>
      <c r="E481" s="31" t="s">
        <v>886</v>
      </c>
      <c r="F481" s="34">
        <v>2078</v>
      </c>
      <c r="G481" s="31">
        <v>2559</v>
      </c>
      <c r="H481" s="35" t="s">
        <v>1134</v>
      </c>
      <c r="I481" s="31" t="s">
        <v>1139</v>
      </c>
      <c r="J481" s="36" t="s">
        <v>3396</v>
      </c>
      <c r="K481" s="33" t="str">
        <f t="shared" si="106"/>
        <v>4</v>
      </c>
      <c r="L481" s="33" t="str">
        <f t="shared" si="107"/>
        <v>0</v>
      </c>
      <c r="M481" s="33" t="str">
        <f t="shared" si="108"/>
        <v>0</v>
      </c>
      <c r="N481" s="33" t="str">
        <f t="shared" si="109"/>
        <v>0</v>
      </c>
      <c r="O481" s="33" t="str">
        <f t="shared" si="110"/>
        <v>0</v>
      </c>
      <c r="P481" s="33" t="str">
        <f t="shared" si="111"/>
        <v>0</v>
      </c>
      <c r="Q481" s="33" t="str">
        <f t="shared" si="112"/>
        <v>0</v>
      </c>
      <c r="R481" s="33" t="str">
        <f t="shared" si="113"/>
        <v>4</v>
      </c>
      <c r="S481" s="33" t="str">
        <f t="shared" si="114"/>
        <v>0</v>
      </c>
      <c r="T481" s="33" t="str">
        <f t="shared" si="115"/>
        <v>4</v>
      </c>
      <c r="U481" s="33" t="str">
        <f t="shared" si="116"/>
        <v>0</v>
      </c>
      <c r="V481" s="33" t="str">
        <f t="shared" si="117"/>
        <v>20</v>
      </c>
      <c r="W481" s="33" t="str">
        <f t="shared" si="118"/>
        <v>20</v>
      </c>
      <c r="X481" s="33" t="str">
        <f t="shared" si="119"/>
        <v>0</v>
      </c>
      <c r="Y481" s="30" t="s">
        <v>2838</v>
      </c>
      <c r="AA481" s="50">
        <v>4</v>
      </c>
      <c r="AB481" s="50">
        <v>0</v>
      </c>
      <c r="AC481" s="50">
        <v>0</v>
      </c>
      <c r="AD481" s="50">
        <v>0</v>
      </c>
      <c r="AE481" s="50">
        <v>0</v>
      </c>
      <c r="AF481" s="50">
        <v>0</v>
      </c>
      <c r="AG481" s="50">
        <v>0</v>
      </c>
      <c r="AH481" s="50">
        <v>4</v>
      </c>
      <c r="AI481" s="50">
        <v>0</v>
      </c>
      <c r="AJ481" s="50">
        <v>4</v>
      </c>
      <c r="AK481" s="50">
        <v>0</v>
      </c>
      <c r="AL481" s="50">
        <v>20</v>
      </c>
      <c r="AM481" s="50">
        <v>20</v>
      </c>
      <c r="AN481" s="50">
        <v>0</v>
      </c>
      <c r="AO481" s="9" t="s">
        <v>3064</v>
      </c>
      <c r="AP481" s="52" t="s">
        <v>1140</v>
      </c>
      <c r="AQ481" s="9" t="str">
        <f t="shared" si="120"/>
        <v>&amp;#160;&amp;#160;&amp;#160;Unmanned station Ban Sa Khrok</v>
      </c>
    </row>
    <row r="482" spans="1:43">
      <c r="A482" s="31" t="s">
        <v>92</v>
      </c>
      <c r="B482" s="31" t="s">
        <v>93</v>
      </c>
      <c r="C482" s="31" t="s">
        <v>109</v>
      </c>
      <c r="D482" s="31" t="s">
        <v>1086</v>
      </c>
      <c r="E482" s="31" t="s">
        <v>886</v>
      </c>
      <c r="F482" s="34">
        <v>2132</v>
      </c>
      <c r="G482" s="31">
        <v>2559</v>
      </c>
      <c r="H482" s="35" t="s">
        <v>1134</v>
      </c>
      <c r="I482" s="31" t="s">
        <v>1141</v>
      </c>
      <c r="J482" s="36" t="s">
        <v>3397</v>
      </c>
      <c r="K482" s="33" t="str">
        <f t="shared" si="106"/>
        <v>81</v>
      </c>
      <c r="L482" s="33" t="str">
        <f t="shared" si="107"/>
        <v>0</v>
      </c>
      <c r="M482" s="33" t="str">
        <f t="shared" si="108"/>
        <v>0</v>
      </c>
      <c r="N482" s="33" t="str">
        <f t="shared" si="109"/>
        <v>0</v>
      </c>
      <c r="O482" s="33" t="str">
        <f t="shared" si="110"/>
        <v>0</v>
      </c>
      <c r="P482" s="33" t="str">
        <f t="shared" si="111"/>
        <v>0</v>
      </c>
      <c r="Q482" s="33" t="str">
        <f t="shared" si="112"/>
        <v>0</v>
      </c>
      <c r="R482" s="33" t="str">
        <f t="shared" si="113"/>
        <v>81</v>
      </c>
      <c r="S482" s="33" t="str">
        <f t="shared" si="114"/>
        <v>29</v>
      </c>
      <c r="T482" s="33" t="str">
        <f t="shared" si="115"/>
        <v>52</v>
      </c>
      <c r="U482" s="33" t="str">
        <f t="shared" si="116"/>
        <v>0</v>
      </c>
      <c r="V482" s="33" t="str">
        <f t="shared" si="117"/>
        <v>739</v>
      </c>
      <c r="W482" s="33" t="str">
        <f t="shared" si="118"/>
        <v>739</v>
      </c>
      <c r="X482" s="33" t="str">
        <f t="shared" si="119"/>
        <v>0</v>
      </c>
      <c r="Y482" s="30" t="s">
        <v>2839</v>
      </c>
      <c r="AA482" s="51">
        <v>81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81</v>
      </c>
      <c r="AI482" s="51">
        <v>29</v>
      </c>
      <c r="AJ482" s="51">
        <v>52</v>
      </c>
      <c r="AK482" s="51">
        <v>0</v>
      </c>
      <c r="AL482" s="51">
        <v>739</v>
      </c>
      <c r="AM482" s="51">
        <v>739</v>
      </c>
      <c r="AN482" s="51">
        <v>0</v>
      </c>
      <c r="AO482" s="9" t="s">
        <v>3064</v>
      </c>
      <c r="AP482" s="53" t="s">
        <v>1142</v>
      </c>
      <c r="AQ482" s="9" t="str">
        <f t="shared" si="120"/>
        <v>&amp;#160;&amp;#160;&amp;#160;Unmanned station Ban Rai</v>
      </c>
    </row>
    <row r="483" spans="1:43">
      <c r="A483" s="31" t="s">
        <v>92</v>
      </c>
      <c r="B483" s="31" t="s">
        <v>93</v>
      </c>
      <c r="C483" s="31" t="s">
        <v>109</v>
      </c>
      <c r="D483" s="31" t="s">
        <v>1086</v>
      </c>
      <c r="E483" s="31" t="s">
        <v>886</v>
      </c>
      <c r="F483" s="34">
        <v>2133</v>
      </c>
      <c r="G483" s="31">
        <v>2559</v>
      </c>
      <c r="H483" s="35" t="s">
        <v>1134</v>
      </c>
      <c r="I483" s="31" t="s">
        <v>1143</v>
      </c>
      <c r="J483" s="36" t="s">
        <v>3398</v>
      </c>
      <c r="K483" s="33" t="str">
        <f t="shared" si="106"/>
        <v>22,557</v>
      </c>
      <c r="L483" s="33" t="str">
        <f t="shared" si="107"/>
        <v>0</v>
      </c>
      <c r="M483" s="33" t="str">
        <f t="shared" si="108"/>
        <v>0</v>
      </c>
      <c r="N483" s="33" t="str">
        <f t="shared" si="109"/>
        <v>0</v>
      </c>
      <c r="O483" s="33" t="str">
        <f t="shared" si="110"/>
        <v>0</v>
      </c>
      <c r="P483" s="33" t="str">
        <f t="shared" si="111"/>
        <v>0</v>
      </c>
      <c r="Q483" s="33" t="str">
        <f t="shared" si="112"/>
        <v>0</v>
      </c>
      <c r="R483" s="33" t="str">
        <f t="shared" si="113"/>
        <v>22,557</v>
      </c>
      <c r="S483" s="33" t="str">
        <f t="shared" si="114"/>
        <v>19,404</v>
      </c>
      <c r="T483" s="33" t="str">
        <f t="shared" si="115"/>
        <v>3,153</v>
      </c>
      <c r="U483" s="33" t="str">
        <f t="shared" si="116"/>
        <v>0</v>
      </c>
      <c r="V483" s="33" t="str">
        <f t="shared" si="117"/>
        <v>301,259</v>
      </c>
      <c r="W483" s="33" t="str">
        <f t="shared" si="118"/>
        <v>301,079</v>
      </c>
      <c r="X483" s="33" t="str">
        <f t="shared" si="119"/>
        <v>180</v>
      </c>
      <c r="Y483" s="30" t="s">
        <v>2840</v>
      </c>
      <c r="AA483" s="50">
        <v>22557</v>
      </c>
      <c r="AB483" s="50">
        <v>0</v>
      </c>
      <c r="AC483" s="50">
        <v>0</v>
      </c>
      <c r="AD483" s="50">
        <v>0</v>
      </c>
      <c r="AE483" s="50">
        <v>0</v>
      </c>
      <c r="AF483" s="50">
        <v>0</v>
      </c>
      <c r="AG483" s="50">
        <v>0</v>
      </c>
      <c r="AH483" s="50">
        <v>22557</v>
      </c>
      <c r="AI483" s="50">
        <v>19404</v>
      </c>
      <c r="AJ483" s="50">
        <v>3153</v>
      </c>
      <c r="AK483" s="50">
        <v>0</v>
      </c>
      <c r="AL483" s="50">
        <v>301259</v>
      </c>
      <c r="AM483" s="50">
        <v>301079</v>
      </c>
      <c r="AN483" s="50">
        <v>180</v>
      </c>
      <c r="AO483" s="9" t="s">
        <v>3064</v>
      </c>
      <c r="AP483" s="52" t="s">
        <v>1144</v>
      </c>
      <c r="AQ483" s="9" t="str">
        <f t="shared" si="120"/>
        <v>&amp;#160;&amp;#160;&amp;#160;Non Thonglang</v>
      </c>
    </row>
    <row r="484" spans="1:43">
      <c r="A484" s="31" t="s">
        <v>92</v>
      </c>
      <c r="B484" s="31" t="s">
        <v>93</v>
      </c>
      <c r="C484" s="31" t="s">
        <v>109</v>
      </c>
      <c r="D484" s="31" t="s">
        <v>1086</v>
      </c>
      <c r="E484" s="31" t="s">
        <v>886</v>
      </c>
      <c r="F484" s="34">
        <v>2135</v>
      </c>
      <c r="G484" s="31">
        <v>2559</v>
      </c>
      <c r="H484" s="35" t="s">
        <v>1134</v>
      </c>
      <c r="I484" s="31" t="s">
        <v>1145</v>
      </c>
      <c r="J484" s="36" t="s">
        <v>3399</v>
      </c>
      <c r="K484" s="33" t="str">
        <f t="shared" si="106"/>
        <v>80</v>
      </c>
      <c r="L484" s="33" t="str">
        <f t="shared" si="107"/>
        <v>0</v>
      </c>
      <c r="M484" s="33" t="str">
        <f t="shared" si="108"/>
        <v>0</v>
      </c>
      <c r="N484" s="33" t="str">
        <f t="shared" si="109"/>
        <v>0</v>
      </c>
      <c r="O484" s="33" t="str">
        <f t="shared" si="110"/>
        <v>0</v>
      </c>
      <c r="P484" s="33" t="str">
        <f t="shared" si="111"/>
        <v>0</v>
      </c>
      <c r="Q484" s="33" t="str">
        <f t="shared" si="112"/>
        <v>0</v>
      </c>
      <c r="R484" s="33" t="str">
        <f t="shared" si="113"/>
        <v>80</v>
      </c>
      <c r="S484" s="33" t="str">
        <f t="shared" si="114"/>
        <v>7</v>
      </c>
      <c r="T484" s="33" t="str">
        <f t="shared" si="115"/>
        <v>73</v>
      </c>
      <c r="U484" s="33" t="str">
        <f t="shared" si="116"/>
        <v>0</v>
      </c>
      <c r="V484" s="33" t="str">
        <f t="shared" si="117"/>
        <v>308</v>
      </c>
      <c r="W484" s="33" t="str">
        <f t="shared" si="118"/>
        <v>308</v>
      </c>
      <c r="X484" s="33" t="str">
        <f t="shared" si="119"/>
        <v>0</v>
      </c>
      <c r="Y484" s="30" t="s">
        <v>2841</v>
      </c>
      <c r="AA484" s="51">
        <v>80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80</v>
      </c>
      <c r="AI484" s="51">
        <v>7</v>
      </c>
      <c r="AJ484" s="51">
        <v>73</v>
      </c>
      <c r="AK484" s="51">
        <v>0</v>
      </c>
      <c r="AL484" s="51">
        <v>308</v>
      </c>
      <c r="AM484" s="51">
        <v>308</v>
      </c>
      <c r="AN484" s="51">
        <v>0</v>
      </c>
      <c r="AO484" s="9" t="s">
        <v>3064</v>
      </c>
      <c r="AP484" s="53" t="s">
        <v>1146</v>
      </c>
      <c r="AQ484" s="9" t="str">
        <f t="shared" si="120"/>
        <v>&amp;#160;&amp;#160;&amp;#160;Unmanned station Huai Rahat</v>
      </c>
    </row>
    <row r="485" spans="1:43">
      <c r="A485" s="31" t="s">
        <v>92</v>
      </c>
      <c r="B485" s="31" t="s">
        <v>93</v>
      </c>
      <c r="C485" s="31" t="s">
        <v>109</v>
      </c>
      <c r="D485" s="31" t="s">
        <v>1086</v>
      </c>
      <c r="E485" s="31" t="s">
        <v>886</v>
      </c>
      <c r="F485" s="34">
        <v>2136</v>
      </c>
      <c r="G485" s="31">
        <v>2559</v>
      </c>
      <c r="H485" s="35" t="s">
        <v>1134</v>
      </c>
      <c r="I485" s="31" t="s">
        <v>1147</v>
      </c>
      <c r="J485" s="36" t="s">
        <v>3400</v>
      </c>
      <c r="K485" s="33" t="str">
        <f t="shared" si="106"/>
        <v>246,292</v>
      </c>
      <c r="L485" s="33" t="str">
        <f t="shared" si="107"/>
        <v>62</v>
      </c>
      <c r="M485" s="33" t="str">
        <f t="shared" si="108"/>
        <v>62</v>
      </c>
      <c r="N485" s="33" t="str">
        <f t="shared" si="109"/>
        <v>0</v>
      </c>
      <c r="O485" s="33" t="str">
        <f t="shared" si="110"/>
        <v>4,938</v>
      </c>
      <c r="P485" s="33" t="str">
        <f t="shared" si="111"/>
        <v>4,937</v>
      </c>
      <c r="Q485" s="33" t="str">
        <f t="shared" si="112"/>
        <v>1</v>
      </c>
      <c r="R485" s="33" t="str">
        <f t="shared" si="113"/>
        <v>241,292</v>
      </c>
      <c r="S485" s="33" t="str">
        <f t="shared" si="114"/>
        <v>227,509</v>
      </c>
      <c r="T485" s="33" t="str">
        <f t="shared" si="115"/>
        <v>13,783</v>
      </c>
      <c r="U485" s="33" t="str">
        <f t="shared" si="116"/>
        <v>0</v>
      </c>
      <c r="V485" s="33" t="str">
        <f t="shared" si="117"/>
        <v>7,075,411</v>
      </c>
      <c r="W485" s="33" t="str">
        <f t="shared" si="118"/>
        <v>4,362,023</v>
      </c>
      <c r="X485" s="33" t="str">
        <f t="shared" si="119"/>
        <v>2,713,388</v>
      </c>
      <c r="Y485" s="30" t="s">
        <v>2842</v>
      </c>
      <c r="AA485" s="50">
        <v>246292</v>
      </c>
      <c r="AB485" s="50">
        <v>62</v>
      </c>
      <c r="AC485" s="50">
        <v>62</v>
      </c>
      <c r="AD485" s="50">
        <v>0</v>
      </c>
      <c r="AE485" s="50">
        <v>4938</v>
      </c>
      <c r="AF485" s="50">
        <v>4937</v>
      </c>
      <c r="AG485" s="50">
        <v>1</v>
      </c>
      <c r="AH485" s="50">
        <v>241292</v>
      </c>
      <c r="AI485" s="50">
        <v>227509</v>
      </c>
      <c r="AJ485" s="50">
        <v>13783</v>
      </c>
      <c r="AK485" s="50">
        <v>0</v>
      </c>
      <c r="AL485" s="50">
        <v>7075411</v>
      </c>
      <c r="AM485" s="50">
        <v>4362023</v>
      </c>
      <c r="AN485" s="50">
        <v>2713388</v>
      </c>
      <c r="AO485" s="9" t="s">
        <v>3064</v>
      </c>
      <c r="AP485" s="52" t="s">
        <v>1149</v>
      </c>
      <c r="AQ485" s="9" t="str">
        <f t="shared" si="120"/>
        <v>&amp;#160;&amp;#160;&amp;#160;Bua Yai Junction</v>
      </c>
    </row>
    <row r="486" spans="1:43">
      <c r="A486" s="31" t="s">
        <v>92</v>
      </c>
      <c r="B486" s="31" t="s">
        <v>93</v>
      </c>
      <c r="C486" s="31" t="s">
        <v>109</v>
      </c>
      <c r="D486" s="31" t="s">
        <v>1086</v>
      </c>
      <c r="E486" s="31" t="s">
        <v>886</v>
      </c>
      <c r="F486" s="34">
        <v>2137</v>
      </c>
      <c r="G486" s="31">
        <v>2559</v>
      </c>
      <c r="H486" s="35" t="s">
        <v>1134</v>
      </c>
      <c r="I486" s="31" t="s">
        <v>1150</v>
      </c>
      <c r="J486" s="36" t="s">
        <v>3401</v>
      </c>
      <c r="K486" s="33" t="str">
        <f t="shared" si="106"/>
        <v>22</v>
      </c>
      <c r="L486" s="33" t="str">
        <f t="shared" si="107"/>
        <v>0</v>
      </c>
      <c r="M486" s="33" t="str">
        <f t="shared" si="108"/>
        <v>0</v>
      </c>
      <c r="N486" s="33" t="str">
        <f t="shared" si="109"/>
        <v>0</v>
      </c>
      <c r="O486" s="33" t="str">
        <f t="shared" si="110"/>
        <v>0</v>
      </c>
      <c r="P486" s="33" t="str">
        <f t="shared" si="111"/>
        <v>0</v>
      </c>
      <c r="Q486" s="33" t="str">
        <f t="shared" si="112"/>
        <v>0</v>
      </c>
      <c r="R486" s="33" t="str">
        <f t="shared" si="113"/>
        <v>22</v>
      </c>
      <c r="S486" s="33" t="str">
        <f t="shared" si="114"/>
        <v>22</v>
      </c>
      <c r="T486" s="33" t="str">
        <f t="shared" si="115"/>
        <v>0</v>
      </c>
      <c r="U486" s="33" t="str">
        <f t="shared" si="116"/>
        <v>0</v>
      </c>
      <c r="V486" s="33" t="str">
        <f t="shared" si="117"/>
        <v>382</v>
      </c>
      <c r="W486" s="33" t="str">
        <f t="shared" si="118"/>
        <v>382</v>
      </c>
      <c r="X486" s="33" t="str">
        <f t="shared" si="119"/>
        <v>0</v>
      </c>
      <c r="Y486" s="30" t="s">
        <v>2843</v>
      </c>
      <c r="AA486" s="51">
        <v>22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22</v>
      </c>
      <c r="AI486" s="51">
        <v>22</v>
      </c>
      <c r="AJ486" s="51">
        <v>0</v>
      </c>
      <c r="AK486" s="51">
        <v>0</v>
      </c>
      <c r="AL486" s="51">
        <v>382</v>
      </c>
      <c r="AM486" s="51">
        <v>382</v>
      </c>
      <c r="AN486" s="51">
        <v>0</v>
      </c>
      <c r="AO486" s="9" t="s">
        <v>3064</v>
      </c>
      <c r="AP486" s="53" t="s">
        <v>1151</v>
      </c>
      <c r="AQ486" s="9" t="str">
        <f t="shared" si="120"/>
        <v>&amp;#160;&amp;#160;&amp;#160;Unmanned station Noen Sawat</v>
      </c>
    </row>
    <row r="487" spans="1:43">
      <c r="A487" s="31" t="s">
        <v>92</v>
      </c>
      <c r="B487" s="31" t="s">
        <v>93</v>
      </c>
      <c r="C487" s="31" t="s">
        <v>109</v>
      </c>
      <c r="D487" s="31" t="s">
        <v>1086</v>
      </c>
      <c r="E487" s="31" t="s">
        <v>886</v>
      </c>
      <c r="F487" s="34">
        <v>2303</v>
      </c>
      <c r="G487" s="31">
        <v>2559</v>
      </c>
      <c r="H487" s="35" t="s">
        <v>1134</v>
      </c>
      <c r="I487" s="31" t="s">
        <v>1152</v>
      </c>
      <c r="J487" s="36" t="s">
        <v>3402</v>
      </c>
      <c r="K487" s="33" t="str">
        <f t="shared" si="106"/>
        <v>4</v>
      </c>
      <c r="L487" s="33" t="str">
        <f t="shared" si="107"/>
        <v>0</v>
      </c>
      <c r="M487" s="33" t="str">
        <f t="shared" si="108"/>
        <v>0</v>
      </c>
      <c r="N487" s="33" t="str">
        <f t="shared" si="109"/>
        <v>0</v>
      </c>
      <c r="O487" s="33" t="str">
        <f t="shared" si="110"/>
        <v>0</v>
      </c>
      <c r="P487" s="33" t="str">
        <f t="shared" si="111"/>
        <v>0</v>
      </c>
      <c r="Q487" s="33" t="str">
        <f t="shared" si="112"/>
        <v>0</v>
      </c>
      <c r="R487" s="33" t="str">
        <f t="shared" si="113"/>
        <v>4</v>
      </c>
      <c r="S487" s="33" t="str">
        <f t="shared" si="114"/>
        <v>0</v>
      </c>
      <c r="T487" s="33" t="str">
        <f t="shared" si="115"/>
        <v>4</v>
      </c>
      <c r="U487" s="33" t="str">
        <f t="shared" si="116"/>
        <v>0</v>
      </c>
      <c r="V487" s="33" t="str">
        <f t="shared" si="117"/>
        <v>68</v>
      </c>
      <c r="W487" s="33" t="str">
        <f t="shared" si="118"/>
        <v>68</v>
      </c>
      <c r="X487" s="33" t="str">
        <f t="shared" si="119"/>
        <v>0</v>
      </c>
      <c r="Y487" s="30" t="s">
        <v>2844</v>
      </c>
      <c r="AA487" s="50">
        <v>4</v>
      </c>
      <c r="AB487" s="50">
        <v>0</v>
      </c>
      <c r="AC487" s="50">
        <v>0</v>
      </c>
      <c r="AD487" s="50">
        <v>0</v>
      </c>
      <c r="AE487" s="50">
        <v>0</v>
      </c>
      <c r="AF487" s="50">
        <v>0</v>
      </c>
      <c r="AG487" s="50">
        <v>0</v>
      </c>
      <c r="AH487" s="50">
        <v>4</v>
      </c>
      <c r="AI487" s="50">
        <v>0</v>
      </c>
      <c r="AJ487" s="50">
        <v>4</v>
      </c>
      <c r="AK487" s="50">
        <v>0</v>
      </c>
      <c r="AL487" s="50">
        <v>68</v>
      </c>
      <c r="AM487" s="50">
        <v>68</v>
      </c>
      <c r="AN487" s="50">
        <v>0</v>
      </c>
      <c r="AO487" s="9" t="s">
        <v>3064</v>
      </c>
      <c r="AP487" s="52" t="s">
        <v>1153</v>
      </c>
      <c r="AQ487" s="9" t="str">
        <f t="shared" si="120"/>
        <v>&amp;#160;&amp;#160;&amp;#160;Unmanned station Ban Kraphi</v>
      </c>
    </row>
    <row r="488" spans="1:43">
      <c r="A488" s="31" t="s">
        <v>92</v>
      </c>
      <c r="B488" s="31" t="s">
        <v>93</v>
      </c>
      <c r="C488" s="31" t="s">
        <v>109</v>
      </c>
      <c r="D488" s="31" t="s">
        <v>1086</v>
      </c>
      <c r="E488" s="31" t="s">
        <v>315</v>
      </c>
      <c r="F488" s="31" t="s">
        <v>82</v>
      </c>
      <c r="G488" s="31">
        <v>2559</v>
      </c>
      <c r="H488" s="31" t="s">
        <v>1154</v>
      </c>
      <c r="I488" s="31" t="s">
        <v>2244</v>
      </c>
      <c r="J488" s="31" t="s">
        <v>1154</v>
      </c>
      <c r="K488" s="33" t="str">
        <f t="shared" si="106"/>
        <v>126,242</v>
      </c>
      <c r="L488" s="33" t="str">
        <f t="shared" si="107"/>
        <v>0</v>
      </c>
      <c r="M488" s="33" t="str">
        <f t="shared" si="108"/>
        <v>0</v>
      </c>
      <c r="N488" s="33" t="str">
        <f t="shared" si="109"/>
        <v>0</v>
      </c>
      <c r="O488" s="33" t="str">
        <f t="shared" si="110"/>
        <v>1,465</v>
      </c>
      <c r="P488" s="33" t="str">
        <f t="shared" si="111"/>
        <v>1,464</v>
      </c>
      <c r="Q488" s="33" t="str">
        <f t="shared" si="112"/>
        <v>1</v>
      </c>
      <c r="R488" s="33" t="str">
        <f t="shared" si="113"/>
        <v>124,777</v>
      </c>
      <c r="S488" s="33" t="str">
        <f t="shared" si="114"/>
        <v>119,649</v>
      </c>
      <c r="T488" s="33" t="str">
        <f t="shared" si="115"/>
        <v>5,128</v>
      </c>
      <c r="U488" s="33" t="str">
        <f t="shared" si="116"/>
        <v>0</v>
      </c>
      <c r="V488" s="33" t="str">
        <f t="shared" si="117"/>
        <v>3,433,353</v>
      </c>
      <c r="W488" s="33" t="str">
        <f t="shared" si="118"/>
        <v>2,541,126</v>
      </c>
      <c r="X488" s="33" t="str">
        <f t="shared" si="119"/>
        <v>892,227</v>
      </c>
      <c r="Y488" s="30" t="s">
        <v>2245</v>
      </c>
      <c r="AA488" s="51">
        <v>126242</v>
      </c>
      <c r="AB488" s="51">
        <v>0</v>
      </c>
      <c r="AC488" s="51">
        <v>0</v>
      </c>
      <c r="AD488" s="51">
        <v>0</v>
      </c>
      <c r="AE488" s="51">
        <v>1465</v>
      </c>
      <c r="AF488" s="51">
        <v>1464</v>
      </c>
      <c r="AG488" s="51">
        <v>1</v>
      </c>
      <c r="AH488" s="51">
        <v>124777</v>
      </c>
      <c r="AI488" s="51">
        <v>119649</v>
      </c>
      <c r="AJ488" s="51">
        <v>5128</v>
      </c>
      <c r="AK488" s="51">
        <v>0</v>
      </c>
      <c r="AL488" s="51">
        <v>3433353</v>
      </c>
      <c r="AM488" s="51">
        <v>2541126</v>
      </c>
      <c r="AN488" s="51">
        <v>892227</v>
      </c>
      <c r="AO488" s="9" t="s">
        <v>3064</v>
      </c>
      <c r="AP488" s="53" t="s">
        <v>2245</v>
      </c>
      <c r="AQ488" s="9" t="str">
        <f t="shared" si="120"/>
        <v xml:space="preserve">&amp;#160;&amp;#160;&amp;#160;Huai Thalaeng District </v>
      </c>
    </row>
    <row r="489" spans="1:43">
      <c r="A489" s="31" t="s">
        <v>92</v>
      </c>
      <c r="B489" s="31" t="s">
        <v>93</v>
      </c>
      <c r="C489" s="31" t="s">
        <v>109</v>
      </c>
      <c r="D489" s="31" t="s">
        <v>1086</v>
      </c>
      <c r="E489" s="31" t="s">
        <v>315</v>
      </c>
      <c r="F489" s="34">
        <v>2222</v>
      </c>
      <c r="G489" s="31">
        <v>2559</v>
      </c>
      <c r="H489" s="35" t="s">
        <v>1154</v>
      </c>
      <c r="I489" s="31" t="s">
        <v>1155</v>
      </c>
      <c r="J489" s="36" t="s">
        <v>3403</v>
      </c>
      <c r="K489" s="33" t="str">
        <f t="shared" si="106"/>
        <v>34,618</v>
      </c>
      <c r="L489" s="33" t="str">
        <f t="shared" si="107"/>
        <v>0</v>
      </c>
      <c r="M489" s="33" t="str">
        <f t="shared" si="108"/>
        <v>0</v>
      </c>
      <c r="N489" s="33" t="str">
        <f t="shared" si="109"/>
        <v>0</v>
      </c>
      <c r="O489" s="33" t="str">
        <f t="shared" si="110"/>
        <v>2</v>
      </c>
      <c r="P489" s="33" t="str">
        <f t="shared" si="111"/>
        <v>2</v>
      </c>
      <c r="Q489" s="33" t="str">
        <f t="shared" si="112"/>
        <v>0</v>
      </c>
      <c r="R489" s="33" t="str">
        <f t="shared" si="113"/>
        <v>34,616</v>
      </c>
      <c r="S489" s="33" t="str">
        <f t="shared" si="114"/>
        <v>31,225</v>
      </c>
      <c r="T489" s="33" t="str">
        <f t="shared" si="115"/>
        <v>3,391</v>
      </c>
      <c r="U489" s="33" t="str">
        <f t="shared" si="116"/>
        <v>0</v>
      </c>
      <c r="V489" s="33" t="str">
        <f t="shared" si="117"/>
        <v>559,058</v>
      </c>
      <c r="W489" s="33" t="str">
        <f t="shared" si="118"/>
        <v>553,816</v>
      </c>
      <c r="X489" s="33" t="str">
        <f t="shared" si="119"/>
        <v>5,242</v>
      </c>
      <c r="Y489" s="30" t="s">
        <v>2845</v>
      </c>
      <c r="AA489" s="50">
        <v>34618</v>
      </c>
      <c r="AB489" s="50">
        <v>0</v>
      </c>
      <c r="AC489" s="50">
        <v>0</v>
      </c>
      <c r="AD489" s="50">
        <v>0</v>
      </c>
      <c r="AE489" s="50">
        <v>2</v>
      </c>
      <c r="AF489" s="50">
        <v>2</v>
      </c>
      <c r="AG489" s="50">
        <v>0</v>
      </c>
      <c r="AH489" s="50">
        <v>34616</v>
      </c>
      <c r="AI489" s="50">
        <v>31225</v>
      </c>
      <c r="AJ489" s="50">
        <v>3391</v>
      </c>
      <c r="AK489" s="50">
        <v>0</v>
      </c>
      <c r="AL489" s="50">
        <v>559058</v>
      </c>
      <c r="AM489" s="50">
        <v>553816</v>
      </c>
      <c r="AN489" s="50">
        <v>5242</v>
      </c>
      <c r="AO489" s="9" t="s">
        <v>3064</v>
      </c>
      <c r="AP489" s="52" t="s">
        <v>1157</v>
      </c>
      <c r="AQ489" s="9" t="str">
        <f t="shared" si="120"/>
        <v>&amp;#160;&amp;#160;&amp;#160;Hin Dat</v>
      </c>
    </row>
    <row r="490" spans="1:43">
      <c r="A490" s="31" t="s">
        <v>92</v>
      </c>
      <c r="B490" s="31" t="s">
        <v>93</v>
      </c>
      <c r="C490" s="31" t="s">
        <v>109</v>
      </c>
      <c r="D490" s="31" t="s">
        <v>1086</v>
      </c>
      <c r="E490" s="31" t="s">
        <v>315</v>
      </c>
      <c r="F490" s="34">
        <v>2224</v>
      </c>
      <c r="G490" s="31">
        <v>2559</v>
      </c>
      <c r="H490" s="35" t="s">
        <v>1154</v>
      </c>
      <c r="I490" s="31" t="s">
        <v>1158</v>
      </c>
      <c r="J490" s="36" t="s">
        <v>3404</v>
      </c>
      <c r="K490" s="33" t="str">
        <f t="shared" si="106"/>
        <v>91,624</v>
      </c>
      <c r="L490" s="33" t="str">
        <f t="shared" si="107"/>
        <v>0</v>
      </c>
      <c r="M490" s="33" t="str">
        <f t="shared" si="108"/>
        <v>0</v>
      </c>
      <c r="N490" s="33" t="str">
        <f t="shared" si="109"/>
        <v>0</v>
      </c>
      <c r="O490" s="33" t="str">
        <f t="shared" si="110"/>
        <v>1,463</v>
      </c>
      <c r="P490" s="33" t="str">
        <f t="shared" si="111"/>
        <v>1,462</v>
      </c>
      <c r="Q490" s="33" t="str">
        <f t="shared" si="112"/>
        <v>1</v>
      </c>
      <c r="R490" s="33" t="str">
        <f t="shared" si="113"/>
        <v>90,161</v>
      </c>
      <c r="S490" s="33" t="str">
        <f t="shared" si="114"/>
        <v>88,424</v>
      </c>
      <c r="T490" s="33" t="str">
        <f t="shared" si="115"/>
        <v>1,737</v>
      </c>
      <c r="U490" s="33" t="str">
        <f t="shared" si="116"/>
        <v>0</v>
      </c>
      <c r="V490" s="33" t="str">
        <f t="shared" si="117"/>
        <v>2,874,295</v>
      </c>
      <c r="W490" s="33" t="str">
        <f t="shared" si="118"/>
        <v>1,987,310</v>
      </c>
      <c r="X490" s="33" t="str">
        <f t="shared" si="119"/>
        <v>886,985</v>
      </c>
      <c r="Y490" s="30" t="s">
        <v>2846</v>
      </c>
      <c r="AA490" s="51">
        <v>91624</v>
      </c>
      <c r="AB490" s="51">
        <v>0</v>
      </c>
      <c r="AC490" s="51">
        <v>0</v>
      </c>
      <c r="AD490" s="51">
        <v>0</v>
      </c>
      <c r="AE490" s="51">
        <v>1463</v>
      </c>
      <c r="AF490" s="51">
        <v>1462</v>
      </c>
      <c r="AG490" s="51">
        <v>1</v>
      </c>
      <c r="AH490" s="51">
        <v>90161</v>
      </c>
      <c r="AI490" s="51">
        <v>88424</v>
      </c>
      <c r="AJ490" s="51">
        <v>1737</v>
      </c>
      <c r="AK490" s="51">
        <v>0</v>
      </c>
      <c r="AL490" s="51">
        <v>2874295</v>
      </c>
      <c r="AM490" s="51">
        <v>1987310</v>
      </c>
      <c r="AN490" s="51">
        <v>886985</v>
      </c>
      <c r="AO490" s="9" t="s">
        <v>3064</v>
      </c>
      <c r="AP490" s="53" t="s">
        <v>1160</v>
      </c>
      <c r="AQ490" s="9" t="str">
        <f t="shared" si="120"/>
        <v>&amp;#160;&amp;#160;&amp;#160;Huai Thalaeng</v>
      </c>
    </row>
    <row r="491" spans="1:43">
      <c r="A491" s="31" t="s">
        <v>92</v>
      </c>
      <c r="B491" s="31" t="s">
        <v>93</v>
      </c>
      <c r="C491" s="31" t="s">
        <v>109</v>
      </c>
      <c r="D491" s="31" t="s">
        <v>1086</v>
      </c>
      <c r="E491" s="31" t="s">
        <v>1161</v>
      </c>
      <c r="F491" s="31" t="s">
        <v>82</v>
      </c>
      <c r="G491" s="31">
        <v>2559</v>
      </c>
      <c r="H491" s="31" t="s">
        <v>1162</v>
      </c>
      <c r="I491" s="31" t="s">
        <v>2246</v>
      </c>
      <c r="J491" s="31" t="s">
        <v>1162</v>
      </c>
      <c r="K491" s="33" t="str">
        <f t="shared" si="106"/>
        <v>26,556</v>
      </c>
      <c r="L491" s="33" t="str">
        <f t="shared" si="107"/>
        <v>0</v>
      </c>
      <c r="M491" s="33" t="str">
        <f t="shared" si="108"/>
        <v>0</v>
      </c>
      <c r="N491" s="33" t="str">
        <f t="shared" si="109"/>
        <v>0</v>
      </c>
      <c r="O491" s="33" t="str">
        <f t="shared" si="110"/>
        <v>384</v>
      </c>
      <c r="P491" s="33" t="str">
        <f t="shared" si="111"/>
        <v>384</v>
      </c>
      <c r="Q491" s="33" t="str">
        <f t="shared" si="112"/>
        <v>0</v>
      </c>
      <c r="R491" s="33" t="str">
        <f t="shared" si="113"/>
        <v>26,172</v>
      </c>
      <c r="S491" s="33" t="str">
        <f t="shared" si="114"/>
        <v>25,908</v>
      </c>
      <c r="T491" s="33" t="str">
        <f t="shared" si="115"/>
        <v>264</v>
      </c>
      <c r="U491" s="33" t="str">
        <f t="shared" si="116"/>
        <v>0</v>
      </c>
      <c r="V491" s="33" t="str">
        <f t="shared" si="117"/>
        <v>754,529</v>
      </c>
      <c r="W491" s="33" t="str">
        <f t="shared" si="118"/>
        <v>591,193</v>
      </c>
      <c r="X491" s="33" t="str">
        <f t="shared" si="119"/>
        <v>163,336</v>
      </c>
      <c r="Y491" s="30" t="s">
        <v>2247</v>
      </c>
      <c r="AA491" s="50">
        <v>26556</v>
      </c>
      <c r="AB491" s="50">
        <v>0</v>
      </c>
      <c r="AC491" s="50">
        <v>0</v>
      </c>
      <c r="AD491" s="50">
        <v>0</v>
      </c>
      <c r="AE491" s="50">
        <v>384</v>
      </c>
      <c r="AF491" s="50">
        <v>384</v>
      </c>
      <c r="AG491" s="50">
        <v>0</v>
      </c>
      <c r="AH491" s="50">
        <v>26172</v>
      </c>
      <c r="AI491" s="50">
        <v>25908</v>
      </c>
      <c r="AJ491" s="50">
        <v>264</v>
      </c>
      <c r="AK491" s="50">
        <v>0</v>
      </c>
      <c r="AL491" s="50">
        <v>754529</v>
      </c>
      <c r="AM491" s="50">
        <v>591193</v>
      </c>
      <c r="AN491" s="50">
        <v>163336</v>
      </c>
      <c r="AO491" s="9" t="s">
        <v>3064</v>
      </c>
      <c r="AP491" s="52" t="s">
        <v>2247</v>
      </c>
      <c r="AQ491" s="9" t="str">
        <f t="shared" si="120"/>
        <v xml:space="preserve">&amp;#160;&amp;#160;&amp;#160;Sung Noen District </v>
      </c>
    </row>
    <row r="492" spans="1:43">
      <c r="A492" s="31" t="s">
        <v>92</v>
      </c>
      <c r="B492" s="31" t="s">
        <v>93</v>
      </c>
      <c r="C492" s="31" t="s">
        <v>109</v>
      </c>
      <c r="D492" s="31" t="s">
        <v>1086</v>
      </c>
      <c r="E492" s="31" t="s">
        <v>1161</v>
      </c>
      <c r="F492" s="34">
        <v>2107</v>
      </c>
      <c r="G492" s="31">
        <v>2559</v>
      </c>
      <c r="H492" s="35" t="s">
        <v>1162</v>
      </c>
      <c r="I492" s="31" t="s">
        <v>1163</v>
      </c>
      <c r="J492" s="36" t="s">
        <v>3405</v>
      </c>
      <c r="K492" s="33" t="str">
        <f t="shared" si="106"/>
        <v>19,314</v>
      </c>
      <c r="L492" s="33" t="str">
        <f t="shared" si="107"/>
        <v>0</v>
      </c>
      <c r="M492" s="33" t="str">
        <f t="shared" si="108"/>
        <v>0</v>
      </c>
      <c r="N492" s="33" t="str">
        <f t="shared" si="109"/>
        <v>0</v>
      </c>
      <c r="O492" s="33" t="str">
        <f t="shared" si="110"/>
        <v>367</v>
      </c>
      <c r="P492" s="33" t="str">
        <f t="shared" si="111"/>
        <v>367</v>
      </c>
      <c r="Q492" s="33" t="str">
        <f t="shared" si="112"/>
        <v>0</v>
      </c>
      <c r="R492" s="33" t="str">
        <f t="shared" si="113"/>
        <v>18,947</v>
      </c>
      <c r="S492" s="33" t="str">
        <f t="shared" si="114"/>
        <v>18,873</v>
      </c>
      <c r="T492" s="33" t="str">
        <f t="shared" si="115"/>
        <v>74</v>
      </c>
      <c r="U492" s="33" t="str">
        <f t="shared" si="116"/>
        <v>0</v>
      </c>
      <c r="V492" s="33" t="str">
        <f t="shared" si="117"/>
        <v>600,158</v>
      </c>
      <c r="W492" s="33" t="str">
        <f t="shared" si="118"/>
        <v>447,442</v>
      </c>
      <c r="X492" s="33" t="str">
        <f t="shared" si="119"/>
        <v>152,716</v>
      </c>
      <c r="Y492" s="30" t="s">
        <v>2847</v>
      </c>
      <c r="AA492" s="51">
        <v>19314</v>
      </c>
      <c r="AB492" s="51">
        <v>0</v>
      </c>
      <c r="AC492" s="51">
        <v>0</v>
      </c>
      <c r="AD492" s="51">
        <v>0</v>
      </c>
      <c r="AE492" s="51">
        <v>367</v>
      </c>
      <c r="AF492" s="51">
        <v>367</v>
      </c>
      <c r="AG492" s="51">
        <v>0</v>
      </c>
      <c r="AH492" s="51">
        <v>18947</v>
      </c>
      <c r="AI492" s="51">
        <v>18873</v>
      </c>
      <c r="AJ492" s="51">
        <v>74</v>
      </c>
      <c r="AK492" s="51">
        <v>0</v>
      </c>
      <c r="AL492" s="51">
        <v>600158</v>
      </c>
      <c r="AM492" s="51">
        <v>447442</v>
      </c>
      <c r="AN492" s="51">
        <v>152716</v>
      </c>
      <c r="AO492" s="9" t="s">
        <v>3064</v>
      </c>
      <c r="AP492" s="53" t="s">
        <v>1165</v>
      </c>
      <c r="AQ492" s="9" t="str">
        <f t="shared" si="120"/>
        <v>&amp;#160;&amp;#160;&amp;#160;Sung Noen</v>
      </c>
    </row>
    <row r="493" spans="1:43">
      <c r="A493" s="31" t="s">
        <v>92</v>
      </c>
      <c r="B493" s="31" t="s">
        <v>93</v>
      </c>
      <c r="C493" s="31" t="s">
        <v>109</v>
      </c>
      <c r="D493" s="31" t="s">
        <v>1086</v>
      </c>
      <c r="E493" s="31" t="s">
        <v>1161</v>
      </c>
      <c r="F493" s="34">
        <v>2109</v>
      </c>
      <c r="G493" s="31">
        <v>2559</v>
      </c>
      <c r="H493" s="35" t="s">
        <v>1162</v>
      </c>
      <c r="I493" s="31" t="s">
        <v>1166</v>
      </c>
      <c r="J493" s="36" t="s">
        <v>3406</v>
      </c>
      <c r="K493" s="33" t="str">
        <f t="shared" si="106"/>
        <v>7,242</v>
      </c>
      <c r="L493" s="33" t="str">
        <f t="shared" si="107"/>
        <v>0</v>
      </c>
      <c r="M493" s="33" t="str">
        <f t="shared" si="108"/>
        <v>0</v>
      </c>
      <c r="N493" s="33" t="str">
        <f t="shared" si="109"/>
        <v>0</v>
      </c>
      <c r="O493" s="33" t="str">
        <f t="shared" si="110"/>
        <v>17</v>
      </c>
      <c r="P493" s="33" t="str">
        <f t="shared" si="111"/>
        <v>17</v>
      </c>
      <c r="Q493" s="33" t="str">
        <f t="shared" si="112"/>
        <v>0</v>
      </c>
      <c r="R493" s="33" t="str">
        <f t="shared" si="113"/>
        <v>7,225</v>
      </c>
      <c r="S493" s="33" t="str">
        <f t="shared" si="114"/>
        <v>7,035</v>
      </c>
      <c r="T493" s="33" t="str">
        <f t="shared" si="115"/>
        <v>190</v>
      </c>
      <c r="U493" s="33" t="str">
        <f t="shared" si="116"/>
        <v>0</v>
      </c>
      <c r="V493" s="33" t="str">
        <f t="shared" si="117"/>
        <v>154,371</v>
      </c>
      <c r="W493" s="33" t="str">
        <f t="shared" si="118"/>
        <v>143,751</v>
      </c>
      <c r="X493" s="33" t="str">
        <f t="shared" si="119"/>
        <v>10,620</v>
      </c>
      <c r="Y493" s="30" t="s">
        <v>2848</v>
      </c>
      <c r="AA493" s="50">
        <v>7242</v>
      </c>
      <c r="AB493" s="50">
        <v>0</v>
      </c>
      <c r="AC493" s="50">
        <v>0</v>
      </c>
      <c r="AD493" s="50">
        <v>0</v>
      </c>
      <c r="AE493" s="50">
        <v>17</v>
      </c>
      <c r="AF493" s="50">
        <v>17</v>
      </c>
      <c r="AG493" s="50">
        <v>0</v>
      </c>
      <c r="AH493" s="50">
        <v>7225</v>
      </c>
      <c r="AI493" s="50">
        <v>7035</v>
      </c>
      <c r="AJ493" s="50">
        <v>190</v>
      </c>
      <c r="AK493" s="50">
        <v>0</v>
      </c>
      <c r="AL493" s="50">
        <v>154371</v>
      </c>
      <c r="AM493" s="50">
        <v>143751</v>
      </c>
      <c r="AN493" s="50">
        <v>10620</v>
      </c>
      <c r="AO493" s="9" t="s">
        <v>3064</v>
      </c>
      <c r="AP493" s="52" t="s">
        <v>1168</v>
      </c>
      <c r="AQ493" s="9" t="str">
        <f t="shared" si="120"/>
        <v>&amp;#160;&amp;#160;&amp;#160;Kut Chik</v>
      </c>
    </row>
    <row r="494" spans="1:43">
      <c r="A494" s="31" t="s">
        <v>92</v>
      </c>
      <c r="B494" s="31" t="s">
        <v>93</v>
      </c>
      <c r="C494" s="31" t="s">
        <v>109</v>
      </c>
      <c r="D494" s="31" t="s">
        <v>1086</v>
      </c>
      <c r="E494" s="31" t="s">
        <v>188</v>
      </c>
      <c r="F494" s="31" t="s">
        <v>82</v>
      </c>
      <c r="G494" s="31">
        <v>2559</v>
      </c>
      <c r="H494" s="31" t="s">
        <v>1169</v>
      </c>
      <c r="I494" s="31" t="s">
        <v>2248</v>
      </c>
      <c r="J494" s="31" t="s">
        <v>1169</v>
      </c>
      <c r="K494" s="33" t="str">
        <f t="shared" si="106"/>
        <v>78,366</v>
      </c>
      <c r="L494" s="33" t="str">
        <f t="shared" si="107"/>
        <v>0</v>
      </c>
      <c r="M494" s="33" t="str">
        <f t="shared" si="108"/>
        <v>0</v>
      </c>
      <c r="N494" s="33" t="str">
        <f t="shared" si="109"/>
        <v>0</v>
      </c>
      <c r="O494" s="33" t="str">
        <f t="shared" si="110"/>
        <v>802</v>
      </c>
      <c r="P494" s="33" t="str">
        <f t="shared" si="111"/>
        <v>802</v>
      </c>
      <c r="Q494" s="33" t="str">
        <f t="shared" si="112"/>
        <v>0</v>
      </c>
      <c r="R494" s="33" t="str">
        <f t="shared" si="113"/>
        <v>77,564</v>
      </c>
      <c r="S494" s="33" t="str">
        <f t="shared" si="114"/>
        <v>75,805</v>
      </c>
      <c r="T494" s="33" t="str">
        <f t="shared" si="115"/>
        <v>1,759</v>
      </c>
      <c r="U494" s="33" t="str">
        <f t="shared" si="116"/>
        <v>0</v>
      </c>
      <c r="V494" s="33" t="str">
        <f t="shared" si="117"/>
        <v>1,461,173</v>
      </c>
      <c r="W494" s="33" t="str">
        <f t="shared" si="118"/>
        <v>1,120,635</v>
      </c>
      <c r="X494" s="33" t="str">
        <f t="shared" si="119"/>
        <v>340,538</v>
      </c>
      <c r="Y494" s="30" t="s">
        <v>2249</v>
      </c>
      <c r="AA494" s="51">
        <v>78366</v>
      </c>
      <c r="AB494" s="51">
        <v>0</v>
      </c>
      <c r="AC494" s="51">
        <v>0</v>
      </c>
      <c r="AD494" s="51">
        <v>0</v>
      </c>
      <c r="AE494" s="51">
        <v>802</v>
      </c>
      <c r="AF494" s="51">
        <v>802</v>
      </c>
      <c r="AG494" s="51">
        <v>0</v>
      </c>
      <c r="AH494" s="51">
        <v>77564</v>
      </c>
      <c r="AI494" s="51">
        <v>75805</v>
      </c>
      <c r="AJ494" s="51">
        <v>1759</v>
      </c>
      <c r="AK494" s="51">
        <v>0</v>
      </c>
      <c r="AL494" s="51">
        <v>1461173</v>
      </c>
      <c r="AM494" s="51">
        <v>1120635</v>
      </c>
      <c r="AN494" s="51">
        <v>340538</v>
      </c>
      <c r="AO494" s="9" t="s">
        <v>3064</v>
      </c>
      <c r="AP494" s="53" t="s">
        <v>2249</v>
      </c>
      <c r="AQ494" s="9" t="str">
        <f t="shared" si="120"/>
        <v xml:space="preserve">&amp;#160;&amp;#160;&amp;#160;Sikhiu District </v>
      </c>
    </row>
    <row r="495" spans="1:43">
      <c r="A495" s="31" t="s">
        <v>92</v>
      </c>
      <c r="B495" s="31" t="s">
        <v>93</v>
      </c>
      <c r="C495" s="31" t="s">
        <v>109</v>
      </c>
      <c r="D495" s="31" t="s">
        <v>1086</v>
      </c>
      <c r="E495" s="31" t="s">
        <v>188</v>
      </c>
      <c r="F495" s="34">
        <v>2100</v>
      </c>
      <c r="G495" s="31">
        <v>2559</v>
      </c>
      <c r="H495" s="35" t="s">
        <v>1169</v>
      </c>
      <c r="I495" s="31" t="s">
        <v>1170</v>
      </c>
      <c r="J495" s="36" t="s">
        <v>3407</v>
      </c>
      <c r="K495" s="33" t="str">
        <f t="shared" si="106"/>
        <v>16,811</v>
      </c>
      <c r="L495" s="33" t="str">
        <f t="shared" si="107"/>
        <v>0</v>
      </c>
      <c r="M495" s="33" t="str">
        <f t="shared" si="108"/>
        <v>0</v>
      </c>
      <c r="N495" s="33" t="str">
        <f t="shared" si="109"/>
        <v>0</v>
      </c>
      <c r="O495" s="33" t="str">
        <f t="shared" si="110"/>
        <v>18</v>
      </c>
      <c r="P495" s="33" t="str">
        <f t="shared" si="111"/>
        <v>18</v>
      </c>
      <c r="Q495" s="33" t="str">
        <f t="shared" si="112"/>
        <v>0</v>
      </c>
      <c r="R495" s="33" t="str">
        <f t="shared" si="113"/>
        <v>16,793</v>
      </c>
      <c r="S495" s="33" t="str">
        <f t="shared" si="114"/>
        <v>16,448</v>
      </c>
      <c r="T495" s="33" t="str">
        <f t="shared" si="115"/>
        <v>345</v>
      </c>
      <c r="U495" s="33" t="str">
        <f t="shared" si="116"/>
        <v>0</v>
      </c>
      <c r="V495" s="33" t="str">
        <f t="shared" si="117"/>
        <v>248,816</v>
      </c>
      <c r="W495" s="33" t="str">
        <f t="shared" si="118"/>
        <v>246,348</v>
      </c>
      <c r="X495" s="33" t="str">
        <f t="shared" si="119"/>
        <v>2,468</v>
      </c>
      <c r="Y495" s="30" t="s">
        <v>2849</v>
      </c>
      <c r="AA495" s="50">
        <v>16811</v>
      </c>
      <c r="AB495" s="50">
        <v>0</v>
      </c>
      <c r="AC495" s="50">
        <v>0</v>
      </c>
      <c r="AD495" s="50">
        <v>0</v>
      </c>
      <c r="AE495" s="50">
        <v>18</v>
      </c>
      <c r="AF495" s="50">
        <v>18</v>
      </c>
      <c r="AG495" s="50">
        <v>0</v>
      </c>
      <c r="AH495" s="50">
        <v>16793</v>
      </c>
      <c r="AI495" s="50">
        <v>16448</v>
      </c>
      <c r="AJ495" s="50">
        <v>345</v>
      </c>
      <c r="AK495" s="50">
        <v>0</v>
      </c>
      <c r="AL495" s="50">
        <v>248816</v>
      </c>
      <c r="AM495" s="50">
        <v>246348</v>
      </c>
      <c r="AN495" s="50">
        <v>2468</v>
      </c>
      <c r="AO495" s="9" t="s">
        <v>3064</v>
      </c>
      <c r="AP495" s="52" t="s">
        <v>1172</v>
      </c>
      <c r="AQ495" s="9" t="str">
        <f t="shared" si="120"/>
        <v>&amp;#160;&amp;#160;&amp;#160;Khlong Phai</v>
      </c>
    </row>
    <row r="496" spans="1:43">
      <c r="A496" s="31" t="s">
        <v>92</v>
      </c>
      <c r="B496" s="31" t="s">
        <v>93</v>
      </c>
      <c r="C496" s="31" t="s">
        <v>109</v>
      </c>
      <c r="D496" s="31" t="s">
        <v>1086</v>
      </c>
      <c r="E496" s="31" t="s">
        <v>188</v>
      </c>
      <c r="F496" s="34">
        <v>2101</v>
      </c>
      <c r="G496" s="31">
        <v>2559</v>
      </c>
      <c r="H496" s="35" t="s">
        <v>1169</v>
      </c>
      <c r="I496" s="31" t="s">
        <v>1173</v>
      </c>
      <c r="J496" s="36" t="s">
        <v>3408</v>
      </c>
      <c r="K496" s="33" t="str">
        <f t="shared" si="106"/>
        <v>9,453</v>
      </c>
      <c r="L496" s="33" t="str">
        <f t="shared" si="107"/>
        <v>0</v>
      </c>
      <c r="M496" s="33" t="str">
        <f t="shared" si="108"/>
        <v>0</v>
      </c>
      <c r="N496" s="33" t="str">
        <f t="shared" si="109"/>
        <v>0</v>
      </c>
      <c r="O496" s="33" t="str">
        <f t="shared" si="110"/>
        <v>0</v>
      </c>
      <c r="P496" s="33" t="str">
        <f t="shared" si="111"/>
        <v>0</v>
      </c>
      <c r="Q496" s="33" t="str">
        <f t="shared" si="112"/>
        <v>0</v>
      </c>
      <c r="R496" s="33" t="str">
        <f t="shared" si="113"/>
        <v>9,453</v>
      </c>
      <c r="S496" s="33" t="str">
        <f t="shared" si="114"/>
        <v>9,366</v>
      </c>
      <c r="T496" s="33" t="str">
        <f t="shared" si="115"/>
        <v>87</v>
      </c>
      <c r="U496" s="33" t="str">
        <f t="shared" si="116"/>
        <v>0</v>
      </c>
      <c r="V496" s="33" t="str">
        <f t="shared" si="117"/>
        <v>50,400</v>
      </c>
      <c r="W496" s="33" t="str">
        <f t="shared" si="118"/>
        <v>50,310</v>
      </c>
      <c r="X496" s="33" t="str">
        <f t="shared" si="119"/>
        <v>90</v>
      </c>
      <c r="Y496" s="30" t="s">
        <v>2850</v>
      </c>
      <c r="AA496" s="51">
        <v>9453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9453</v>
      </c>
      <c r="AI496" s="51">
        <v>9366</v>
      </c>
      <c r="AJ496" s="51">
        <v>87</v>
      </c>
      <c r="AK496" s="51">
        <v>0</v>
      </c>
      <c r="AL496" s="51">
        <v>50400</v>
      </c>
      <c r="AM496" s="51">
        <v>50310</v>
      </c>
      <c r="AN496" s="51">
        <v>90</v>
      </c>
      <c r="AO496" s="9" t="s">
        <v>3064</v>
      </c>
      <c r="AP496" s="53" t="s">
        <v>1174</v>
      </c>
      <c r="AQ496" s="9" t="str">
        <f t="shared" si="120"/>
        <v>&amp;#160;&amp;#160;&amp;#160;Lat Bua Khao</v>
      </c>
    </row>
    <row r="497" spans="1:43">
      <c r="A497" s="31" t="s">
        <v>92</v>
      </c>
      <c r="B497" s="31" t="s">
        <v>93</v>
      </c>
      <c r="C497" s="31" t="s">
        <v>109</v>
      </c>
      <c r="D497" s="31" t="s">
        <v>1086</v>
      </c>
      <c r="E497" s="31" t="s">
        <v>188</v>
      </c>
      <c r="F497" s="34">
        <v>2102</v>
      </c>
      <c r="G497" s="31">
        <v>2559</v>
      </c>
      <c r="H497" s="35" t="s">
        <v>1169</v>
      </c>
      <c r="I497" s="31" t="s">
        <v>1175</v>
      </c>
      <c r="J497" s="36" t="s">
        <v>3409</v>
      </c>
      <c r="K497" s="33" t="str">
        <f t="shared" si="106"/>
        <v>14,341</v>
      </c>
      <c r="L497" s="33" t="str">
        <f t="shared" si="107"/>
        <v>0</v>
      </c>
      <c r="M497" s="33" t="str">
        <f t="shared" si="108"/>
        <v>0</v>
      </c>
      <c r="N497" s="33" t="str">
        <f t="shared" si="109"/>
        <v>0</v>
      </c>
      <c r="O497" s="33" t="str">
        <f t="shared" si="110"/>
        <v>7</v>
      </c>
      <c r="P497" s="33" t="str">
        <f t="shared" si="111"/>
        <v>7</v>
      </c>
      <c r="Q497" s="33" t="str">
        <f t="shared" si="112"/>
        <v>0</v>
      </c>
      <c r="R497" s="33" t="str">
        <f t="shared" si="113"/>
        <v>14,334</v>
      </c>
      <c r="S497" s="33" t="str">
        <f t="shared" si="114"/>
        <v>13,909</v>
      </c>
      <c r="T497" s="33" t="str">
        <f t="shared" si="115"/>
        <v>425</v>
      </c>
      <c r="U497" s="33" t="str">
        <f t="shared" si="116"/>
        <v>0</v>
      </c>
      <c r="V497" s="33" t="str">
        <f t="shared" si="117"/>
        <v>157,322</v>
      </c>
      <c r="W497" s="33" t="str">
        <f t="shared" si="118"/>
        <v>156,102</v>
      </c>
      <c r="X497" s="33" t="str">
        <f t="shared" si="119"/>
        <v>1,220</v>
      </c>
      <c r="Y497" s="30" t="s">
        <v>2851</v>
      </c>
      <c r="AA497" s="50">
        <v>14341</v>
      </c>
      <c r="AB497" s="50">
        <v>0</v>
      </c>
      <c r="AC497" s="50">
        <v>0</v>
      </c>
      <c r="AD497" s="50">
        <v>0</v>
      </c>
      <c r="AE497" s="50">
        <v>7</v>
      </c>
      <c r="AF497" s="50">
        <v>7</v>
      </c>
      <c r="AG497" s="50">
        <v>0</v>
      </c>
      <c r="AH497" s="50">
        <v>14334</v>
      </c>
      <c r="AI497" s="50">
        <v>13909</v>
      </c>
      <c r="AJ497" s="50">
        <v>425</v>
      </c>
      <c r="AK497" s="50">
        <v>0</v>
      </c>
      <c r="AL497" s="50">
        <v>157322</v>
      </c>
      <c r="AM497" s="50">
        <v>156102</v>
      </c>
      <c r="AN497" s="50">
        <v>1220</v>
      </c>
      <c r="AO497" s="9" t="s">
        <v>3064</v>
      </c>
      <c r="AP497" s="52" t="s">
        <v>1177</v>
      </c>
      <c r="AQ497" s="9" t="str">
        <f t="shared" si="120"/>
        <v>&amp;#160;&amp;#160;&amp;#160;Ban Mai Samrong</v>
      </c>
    </row>
    <row r="498" spans="1:43">
      <c r="A498" s="31" t="s">
        <v>92</v>
      </c>
      <c r="B498" s="31" t="s">
        <v>93</v>
      </c>
      <c r="C498" s="31" t="s">
        <v>109</v>
      </c>
      <c r="D498" s="31" t="s">
        <v>1086</v>
      </c>
      <c r="E498" s="31" t="s">
        <v>188</v>
      </c>
      <c r="F498" s="34">
        <v>2103</v>
      </c>
      <c r="G498" s="31">
        <v>2559</v>
      </c>
      <c r="H498" s="35" t="s">
        <v>1169</v>
      </c>
      <c r="I498" s="31" t="s">
        <v>1178</v>
      </c>
      <c r="J498" s="36" t="s">
        <v>3410</v>
      </c>
      <c r="K498" s="33" t="str">
        <f t="shared" si="106"/>
        <v>3,652</v>
      </c>
      <c r="L498" s="33" t="str">
        <f t="shared" si="107"/>
        <v>0</v>
      </c>
      <c r="M498" s="33" t="str">
        <f t="shared" si="108"/>
        <v>0</v>
      </c>
      <c r="N498" s="33" t="str">
        <f t="shared" si="109"/>
        <v>0</v>
      </c>
      <c r="O498" s="33" t="str">
        <f t="shared" si="110"/>
        <v>0</v>
      </c>
      <c r="P498" s="33" t="str">
        <f t="shared" si="111"/>
        <v>0</v>
      </c>
      <c r="Q498" s="33" t="str">
        <f t="shared" si="112"/>
        <v>0</v>
      </c>
      <c r="R498" s="33" t="str">
        <f t="shared" si="113"/>
        <v>3,652</v>
      </c>
      <c r="S498" s="33" t="str">
        <f t="shared" si="114"/>
        <v>3,635</v>
      </c>
      <c r="T498" s="33" t="str">
        <f t="shared" si="115"/>
        <v>17</v>
      </c>
      <c r="U498" s="33" t="str">
        <f t="shared" si="116"/>
        <v>0</v>
      </c>
      <c r="V498" s="33" t="str">
        <f t="shared" si="117"/>
        <v>38,866</v>
      </c>
      <c r="W498" s="33" t="str">
        <f t="shared" si="118"/>
        <v>38,776</v>
      </c>
      <c r="X498" s="33" t="str">
        <f t="shared" si="119"/>
        <v>90</v>
      </c>
      <c r="Y498" s="30" t="s">
        <v>2852</v>
      </c>
      <c r="AA498" s="51">
        <v>3652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3652</v>
      </c>
      <c r="AI498" s="51">
        <v>3635</v>
      </c>
      <c r="AJ498" s="51">
        <v>17</v>
      </c>
      <c r="AK498" s="51">
        <v>0</v>
      </c>
      <c r="AL498" s="51">
        <v>38866</v>
      </c>
      <c r="AM498" s="51">
        <v>38776</v>
      </c>
      <c r="AN498" s="51">
        <v>90</v>
      </c>
      <c r="AO498" s="9" t="s">
        <v>3064</v>
      </c>
      <c r="AP498" s="53" t="s">
        <v>1179</v>
      </c>
      <c r="AQ498" s="9" t="str">
        <f t="shared" si="120"/>
        <v>&amp;#160;&amp;#160;&amp;#160;Nong Nam Khun</v>
      </c>
    </row>
    <row r="499" spans="1:43">
      <c r="A499" s="31" t="s">
        <v>92</v>
      </c>
      <c r="B499" s="31" t="s">
        <v>93</v>
      </c>
      <c r="C499" s="31" t="s">
        <v>109</v>
      </c>
      <c r="D499" s="31" t="s">
        <v>1086</v>
      </c>
      <c r="E499" s="31" t="s">
        <v>188</v>
      </c>
      <c r="F499" s="34">
        <v>2105</v>
      </c>
      <c r="G499" s="31">
        <v>2559</v>
      </c>
      <c r="H499" s="35" t="s">
        <v>1169</v>
      </c>
      <c r="I499" s="31" t="s">
        <v>1180</v>
      </c>
      <c r="J499" s="36" t="s">
        <v>3411</v>
      </c>
      <c r="K499" s="33" t="str">
        <f t="shared" si="106"/>
        <v>32,038</v>
      </c>
      <c r="L499" s="33" t="str">
        <f t="shared" si="107"/>
        <v>0</v>
      </c>
      <c r="M499" s="33" t="str">
        <f t="shared" si="108"/>
        <v>0</v>
      </c>
      <c r="N499" s="33" t="str">
        <f t="shared" si="109"/>
        <v>0</v>
      </c>
      <c r="O499" s="33" t="str">
        <f t="shared" si="110"/>
        <v>777</v>
      </c>
      <c r="P499" s="33" t="str">
        <f t="shared" si="111"/>
        <v>777</v>
      </c>
      <c r="Q499" s="33" t="str">
        <f t="shared" si="112"/>
        <v>0</v>
      </c>
      <c r="R499" s="33" t="str">
        <f t="shared" si="113"/>
        <v>31,261</v>
      </c>
      <c r="S499" s="33" t="str">
        <f t="shared" si="114"/>
        <v>30,377</v>
      </c>
      <c r="T499" s="33" t="str">
        <f t="shared" si="115"/>
        <v>884</v>
      </c>
      <c r="U499" s="33" t="str">
        <f t="shared" si="116"/>
        <v>0</v>
      </c>
      <c r="V499" s="33" t="str">
        <f t="shared" si="117"/>
        <v>947,480</v>
      </c>
      <c r="W499" s="33" t="str">
        <f t="shared" si="118"/>
        <v>610,810</v>
      </c>
      <c r="X499" s="33" t="str">
        <f t="shared" si="119"/>
        <v>336,670</v>
      </c>
      <c r="Y499" s="30" t="s">
        <v>2853</v>
      </c>
      <c r="AA499" s="50">
        <v>32038</v>
      </c>
      <c r="AB499" s="50">
        <v>0</v>
      </c>
      <c r="AC499" s="50">
        <v>0</v>
      </c>
      <c r="AD499" s="50">
        <v>0</v>
      </c>
      <c r="AE499" s="50">
        <v>777</v>
      </c>
      <c r="AF499" s="50">
        <v>777</v>
      </c>
      <c r="AG499" s="50">
        <v>0</v>
      </c>
      <c r="AH499" s="50">
        <v>31261</v>
      </c>
      <c r="AI499" s="50">
        <v>30377</v>
      </c>
      <c r="AJ499" s="50">
        <v>884</v>
      </c>
      <c r="AK499" s="50">
        <v>0</v>
      </c>
      <c r="AL499" s="50">
        <v>947480</v>
      </c>
      <c r="AM499" s="50">
        <v>610810</v>
      </c>
      <c r="AN499" s="50">
        <v>336670</v>
      </c>
      <c r="AO499" s="9" t="s">
        <v>3064</v>
      </c>
      <c r="AP499" s="52" t="s">
        <v>1182</v>
      </c>
      <c r="AQ499" s="9" t="str">
        <f t="shared" si="120"/>
        <v>&amp;#160;&amp;#160;&amp;#160;Sikhio</v>
      </c>
    </row>
    <row r="500" spans="1:43">
      <c r="A500" s="31" t="s">
        <v>92</v>
      </c>
      <c r="B500" s="31" t="s">
        <v>93</v>
      </c>
      <c r="C500" s="31" t="s">
        <v>109</v>
      </c>
      <c r="D500" s="31" t="s">
        <v>1086</v>
      </c>
      <c r="E500" s="31" t="s">
        <v>188</v>
      </c>
      <c r="F500" s="34">
        <v>2106</v>
      </c>
      <c r="G500" s="31">
        <v>2559</v>
      </c>
      <c r="H500" s="35" t="s">
        <v>1169</v>
      </c>
      <c r="I500" s="31" t="s">
        <v>1183</v>
      </c>
      <c r="J500" s="36" t="s">
        <v>3412</v>
      </c>
      <c r="K500" s="33" t="str">
        <f t="shared" si="106"/>
        <v>2,071</v>
      </c>
      <c r="L500" s="33" t="str">
        <f t="shared" si="107"/>
        <v>0</v>
      </c>
      <c r="M500" s="33" t="str">
        <f t="shared" si="108"/>
        <v>0</v>
      </c>
      <c r="N500" s="33" t="str">
        <f t="shared" si="109"/>
        <v>0</v>
      </c>
      <c r="O500" s="33" t="str">
        <f t="shared" si="110"/>
        <v>0</v>
      </c>
      <c r="P500" s="33" t="str">
        <f t="shared" si="111"/>
        <v>0</v>
      </c>
      <c r="Q500" s="33" t="str">
        <f t="shared" si="112"/>
        <v>0</v>
      </c>
      <c r="R500" s="33" t="str">
        <f t="shared" si="113"/>
        <v>2,071</v>
      </c>
      <c r="S500" s="33" t="str">
        <f t="shared" si="114"/>
        <v>2,070</v>
      </c>
      <c r="T500" s="33" t="str">
        <f t="shared" si="115"/>
        <v>1</v>
      </c>
      <c r="U500" s="33" t="str">
        <f t="shared" si="116"/>
        <v>0</v>
      </c>
      <c r="V500" s="33" t="str">
        <f t="shared" si="117"/>
        <v>18,289</v>
      </c>
      <c r="W500" s="33" t="str">
        <f t="shared" si="118"/>
        <v>18,289</v>
      </c>
      <c r="X500" s="33" t="str">
        <f t="shared" si="119"/>
        <v>0</v>
      </c>
      <c r="Y500" s="30" t="s">
        <v>2854</v>
      </c>
      <c r="AA500" s="51">
        <v>2071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2071</v>
      </c>
      <c r="AI500" s="51">
        <v>2070</v>
      </c>
      <c r="AJ500" s="51">
        <v>1</v>
      </c>
      <c r="AK500" s="51">
        <v>0</v>
      </c>
      <c r="AL500" s="51">
        <v>18289</v>
      </c>
      <c r="AM500" s="51">
        <v>18289</v>
      </c>
      <c r="AN500" s="51">
        <v>0</v>
      </c>
      <c r="AO500" s="9" t="s">
        <v>3064</v>
      </c>
      <c r="AP500" s="53" t="s">
        <v>1184</v>
      </c>
      <c r="AQ500" s="9" t="str">
        <f t="shared" si="120"/>
        <v>&amp;#160;&amp;#160;&amp;#160;Khok Sa-at</v>
      </c>
    </row>
    <row r="501" spans="1:43">
      <c r="A501" s="31" t="s">
        <v>92</v>
      </c>
      <c r="B501" s="31" t="s">
        <v>93</v>
      </c>
      <c r="C501" s="31" t="s">
        <v>109</v>
      </c>
      <c r="D501" s="31" t="s">
        <v>1086</v>
      </c>
      <c r="E501" s="31" t="s">
        <v>195</v>
      </c>
      <c r="F501" s="31" t="s">
        <v>82</v>
      </c>
      <c r="G501" s="31">
        <v>2559</v>
      </c>
      <c r="H501" s="31" t="s">
        <v>1185</v>
      </c>
      <c r="I501" s="31" t="s">
        <v>2250</v>
      </c>
      <c r="J501" s="31" t="s">
        <v>1185</v>
      </c>
      <c r="K501" s="33" t="str">
        <f t="shared" si="106"/>
        <v>88,104</v>
      </c>
      <c r="L501" s="33" t="str">
        <f t="shared" si="107"/>
        <v>22</v>
      </c>
      <c r="M501" s="33" t="str">
        <f t="shared" si="108"/>
        <v>22</v>
      </c>
      <c r="N501" s="33" t="str">
        <f t="shared" si="109"/>
        <v>0</v>
      </c>
      <c r="O501" s="33" t="str">
        <f t="shared" si="110"/>
        <v>8,539</v>
      </c>
      <c r="P501" s="33" t="str">
        <f t="shared" si="111"/>
        <v>8,538</v>
      </c>
      <c r="Q501" s="33" t="str">
        <f t="shared" si="112"/>
        <v>1</v>
      </c>
      <c r="R501" s="33" t="str">
        <f t="shared" si="113"/>
        <v>79,543</v>
      </c>
      <c r="S501" s="33" t="str">
        <f t="shared" si="114"/>
        <v>77,524</v>
      </c>
      <c r="T501" s="33" t="str">
        <f t="shared" si="115"/>
        <v>2,019</v>
      </c>
      <c r="U501" s="33" t="str">
        <f t="shared" si="116"/>
        <v>0</v>
      </c>
      <c r="V501" s="33" t="str">
        <f t="shared" si="117"/>
        <v>5,995,553</v>
      </c>
      <c r="W501" s="33" t="str">
        <f t="shared" si="118"/>
        <v>2,888,103</v>
      </c>
      <c r="X501" s="33" t="str">
        <f t="shared" si="119"/>
        <v>3,107,450</v>
      </c>
      <c r="Y501" s="30" t="s">
        <v>2251</v>
      </c>
      <c r="AA501" s="50">
        <v>88104</v>
      </c>
      <c r="AB501" s="50">
        <v>22</v>
      </c>
      <c r="AC501" s="50">
        <v>22</v>
      </c>
      <c r="AD501" s="50">
        <v>0</v>
      </c>
      <c r="AE501" s="50">
        <v>8539</v>
      </c>
      <c r="AF501" s="50">
        <v>8538</v>
      </c>
      <c r="AG501" s="50">
        <v>1</v>
      </c>
      <c r="AH501" s="50">
        <v>79543</v>
      </c>
      <c r="AI501" s="50">
        <v>77524</v>
      </c>
      <c r="AJ501" s="50">
        <v>2019</v>
      </c>
      <c r="AK501" s="50">
        <v>0</v>
      </c>
      <c r="AL501" s="50">
        <v>5995553</v>
      </c>
      <c r="AM501" s="50">
        <v>2888103</v>
      </c>
      <c r="AN501" s="50">
        <v>3107450</v>
      </c>
      <c r="AO501" s="9" t="s">
        <v>3064</v>
      </c>
      <c r="AP501" s="52" t="s">
        <v>2251</v>
      </c>
      <c r="AQ501" s="9" t="str">
        <f t="shared" si="120"/>
        <v xml:space="preserve">&amp;#160;&amp;#160;&amp;#160;Pak Chong District </v>
      </c>
    </row>
    <row r="502" spans="1:43">
      <c r="A502" s="31" t="s">
        <v>92</v>
      </c>
      <c r="B502" s="31" t="s">
        <v>93</v>
      </c>
      <c r="C502" s="31" t="s">
        <v>109</v>
      </c>
      <c r="D502" s="31" t="s">
        <v>1086</v>
      </c>
      <c r="E502" s="31" t="s">
        <v>195</v>
      </c>
      <c r="F502" s="34">
        <v>2088</v>
      </c>
      <c r="G502" s="31">
        <v>2559</v>
      </c>
      <c r="H502" s="35" t="s">
        <v>1185</v>
      </c>
      <c r="I502" s="31" t="s">
        <v>1186</v>
      </c>
      <c r="J502" s="36" t="s">
        <v>3413</v>
      </c>
      <c r="K502" s="33" t="str">
        <f t="shared" si="106"/>
        <v>5,079</v>
      </c>
      <c r="L502" s="33" t="str">
        <f t="shared" si="107"/>
        <v>0</v>
      </c>
      <c r="M502" s="33" t="str">
        <f t="shared" si="108"/>
        <v>0</v>
      </c>
      <c r="N502" s="33" t="str">
        <f t="shared" si="109"/>
        <v>0</v>
      </c>
      <c r="O502" s="33" t="str">
        <f t="shared" si="110"/>
        <v>0</v>
      </c>
      <c r="P502" s="33" t="str">
        <f t="shared" si="111"/>
        <v>0</v>
      </c>
      <c r="Q502" s="33" t="str">
        <f t="shared" si="112"/>
        <v>0</v>
      </c>
      <c r="R502" s="33" t="str">
        <f t="shared" si="113"/>
        <v>5,079</v>
      </c>
      <c r="S502" s="33" t="str">
        <f t="shared" si="114"/>
        <v>4,879</v>
      </c>
      <c r="T502" s="33" t="str">
        <f t="shared" si="115"/>
        <v>200</v>
      </c>
      <c r="U502" s="33" t="str">
        <f t="shared" si="116"/>
        <v>0</v>
      </c>
      <c r="V502" s="33" t="str">
        <f t="shared" si="117"/>
        <v>90,151</v>
      </c>
      <c r="W502" s="33" t="str">
        <f t="shared" si="118"/>
        <v>89,131</v>
      </c>
      <c r="X502" s="33" t="str">
        <f t="shared" si="119"/>
        <v>1,020</v>
      </c>
      <c r="Y502" s="30" t="s">
        <v>2855</v>
      </c>
      <c r="AA502" s="51">
        <v>5079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5079</v>
      </c>
      <c r="AI502" s="51">
        <v>4879</v>
      </c>
      <c r="AJ502" s="51">
        <v>200</v>
      </c>
      <c r="AK502" s="51">
        <v>0</v>
      </c>
      <c r="AL502" s="51">
        <v>90151</v>
      </c>
      <c r="AM502" s="51">
        <v>89131</v>
      </c>
      <c r="AN502" s="51">
        <v>1020</v>
      </c>
      <c r="AO502" s="9" t="s">
        <v>3064</v>
      </c>
      <c r="AP502" s="53" t="s">
        <v>1187</v>
      </c>
      <c r="AQ502" s="9" t="str">
        <f t="shared" si="120"/>
        <v>&amp;#160;&amp;#160;&amp;#160;Klang Dong</v>
      </c>
    </row>
    <row r="503" spans="1:43">
      <c r="A503" s="31" t="s">
        <v>92</v>
      </c>
      <c r="B503" s="31" t="s">
        <v>93</v>
      </c>
      <c r="C503" s="31" t="s">
        <v>109</v>
      </c>
      <c r="D503" s="31" t="s">
        <v>1086</v>
      </c>
      <c r="E503" s="31" t="s">
        <v>195</v>
      </c>
      <c r="F503" s="34">
        <v>2089</v>
      </c>
      <c r="G503" s="31">
        <v>2559</v>
      </c>
      <c r="H503" s="35" t="s">
        <v>1185</v>
      </c>
      <c r="I503" s="31" t="s">
        <v>1188</v>
      </c>
      <c r="J503" s="36" t="s">
        <v>3414</v>
      </c>
      <c r="K503" s="33" t="str">
        <f t="shared" si="106"/>
        <v>2,181</v>
      </c>
      <c r="L503" s="33" t="str">
        <f t="shared" si="107"/>
        <v>0</v>
      </c>
      <c r="M503" s="33" t="str">
        <f t="shared" si="108"/>
        <v>0</v>
      </c>
      <c r="N503" s="33" t="str">
        <f t="shared" si="109"/>
        <v>0</v>
      </c>
      <c r="O503" s="33" t="str">
        <f t="shared" si="110"/>
        <v>0</v>
      </c>
      <c r="P503" s="33" t="str">
        <f t="shared" si="111"/>
        <v>0</v>
      </c>
      <c r="Q503" s="33" t="str">
        <f t="shared" si="112"/>
        <v>0</v>
      </c>
      <c r="R503" s="33" t="str">
        <f t="shared" si="113"/>
        <v>2,181</v>
      </c>
      <c r="S503" s="33" t="str">
        <f t="shared" si="114"/>
        <v>2,177</v>
      </c>
      <c r="T503" s="33" t="str">
        <f t="shared" si="115"/>
        <v>4</v>
      </c>
      <c r="U503" s="33" t="str">
        <f t="shared" si="116"/>
        <v>0</v>
      </c>
      <c r="V503" s="33" t="str">
        <f t="shared" si="117"/>
        <v>38,697</v>
      </c>
      <c r="W503" s="33" t="str">
        <f t="shared" si="118"/>
        <v>38,517</v>
      </c>
      <c r="X503" s="33" t="str">
        <f t="shared" si="119"/>
        <v>180</v>
      </c>
      <c r="Y503" s="30" t="s">
        <v>2856</v>
      </c>
      <c r="AA503" s="50">
        <v>2181</v>
      </c>
      <c r="AB503" s="50">
        <v>0</v>
      </c>
      <c r="AC503" s="50">
        <v>0</v>
      </c>
      <c r="AD503" s="50">
        <v>0</v>
      </c>
      <c r="AE503" s="50">
        <v>0</v>
      </c>
      <c r="AF503" s="50">
        <v>0</v>
      </c>
      <c r="AG503" s="50">
        <v>0</v>
      </c>
      <c r="AH503" s="50">
        <v>2181</v>
      </c>
      <c r="AI503" s="50">
        <v>2177</v>
      </c>
      <c r="AJ503" s="50">
        <v>4</v>
      </c>
      <c r="AK503" s="50">
        <v>0</v>
      </c>
      <c r="AL503" s="50">
        <v>38697</v>
      </c>
      <c r="AM503" s="50">
        <v>38517</v>
      </c>
      <c r="AN503" s="50">
        <v>180</v>
      </c>
      <c r="AO503" s="9" t="s">
        <v>3064</v>
      </c>
      <c r="AP503" s="52" t="s">
        <v>1189</v>
      </c>
      <c r="AQ503" s="9" t="str">
        <f t="shared" si="120"/>
        <v>&amp;#160;&amp;#160;&amp;#160;Pang Asok</v>
      </c>
    </row>
    <row r="504" spans="1:43">
      <c r="A504" s="31" t="s">
        <v>92</v>
      </c>
      <c r="B504" s="31" t="s">
        <v>93</v>
      </c>
      <c r="C504" s="31" t="s">
        <v>109</v>
      </c>
      <c r="D504" s="31" t="s">
        <v>1086</v>
      </c>
      <c r="E504" s="31" t="s">
        <v>195</v>
      </c>
      <c r="F504" s="34">
        <v>2091</v>
      </c>
      <c r="G504" s="31">
        <v>2559</v>
      </c>
      <c r="H504" s="35" t="s">
        <v>1185</v>
      </c>
      <c r="I504" s="31" t="s">
        <v>1190</v>
      </c>
      <c r="J504" s="36" t="s">
        <v>3415</v>
      </c>
      <c r="K504" s="33" t="str">
        <f t="shared" si="106"/>
        <v>10,856</v>
      </c>
      <c r="L504" s="33" t="str">
        <f t="shared" si="107"/>
        <v>0</v>
      </c>
      <c r="M504" s="33" t="str">
        <f t="shared" si="108"/>
        <v>0</v>
      </c>
      <c r="N504" s="33" t="str">
        <f t="shared" si="109"/>
        <v>0</v>
      </c>
      <c r="O504" s="33" t="str">
        <f t="shared" si="110"/>
        <v>0</v>
      </c>
      <c r="P504" s="33" t="str">
        <f t="shared" si="111"/>
        <v>0</v>
      </c>
      <c r="Q504" s="33" t="str">
        <f t="shared" si="112"/>
        <v>0</v>
      </c>
      <c r="R504" s="33" t="str">
        <f t="shared" si="113"/>
        <v>10,856</v>
      </c>
      <c r="S504" s="33" t="str">
        <f t="shared" si="114"/>
        <v>10,769</v>
      </c>
      <c r="T504" s="33" t="str">
        <f t="shared" si="115"/>
        <v>87</v>
      </c>
      <c r="U504" s="33" t="str">
        <f t="shared" si="116"/>
        <v>0</v>
      </c>
      <c r="V504" s="33" t="str">
        <f t="shared" si="117"/>
        <v>222,784</v>
      </c>
      <c r="W504" s="33" t="str">
        <f t="shared" si="118"/>
        <v>222,784</v>
      </c>
      <c r="X504" s="33" t="str">
        <f t="shared" si="119"/>
        <v>0</v>
      </c>
      <c r="Y504" s="30" t="s">
        <v>2857</v>
      </c>
      <c r="AA504" s="51">
        <v>10856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10856</v>
      </c>
      <c r="AI504" s="51">
        <v>10769</v>
      </c>
      <c r="AJ504" s="51">
        <v>87</v>
      </c>
      <c r="AK504" s="51">
        <v>0</v>
      </c>
      <c r="AL504" s="51">
        <v>222784</v>
      </c>
      <c r="AM504" s="51">
        <v>222784</v>
      </c>
      <c r="AN504" s="51">
        <v>0</v>
      </c>
      <c r="AO504" s="9" t="s">
        <v>3064</v>
      </c>
      <c r="AP504" s="53" t="s">
        <v>1191</v>
      </c>
      <c r="AQ504" s="9" t="str">
        <f t="shared" si="120"/>
        <v>&amp;#160;&amp;#160;&amp;#160;Bandai Ma</v>
      </c>
    </row>
    <row r="505" spans="1:43">
      <c r="A505" s="31" t="s">
        <v>92</v>
      </c>
      <c r="B505" s="31" t="s">
        <v>93</v>
      </c>
      <c r="C505" s="31" t="s">
        <v>109</v>
      </c>
      <c r="D505" s="31" t="s">
        <v>1086</v>
      </c>
      <c r="E505" s="31" t="s">
        <v>195</v>
      </c>
      <c r="F505" s="34">
        <v>2093</v>
      </c>
      <c r="G505" s="31">
        <v>2559</v>
      </c>
      <c r="H505" s="35" t="s">
        <v>1185</v>
      </c>
      <c r="I505" s="31" t="s">
        <v>1192</v>
      </c>
      <c r="J505" s="36" t="s">
        <v>3416</v>
      </c>
      <c r="K505" s="33" t="str">
        <f t="shared" si="106"/>
        <v>58,998</v>
      </c>
      <c r="L505" s="33" t="str">
        <f t="shared" si="107"/>
        <v>22</v>
      </c>
      <c r="M505" s="33" t="str">
        <f t="shared" si="108"/>
        <v>22</v>
      </c>
      <c r="N505" s="33" t="str">
        <f t="shared" si="109"/>
        <v>0</v>
      </c>
      <c r="O505" s="33" t="str">
        <f t="shared" si="110"/>
        <v>8,539</v>
      </c>
      <c r="P505" s="33" t="str">
        <f t="shared" si="111"/>
        <v>8,538</v>
      </c>
      <c r="Q505" s="33" t="str">
        <f t="shared" si="112"/>
        <v>1</v>
      </c>
      <c r="R505" s="33" t="str">
        <f t="shared" si="113"/>
        <v>50,437</v>
      </c>
      <c r="S505" s="33" t="str">
        <f t="shared" si="114"/>
        <v>49,380</v>
      </c>
      <c r="T505" s="33" t="str">
        <f t="shared" si="115"/>
        <v>1,057</v>
      </c>
      <c r="U505" s="33" t="str">
        <f t="shared" si="116"/>
        <v>0</v>
      </c>
      <c r="V505" s="33" t="str">
        <f t="shared" si="117"/>
        <v>5,482,345</v>
      </c>
      <c r="W505" s="33" t="str">
        <f t="shared" si="118"/>
        <v>2,376,545</v>
      </c>
      <c r="X505" s="33" t="str">
        <f t="shared" si="119"/>
        <v>3,105,800</v>
      </c>
      <c r="Y505" s="30" t="s">
        <v>2858</v>
      </c>
      <c r="AA505" s="50">
        <v>58998</v>
      </c>
      <c r="AB505" s="50">
        <v>22</v>
      </c>
      <c r="AC505" s="50">
        <v>22</v>
      </c>
      <c r="AD505" s="50">
        <v>0</v>
      </c>
      <c r="AE505" s="50">
        <v>8539</v>
      </c>
      <c r="AF505" s="50">
        <v>8538</v>
      </c>
      <c r="AG505" s="50">
        <v>1</v>
      </c>
      <c r="AH505" s="50">
        <v>50437</v>
      </c>
      <c r="AI505" s="50">
        <v>49380</v>
      </c>
      <c r="AJ505" s="50">
        <v>1057</v>
      </c>
      <c r="AK505" s="50">
        <v>0</v>
      </c>
      <c r="AL505" s="50">
        <v>5482345</v>
      </c>
      <c r="AM505" s="50">
        <v>2376545</v>
      </c>
      <c r="AN505" s="50">
        <v>3105800</v>
      </c>
      <c r="AO505" s="9" t="s">
        <v>3064</v>
      </c>
      <c r="AP505" s="52" t="s">
        <v>1194</v>
      </c>
      <c r="AQ505" s="9" t="str">
        <f t="shared" si="120"/>
        <v>&amp;#160;&amp;#160;&amp;#160;Pak Chong</v>
      </c>
    </row>
    <row r="506" spans="1:43">
      <c r="A506" s="31" t="s">
        <v>92</v>
      </c>
      <c r="B506" s="31" t="s">
        <v>93</v>
      </c>
      <c r="C506" s="31" t="s">
        <v>109</v>
      </c>
      <c r="D506" s="31" t="s">
        <v>1086</v>
      </c>
      <c r="E506" s="31" t="s">
        <v>195</v>
      </c>
      <c r="F506" s="34">
        <v>2095</v>
      </c>
      <c r="G506" s="31">
        <v>2559</v>
      </c>
      <c r="H506" s="35" t="s">
        <v>1185</v>
      </c>
      <c r="I506" s="31" t="s">
        <v>1195</v>
      </c>
      <c r="J506" s="36" t="s">
        <v>3417</v>
      </c>
      <c r="K506" s="33" t="str">
        <f t="shared" si="106"/>
        <v>3,007</v>
      </c>
      <c r="L506" s="33" t="str">
        <f t="shared" si="107"/>
        <v>0</v>
      </c>
      <c r="M506" s="33" t="str">
        <f t="shared" si="108"/>
        <v>0</v>
      </c>
      <c r="N506" s="33" t="str">
        <f t="shared" si="109"/>
        <v>0</v>
      </c>
      <c r="O506" s="33" t="str">
        <f t="shared" si="110"/>
        <v>0</v>
      </c>
      <c r="P506" s="33" t="str">
        <f t="shared" si="111"/>
        <v>0</v>
      </c>
      <c r="Q506" s="33" t="str">
        <f t="shared" si="112"/>
        <v>0</v>
      </c>
      <c r="R506" s="33" t="str">
        <f t="shared" si="113"/>
        <v>3,007</v>
      </c>
      <c r="S506" s="33" t="str">
        <f t="shared" si="114"/>
        <v>3,004</v>
      </c>
      <c r="T506" s="33" t="str">
        <f t="shared" si="115"/>
        <v>3</v>
      </c>
      <c r="U506" s="33" t="str">
        <f t="shared" si="116"/>
        <v>0</v>
      </c>
      <c r="V506" s="33" t="str">
        <f t="shared" si="117"/>
        <v>54,824</v>
      </c>
      <c r="W506" s="33" t="str">
        <f t="shared" si="118"/>
        <v>54,464</v>
      </c>
      <c r="X506" s="33" t="str">
        <f t="shared" si="119"/>
        <v>360</v>
      </c>
      <c r="Y506" s="30" t="s">
        <v>2859</v>
      </c>
      <c r="AA506" s="51">
        <v>3007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3007</v>
      </c>
      <c r="AI506" s="51">
        <v>3004</v>
      </c>
      <c r="AJ506" s="51">
        <v>3</v>
      </c>
      <c r="AK506" s="51">
        <v>0</v>
      </c>
      <c r="AL506" s="51">
        <v>54824</v>
      </c>
      <c r="AM506" s="51">
        <v>54464</v>
      </c>
      <c r="AN506" s="51">
        <v>360</v>
      </c>
      <c r="AO506" s="9" t="s">
        <v>3064</v>
      </c>
      <c r="AP506" s="53" t="s">
        <v>1197</v>
      </c>
      <c r="AQ506" s="9" t="str">
        <f t="shared" si="120"/>
        <v>&amp;#160;&amp;#160;&amp;#160;Sap Muang</v>
      </c>
    </row>
    <row r="507" spans="1:43">
      <c r="A507" s="31" t="s">
        <v>92</v>
      </c>
      <c r="B507" s="31" t="s">
        <v>93</v>
      </c>
      <c r="C507" s="31" t="s">
        <v>109</v>
      </c>
      <c r="D507" s="31" t="s">
        <v>1086</v>
      </c>
      <c r="E507" s="31" t="s">
        <v>195</v>
      </c>
      <c r="F507" s="34">
        <v>2096</v>
      </c>
      <c r="G507" s="31">
        <v>2559</v>
      </c>
      <c r="H507" s="35" t="s">
        <v>1185</v>
      </c>
      <c r="I507" s="31" t="s">
        <v>1198</v>
      </c>
      <c r="J507" s="36" t="s">
        <v>3418</v>
      </c>
      <c r="K507" s="33" t="str">
        <f t="shared" si="106"/>
        <v>7,114</v>
      </c>
      <c r="L507" s="33" t="str">
        <f t="shared" si="107"/>
        <v>0</v>
      </c>
      <c r="M507" s="33" t="str">
        <f t="shared" si="108"/>
        <v>0</v>
      </c>
      <c r="N507" s="33" t="str">
        <f t="shared" si="109"/>
        <v>0</v>
      </c>
      <c r="O507" s="33" t="str">
        <f t="shared" si="110"/>
        <v>0</v>
      </c>
      <c r="P507" s="33" t="str">
        <f t="shared" si="111"/>
        <v>0</v>
      </c>
      <c r="Q507" s="33" t="str">
        <f t="shared" si="112"/>
        <v>0</v>
      </c>
      <c r="R507" s="33" t="str">
        <f t="shared" si="113"/>
        <v>7,114</v>
      </c>
      <c r="S507" s="33" t="str">
        <f t="shared" si="114"/>
        <v>6,696</v>
      </c>
      <c r="T507" s="33" t="str">
        <f t="shared" si="115"/>
        <v>418</v>
      </c>
      <c r="U507" s="33" t="str">
        <f t="shared" si="116"/>
        <v>0</v>
      </c>
      <c r="V507" s="33" t="str">
        <f t="shared" si="117"/>
        <v>100,346</v>
      </c>
      <c r="W507" s="33" t="str">
        <f t="shared" si="118"/>
        <v>100,256</v>
      </c>
      <c r="X507" s="33" t="str">
        <f t="shared" si="119"/>
        <v>90</v>
      </c>
      <c r="Y507" s="30" t="s">
        <v>2860</v>
      </c>
      <c r="AA507" s="50">
        <v>7114</v>
      </c>
      <c r="AB507" s="50">
        <v>0</v>
      </c>
      <c r="AC507" s="50">
        <v>0</v>
      </c>
      <c r="AD507" s="50">
        <v>0</v>
      </c>
      <c r="AE507" s="50">
        <v>0</v>
      </c>
      <c r="AF507" s="50">
        <v>0</v>
      </c>
      <c r="AG507" s="50">
        <v>0</v>
      </c>
      <c r="AH507" s="50">
        <v>7114</v>
      </c>
      <c r="AI507" s="50">
        <v>6696</v>
      </c>
      <c r="AJ507" s="50">
        <v>418</v>
      </c>
      <c r="AK507" s="50">
        <v>0</v>
      </c>
      <c r="AL507" s="50">
        <v>100346</v>
      </c>
      <c r="AM507" s="50">
        <v>100256</v>
      </c>
      <c r="AN507" s="50">
        <v>90</v>
      </c>
      <c r="AO507" s="9" t="s">
        <v>3064</v>
      </c>
      <c r="AP507" s="52" t="s">
        <v>1199</v>
      </c>
      <c r="AQ507" s="9" t="str">
        <f t="shared" si="120"/>
        <v>&amp;#160;&amp;#160;&amp;#160;Chanthuek</v>
      </c>
    </row>
    <row r="508" spans="1:43">
      <c r="A508" s="31" t="s">
        <v>92</v>
      </c>
      <c r="B508" s="31" t="s">
        <v>93</v>
      </c>
      <c r="C508" s="31" t="s">
        <v>109</v>
      </c>
      <c r="D508" s="31" t="s">
        <v>1086</v>
      </c>
      <c r="E508" s="31" t="s">
        <v>195</v>
      </c>
      <c r="F508" s="34">
        <v>2097</v>
      </c>
      <c r="G508" s="31">
        <v>2559</v>
      </c>
      <c r="H508" s="35" t="s">
        <v>1185</v>
      </c>
      <c r="I508" s="31" t="s">
        <v>1200</v>
      </c>
      <c r="J508" s="36" t="s">
        <v>3419</v>
      </c>
      <c r="K508" s="33" t="str">
        <f t="shared" si="106"/>
        <v>869</v>
      </c>
      <c r="L508" s="33" t="str">
        <f t="shared" si="107"/>
        <v>0</v>
      </c>
      <c r="M508" s="33" t="str">
        <f t="shared" si="108"/>
        <v>0</v>
      </c>
      <c r="N508" s="33" t="str">
        <f t="shared" si="109"/>
        <v>0</v>
      </c>
      <c r="O508" s="33" t="str">
        <f t="shared" si="110"/>
        <v>0</v>
      </c>
      <c r="P508" s="33" t="str">
        <f t="shared" si="111"/>
        <v>0</v>
      </c>
      <c r="Q508" s="33" t="str">
        <f t="shared" si="112"/>
        <v>0</v>
      </c>
      <c r="R508" s="33" t="str">
        <f t="shared" si="113"/>
        <v>869</v>
      </c>
      <c r="S508" s="33" t="str">
        <f t="shared" si="114"/>
        <v>619</v>
      </c>
      <c r="T508" s="33" t="str">
        <f t="shared" si="115"/>
        <v>250</v>
      </c>
      <c r="U508" s="33" t="str">
        <f t="shared" si="116"/>
        <v>0</v>
      </c>
      <c r="V508" s="33" t="str">
        <f t="shared" si="117"/>
        <v>6,406</v>
      </c>
      <c r="W508" s="33" t="str">
        <f t="shared" si="118"/>
        <v>6,406</v>
      </c>
      <c r="X508" s="33" t="str">
        <f t="shared" si="119"/>
        <v>0</v>
      </c>
      <c r="Y508" s="30" t="s">
        <v>2861</v>
      </c>
      <c r="AA508" s="51">
        <v>869</v>
      </c>
      <c r="AB508" s="51">
        <v>0</v>
      </c>
      <c r="AC508" s="51">
        <v>0</v>
      </c>
      <c r="AD508" s="51">
        <v>0</v>
      </c>
      <c r="AE508" s="51">
        <v>0</v>
      </c>
      <c r="AF508" s="51">
        <v>0</v>
      </c>
      <c r="AG508" s="51">
        <v>0</v>
      </c>
      <c r="AH508" s="51">
        <v>869</v>
      </c>
      <c r="AI508" s="51">
        <v>619</v>
      </c>
      <c r="AJ508" s="51">
        <v>250</v>
      </c>
      <c r="AK508" s="51">
        <v>0</v>
      </c>
      <c r="AL508" s="51">
        <v>6406</v>
      </c>
      <c r="AM508" s="51">
        <v>6406</v>
      </c>
      <c r="AN508" s="51">
        <v>0</v>
      </c>
      <c r="AO508" s="9" t="s">
        <v>3064</v>
      </c>
      <c r="AP508" s="53" t="s">
        <v>1201</v>
      </c>
      <c r="AQ508" s="9" t="str">
        <f t="shared" si="120"/>
        <v>&amp;#160;&amp;#160;&amp;#160;Khlong Khanan Chit</v>
      </c>
    </row>
    <row r="509" spans="1:43">
      <c r="A509" s="31" t="s">
        <v>92</v>
      </c>
      <c r="B509" s="31" t="s">
        <v>93</v>
      </c>
      <c r="C509" s="31" t="s">
        <v>109</v>
      </c>
      <c r="D509" s="31" t="s">
        <v>1086</v>
      </c>
      <c r="E509" s="31" t="s">
        <v>109</v>
      </c>
      <c r="F509" s="31" t="s">
        <v>82</v>
      </c>
      <c r="G509" s="31">
        <v>2559</v>
      </c>
      <c r="H509" s="31" t="s">
        <v>1202</v>
      </c>
      <c r="I509" s="31" t="s">
        <v>2252</v>
      </c>
      <c r="J509" s="31" t="s">
        <v>1202</v>
      </c>
      <c r="K509" s="33" t="str">
        <f t="shared" si="106"/>
        <v>25,983</v>
      </c>
      <c r="L509" s="33" t="str">
        <f t="shared" si="107"/>
        <v>0</v>
      </c>
      <c r="M509" s="33" t="str">
        <f t="shared" si="108"/>
        <v>0</v>
      </c>
      <c r="N509" s="33" t="str">
        <f t="shared" si="109"/>
        <v>0</v>
      </c>
      <c r="O509" s="33" t="str">
        <f t="shared" si="110"/>
        <v>400</v>
      </c>
      <c r="P509" s="33" t="str">
        <f t="shared" si="111"/>
        <v>400</v>
      </c>
      <c r="Q509" s="33" t="str">
        <f t="shared" si="112"/>
        <v>0</v>
      </c>
      <c r="R509" s="33" t="str">
        <f t="shared" si="113"/>
        <v>25,583</v>
      </c>
      <c r="S509" s="33" t="str">
        <f t="shared" si="114"/>
        <v>24,796</v>
      </c>
      <c r="T509" s="33" t="str">
        <f t="shared" si="115"/>
        <v>787</v>
      </c>
      <c r="U509" s="33" t="str">
        <f t="shared" si="116"/>
        <v>0</v>
      </c>
      <c r="V509" s="33" t="str">
        <f t="shared" si="117"/>
        <v>925,094</v>
      </c>
      <c r="W509" s="33" t="str">
        <f t="shared" si="118"/>
        <v>661,969</v>
      </c>
      <c r="X509" s="33" t="str">
        <f t="shared" si="119"/>
        <v>263,125</v>
      </c>
      <c r="Y509" s="30" t="s">
        <v>2253</v>
      </c>
      <c r="AA509" s="50">
        <v>25983</v>
      </c>
      <c r="AB509" s="50">
        <v>0</v>
      </c>
      <c r="AC509" s="50">
        <v>0</v>
      </c>
      <c r="AD509" s="50">
        <v>0</v>
      </c>
      <c r="AE509" s="50">
        <v>400</v>
      </c>
      <c r="AF509" s="50">
        <v>400</v>
      </c>
      <c r="AG509" s="50">
        <v>0</v>
      </c>
      <c r="AH509" s="50">
        <v>25583</v>
      </c>
      <c r="AI509" s="50">
        <v>24796</v>
      </c>
      <c r="AJ509" s="50">
        <v>787</v>
      </c>
      <c r="AK509" s="50">
        <v>0</v>
      </c>
      <c r="AL509" s="50">
        <v>925094</v>
      </c>
      <c r="AM509" s="50">
        <v>661969</v>
      </c>
      <c r="AN509" s="50">
        <v>263125</v>
      </c>
      <c r="AO509" s="9" t="s">
        <v>3064</v>
      </c>
      <c r="AP509" s="52" t="s">
        <v>2253</v>
      </c>
      <c r="AQ509" s="9" t="str">
        <f t="shared" si="120"/>
        <v>&amp;#160;&amp;#160;&amp;#160;Bua Lai District</v>
      </c>
    </row>
    <row r="510" spans="1:43">
      <c r="A510" s="31" t="s">
        <v>92</v>
      </c>
      <c r="B510" s="31" t="s">
        <v>93</v>
      </c>
      <c r="C510" s="31" t="s">
        <v>109</v>
      </c>
      <c r="D510" s="31" t="s">
        <v>1086</v>
      </c>
      <c r="E510" s="31" t="s">
        <v>109</v>
      </c>
      <c r="F510" s="34">
        <v>2139</v>
      </c>
      <c r="G510" s="31">
        <v>2559</v>
      </c>
      <c r="H510" s="35" t="s">
        <v>1202</v>
      </c>
      <c r="I510" s="31" t="s">
        <v>1203</v>
      </c>
      <c r="J510" s="36" t="s">
        <v>3420</v>
      </c>
      <c r="K510" s="33" t="str">
        <f t="shared" si="106"/>
        <v>25,873</v>
      </c>
      <c r="L510" s="33" t="str">
        <f t="shared" si="107"/>
        <v>0</v>
      </c>
      <c r="M510" s="33" t="str">
        <f t="shared" si="108"/>
        <v>0</v>
      </c>
      <c r="N510" s="33" t="str">
        <f t="shared" si="109"/>
        <v>0</v>
      </c>
      <c r="O510" s="33" t="str">
        <f t="shared" si="110"/>
        <v>400</v>
      </c>
      <c r="P510" s="33" t="str">
        <f t="shared" si="111"/>
        <v>400</v>
      </c>
      <c r="Q510" s="33" t="str">
        <f t="shared" si="112"/>
        <v>0</v>
      </c>
      <c r="R510" s="33" t="str">
        <f t="shared" si="113"/>
        <v>25,473</v>
      </c>
      <c r="S510" s="33" t="str">
        <f t="shared" si="114"/>
        <v>24,700</v>
      </c>
      <c r="T510" s="33" t="str">
        <f t="shared" si="115"/>
        <v>773</v>
      </c>
      <c r="U510" s="33" t="str">
        <f t="shared" si="116"/>
        <v>0</v>
      </c>
      <c r="V510" s="33" t="str">
        <f t="shared" si="117"/>
        <v>923,020</v>
      </c>
      <c r="W510" s="33" t="str">
        <f t="shared" si="118"/>
        <v>659,895</v>
      </c>
      <c r="X510" s="33" t="str">
        <f t="shared" si="119"/>
        <v>263,125</v>
      </c>
      <c r="Y510" s="30" t="s">
        <v>2862</v>
      </c>
      <c r="AA510" s="51">
        <v>25873</v>
      </c>
      <c r="AB510" s="51">
        <v>0</v>
      </c>
      <c r="AC510" s="51">
        <v>0</v>
      </c>
      <c r="AD510" s="51">
        <v>0</v>
      </c>
      <c r="AE510" s="51">
        <v>400</v>
      </c>
      <c r="AF510" s="51">
        <v>400</v>
      </c>
      <c r="AG510" s="51">
        <v>0</v>
      </c>
      <c r="AH510" s="51">
        <v>25473</v>
      </c>
      <c r="AI510" s="51">
        <v>24700</v>
      </c>
      <c r="AJ510" s="51">
        <v>773</v>
      </c>
      <c r="AK510" s="51">
        <v>0</v>
      </c>
      <c r="AL510" s="51">
        <v>923020</v>
      </c>
      <c r="AM510" s="51">
        <v>659895</v>
      </c>
      <c r="AN510" s="51">
        <v>263125</v>
      </c>
      <c r="AO510" s="9" t="s">
        <v>3064</v>
      </c>
      <c r="AP510" s="53" t="s">
        <v>1205</v>
      </c>
      <c r="AQ510" s="9" t="str">
        <f t="shared" si="120"/>
        <v>&amp;#160;&amp;#160;&amp;#160;Nong Bua Lai</v>
      </c>
    </row>
    <row r="511" spans="1:43">
      <c r="A511" s="31" t="s">
        <v>92</v>
      </c>
      <c r="B511" s="31" t="s">
        <v>93</v>
      </c>
      <c r="C511" s="31" t="s">
        <v>109</v>
      </c>
      <c r="D511" s="31" t="s">
        <v>1086</v>
      </c>
      <c r="E511" s="31" t="s">
        <v>109</v>
      </c>
      <c r="F511" s="34">
        <v>2140</v>
      </c>
      <c r="G511" s="31">
        <v>2559</v>
      </c>
      <c r="H511" s="35" t="s">
        <v>1202</v>
      </c>
      <c r="I511" s="31" t="s">
        <v>1206</v>
      </c>
      <c r="J511" s="36" t="s">
        <v>3421</v>
      </c>
      <c r="K511" s="33" t="str">
        <f t="shared" si="106"/>
        <v>110</v>
      </c>
      <c r="L511" s="33" t="str">
        <f t="shared" si="107"/>
        <v>0</v>
      </c>
      <c r="M511" s="33" t="str">
        <f t="shared" si="108"/>
        <v>0</v>
      </c>
      <c r="N511" s="33" t="str">
        <f t="shared" si="109"/>
        <v>0</v>
      </c>
      <c r="O511" s="33" t="str">
        <f t="shared" si="110"/>
        <v>0</v>
      </c>
      <c r="P511" s="33" t="str">
        <f t="shared" si="111"/>
        <v>0</v>
      </c>
      <c r="Q511" s="33" t="str">
        <f t="shared" si="112"/>
        <v>0</v>
      </c>
      <c r="R511" s="33" t="str">
        <f t="shared" si="113"/>
        <v>110</v>
      </c>
      <c r="S511" s="33" t="str">
        <f t="shared" si="114"/>
        <v>96</v>
      </c>
      <c r="T511" s="33" t="str">
        <f t="shared" si="115"/>
        <v>14</v>
      </c>
      <c r="U511" s="33" t="str">
        <f t="shared" si="116"/>
        <v>0</v>
      </c>
      <c r="V511" s="33" t="str">
        <f t="shared" si="117"/>
        <v>2,074</v>
      </c>
      <c r="W511" s="33" t="str">
        <f t="shared" si="118"/>
        <v>2,074</v>
      </c>
      <c r="X511" s="33" t="str">
        <f t="shared" si="119"/>
        <v>0</v>
      </c>
      <c r="Y511" s="30" t="s">
        <v>2863</v>
      </c>
      <c r="AA511" s="50">
        <v>110</v>
      </c>
      <c r="AB511" s="50">
        <v>0</v>
      </c>
      <c r="AC511" s="50">
        <v>0</v>
      </c>
      <c r="AD511" s="50">
        <v>0</v>
      </c>
      <c r="AE511" s="50">
        <v>0</v>
      </c>
      <c r="AF511" s="50">
        <v>0</v>
      </c>
      <c r="AG511" s="50">
        <v>0</v>
      </c>
      <c r="AH511" s="50">
        <v>110</v>
      </c>
      <c r="AI511" s="50">
        <v>96</v>
      </c>
      <c r="AJ511" s="50">
        <v>14</v>
      </c>
      <c r="AK511" s="50">
        <v>0</v>
      </c>
      <c r="AL511" s="50">
        <v>2074</v>
      </c>
      <c r="AM511" s="50">
        <v>2074</v>
      </c>
      <c r="AN511" s="50">
        <v>0</v>
      </c>
      <c r="AO511" s="9" t="s">
        <v>3064</v>
      </c>
      <c r="AP511" s="52" t="s">
        <v>1207</v>
      </c>
      <c r="AQ511" s="9" t="str">
        <f t="shared" si="120"/>
        <v>&amp;#160;&amp;#160;&amp;#160;Halt Sala Din</v>
      </c>
    </row>
    <row r="512" spans="1:43">
      <c r="A512" s="31" t="s">
        <v>92</v>
      </c>
      <c r="B512" s="31" t="s">
        <v>93</v>
      </c>
      <c r="C512" s="31" t="s">
        <v>109</v>
      </c>
      <c r="D512" s="31" t="s">
        <v>1086</v>
      </c>
      <c r="E512" s="31" t="s">
        <v>222</v>
      </c>
      <c r="F512" s="31" t="s">
        <v>82</v>
      </c>
      <c r="G512" s="31">
        <v>2559</v>
      </c>
      <c r="H512" s="31" t="s">
        <v>1208</v>
      </c>
      <c r="I512" s="31" t="s">
        <v>2254</v>
      </c>
      <c r="J512" s="31" t="s">
        <v>1208</v>
      </c>
      <c r="K512" s="33" t="str">
        <f t="shared" si="106"/>
        <v>19,575</v>
      </c>
      <c r="L512" s="33" t="str">
        <f t="shared" si="107"/>
        <v>0</v>
      </c>
      <c r="M512" s="33" t="str">
        <f t="shared" si="108"/>
        <v>0</v>
      </c>
      <c r="N512" s="33" t="str">
        <f t="shared" si="109"/>
        <v>0</v>
      </c>
      <c r="O512" s="33" t="str">
        <f t="shared" si="110"/>
        <v>37</v>
      </c>
      <c r="P512" s="33" t="str">
        <f t="shared" si="111"/>
        <v>37</v>
      </c>
      <c r="Q512" s="33" t="str">
        <f t="shared" si="112"/>
        <v>0</v>
      </c>
      <c r="R512" s="33" t="str">
        <f t="shared" si="113"/>
        <v>19,538</v>
      </c>
      <c r="S512" s="33" t="str">
        <f t="shared" si="114"/>
        <v>19,089</v>
      </c>
      <c r="T512" s="33" t="str">
        <f t="shared" si="115"/>
        <v>449</v>
      </c>
      <c r="U512" s="33" t="str">
        <f t="shared" si="116"/>
        <v>0</v>
      </c>
      <c r="V512" s="33" t="str">
        <f t="shared" si="117"/>
        <v>413,219</v>
      </c>
      <c r="W512" s="33" t="str">
        <f t="shared" si="118"/>
        <v>394,655</v>
      </c>
      <c r="X512" s="33" t="str">
        <f t="shared" si="119"/>
        <v>18,564</v>
      </c>
      <c r="Y512" s="30" t="s">
        <v>2255</v>
      </c>
      <c r="AA512" s="51">
        <v>19575</v>
      </c>
      <c r="AB512" s="51">
        <v>0</v>
      </c>
      <c r="AC512" s="51">
        <v>0</v>
      </c>
      <c r="AD512" s="51">
        <v>0</v>
      </c>
      <c r="AE512" s="51">
        <v>37</v>
      </c>
      <c r="AF512" s="51">
        <v>37</v>
      </c>
      <c r="AG512" s="51">
        <v>0</v>
      </c>
      <c r="AH512" s="51">
        <v>19538</v>
      </c>
      <c r="AI512" s="51">
        <v>19089</v>
      </c>
      <c r="AJ512" s="51">
        <v>449</v>
      </c>
      <c r="AK512" s="51">
        <v>0</v>
      </c>
      <c r="AL512" s="51">
        <v>413219</v>
      </c>
      <c r="AM512" s="51">
        <v>394655</v>
      </c>
      <c r="AN512" s="51">
        <v>18564</v>
      </c>
      <c r="AO512" s="9" t="s">
        <v>3064</v>
      </c>
      <c r="AP512" s="53" t="s">
        <v>2255</v>
      </c>
      <c r="AQ512" s="9" t="str">
        <f t="shared" si="120"/>
        <v xml:space="preserve">&amp;#160;&amp;#160;&amp;#160;Chaloerm Pha Kiet District </v>
      </c>
    </row>
    <row r="513" spans="1:43">
      <c r="A513" s="31" t="s">
        <v>92</v>
      </c>
      <c r="B513" s="31" t="s">
        <v>93</v>
      </c>
      <c r="C513" s="31" t="s">
        <v>109</v>
      </c>
      <c r="D513" s="31" t="s">
        <v>1086</v>
      </c>
      <c r="E513" s="31" t="s">
        <v>222</v>
      </c>
      <c r="F513" s="34">
        <v>2211</v>
      </c>
      <c r="G513" s="31">
        <v>2559</v>
      </c>
      <c r="H513" s="35" t="s">
        <v>1208</v>
      </c>
      <c r="I513" s="31" t="s">
        <v>1209</v>
      </c>
      <c r="J513" s="36" t="s">
        <v>3422</v>
      </c>
      <c r="K513" s="33" t="str">
        <f t="shared" si="106"/>
        <v>3,614</v>
      </c>
      <c r="L513" s="33" t="str">
        <f t="shared" si="107"/>
        <v>0</v>
      </c>
      <c r="M513" s="33" t="str">
        <f t="shared" si="108"/>
        <v>0</v>
      </c>
      <c r="N513" s="33" t="str">
        <f t="shared" si="109"/>
        <v>0</v>
      </c>
      <c r="O513" s="33" t="str">
        <f t="shared" si="110"/>
        <v>0</v>
      </c>
      <c r="P513" s="33" t="str">
        <f t="shared" si="111"/>
        <v>0</v>
      </c>
      <c r="Q513" s="33" t="str">
        <f t="shared" si="112"/>
        <v>0</v>
      </c>
      <c r="R513" s="33" t="str">
        <f t="shared" si="113"/>
        <v>3,614</v>
      </c>
      <c r="S513" s="33" t="str">
        <f t="shared" si="114"/>
        <v>3,552</v>
      </c>
      <c r="T513" s="33" t="str">
        <f t="shared" si="115"/>
        <v>62</v>
      </c>
      <c r="U513" s="33" t="str">
        <f t="shared" si="116"/>
        <v>0</v>
      </c>
      <c r="V513" s="33" t="str">
        <f t="shared" si="117"/>
        <v>88,052</v>
      </c>
      <c r="W513" s="33" t="str">
        <f t="shared" si="118"/>
        <v>87,962</v>
      </c>
      <c r="X513" s="33" t="str">
        <f t="shared" si="119"/>
        <v>90</v>
      </c>
      <c r="Y513" s="30" t="s">
        <v>2864</v>
      </c>
      <c r="AA513" s="50">
        <v>3614</v>
      </c>
      <c r="AB513" s="50">
        <v>0</v>
      </c>
      <c r="AC513" s="50">
        <v>0</v>
      </c>
      <c r="AD513" s="50">
        <v>0</v>
      </c>
      <c r="AE513" s="50">
        <v>0</v>
      </c>
      <c r="AF513" s="50">
        <v>0</v>
      </c>
      <c r="AG513" s="50">
        <v>0</v>
      </c>
      <c r="AH513" s="50">
        <v>3614</v>
      </c>
      <c r="AI513" s="50">
        <v>3552</v>
      </c>
      <c r="AJ513" s="50">
        <v>62</v>
      </c>
      <c r="AK513" s="50">
        <v>0</v>
      </c>
      <c r="AL513" s="50">
        <v>88052</v>
      </c>
      <c r="AM513" s="50">
        <v>87962</v>
      </c>
      <c r="AN513" s="50">
        <v>90</v>
      </c>
      <c r="AO513" s="9" t="s">
        <v>3064</v>
      </c>
      <c r="AP513" s="52" t="s">
        <v>1211</v>
      </c>
      <c r="AQ513" s="9" t="str">
        <f t="shared" si="120"/>
        <v>&amp;#160;&amp;#160;&amp;#160;Ban Phanao</v>
      </c>
    </row>
    <row r="514" spans="1:43">
      <c r="A514" s="31" t="s">
        <v>92</v>
      </c>
      <c r="B514" s="31" t="s">
        <v>93</v>
      </c>
      <c r="C514" s="31" t="s">
        <v>109</v>
      </c>
      <c r="D514" s="31" t="s">
        <v>1086</v>
      </c>
      <c r="E514" s="31" t="s">
        <v>222</v>
      </c>
      <c r="F514" s="34">
        <v>2212</v>
      </c>
      <c r="G514" s="31">
        <v>2559</v>
      </c>
      <c r="H514" s="35" t="s">
        <v>1208</v>
      </c>
      <c r="I514" s="31" t="s">
        <v>1212</v>
      </c>
      <c r="J514" s="36" t="s">
        <v>3423</v>
      </c>
      <c r="K514" s="33" t="str">
        <f t="shared" si="106"/>
        <v>5</v>
      </c>
      <c r="L514" s="33" t="str">
        <f t="shared" si="107"/>
        <v>0</v>
      </c>
      <c r="M514" s="33" t="str">
        <f t="shared" si="108"/>
        <v>0</v>
      </c>
      <c r="N514" s="33" t="str">
        <f t="shared" si="109"/>
        <v>0</v>
      </c>
      <c r="O514" s="33" t="str">
        <f t="shared" si="110"/>
        <v>0</v>
      </c>
      <c r="P514" s="33" t="str">
        <f t="shared" si="111"/>
        <v>0</v>
      </c>
      <c r="Q514" s="33" t="str">
        <f t="shared" si="112"/>
        <v>0</v>
      </c>
      <c r="R514" s="33" t="str">
        <f t="shared" si="113"/>
        <v>5</v>
      </c>
      <c r="S514" s="33" t="str">
        <f t="shared" si="114"/>
        <v>2</v>
      </c>
      <c r="T514" s="33" t="str">
        <f t="shared" si="115"/>
        <v>3</v>
      </c>
      <c r="U514" s="33" t="str">
        <f t="shared" si="116"/>
        <v>0</v>
      </c>
      <c r="V514" s="33" t="str">
        <f t="shared" si="117"/>
        <v>89</v>
      </c>
      <c r="W514" s="33" t="str">
        <f t="shared" si="118"/>
        <v>89</v>
      </c>
      <c r="X514" s="33" t="str">
        <f t="shared" si="119"/>
        <v>0</v>
      </c>
      <c r="Y514" s="30" t="s">
        <v>2865</v>
      </c>
      <c r="AA514" s="51">
        <v>5</v>
      </c>
      <c r="AB514" s="51">
        <v>0</v>
      </c>
      <c r="AC514" s="51">
        <v>0</v>
      </c>
      <c r="AD514" s="51">
        <v>0</v>
      </c>
      <c r="AE514" s="51">
        <v>0</v>
      </c>
      <c r="AF514" s="51">
        <v>0</v>
      </c>
      <c r="AG514" s="51">
        <v>0</v>
      </c>
      <c r="AH514" s="51">
        <v>5</v>
      </c>
      <c r="AI514" s="51">
        <v>2</v>
      </c>
      <c r="AJ514" s="51">
        <v>3</v>
      </c>
      <c r="AK514" s="51">
        <v>0</v>
      </c>
      <c r="AL514" s="51">
        <v>89</v>
      </c>
      <c r="AM514" s="51">
        <v>89</v>
      </c>
      <c r="AN514" s="51">
        <v>0</v>
      </c>
      <c r="AO514" s="9" t="s">
        <v>3064</v>
      </c>
      <c r="AP514" s="53" t="s">
        <v>1213</v>
      </c>
      <c r="AQ514" s="9" t="str">
        <f t="shared" si="120"/>
        <v>&amp;#160;&amp;#160;&amp;#160;Unmanned station Ban Phra Phut</v>
      </c>
    </row>
    <row r="515" spans="1:43">
      <c r="A515" s="31" t="s">
        <v>92</v>
      </c>
      <c r="B515" s="31" t="s">
        <v>93</v>
      </c>
      <c r="C515" s="31" t="s">
        <v>109</v>
      </c>
      <c r="D515" s="31" t="s">
        <v>1086</v>
      </c>
      <c r="E515" s="31" t="s">
        <v>222</v>
      </c>
      <c r="F515" s="34">
        <v>2213</v>
      </c>
      <c r="G515" s="31">
        <v>2559</v>
      </c>
      <c r="H515" s="35" t="s">
        <v>1208</v>
      </c>
      <c r="I515" s="31" t="s">
        <v>1214</v>
      </c>
      <c r="J515" s="36" t="s">
        <v>3424</v>
      </c>
      <c r="K515" s="33" t="str">
        <f t="shared" si="106"/>
        <v>12,186</v>
      </c>
      <c r="L515" s="33" t="str">
        <f t="shared" si="107"/>
        <v>0</v>
      </c>
      <c r="M515" s="33" t="str">
        <f t="shared" si="108"/>
        <v>0</v>
      </c>
      <c r="N515" s="33" t="str">
        <f t="shared" si="109"/>
        <v>0</v>
      </c>
      <c r="O515" s="33" t="str">
        <f t="shared" si="110"/>
        <v>37</v>
      </c>
      <c r="P515" s="33" t="str">
        <f t="shared" si="111"/>
        <v>37</v>
      </c>
      <c r="Q515" s="33" t="str">
        <f t="shared" si="112"/>
        <v>0</v>
      </c>
      <c r="R515" s="33" t="str">
        <f t="shared" si="113"/>
        <v>12,149</v>
      </c>
      <c r="S515" s="33" t="str">
        <f t="shared" si="114"/>
        <v>12,066</v>
      </c>
      <c r="T515" s="33" t="str">
        <f t="shared" si="115"/>
        <v>83</v>
      </c>
      <c r="U515" s="33" t="str">
        <f t="shared" si="116"/>
        <v>0</v>
      </c>
      <c r="V515" s="33" t="str">
        <f t="shared" si="117"/>
        <v>277,245</v>
      </c>
      <c r="W515" s="33" t="str">
        <f t="shared" si="118"/>
        <v>258,771</v>
      </c>
      <c r="X515" s="33" t="str">
        <f t="shared" si="119"/>
        <v>18,474</v>
      </c>
      <c r="Y515" s="30" t="s">
        <v>2866</v>
      </c>
      <c r="AA515" s="50">
        <v>12186</v>
      </c>
      <c r="AB515" s="50">
        <v>0</v>
      </c>
      <c r="AC515" s="50">
        <v>0</v>
      </c>
      <c r="AD515" s="50">
        <v>0</v>
      </c>
      <c r="AE515" s="50">
        <v>37</v>
      </c>
      <c r="AF515" s="50">
        <v>37</v>
      </c>
      <c r="AG515" s="50">
        <v>0</v>
      </c>
      <c r="AH515" s="50">
        <v>12149</v>
      </c>
      <c r="AI515" s="50">
        <v>12066</v>
      </c>
      <c r="AJ515" s="50">
        <v>83</v>
      </c>
      <c r="AK515" s="50">
        <v>0</v>
      </c>
      <c r="AL515" s="50">
        <v>277245</v>
      </c>
      <c r="AM515" s="50">
        <v>258771</v>
      </c>
      <c r="AN515" s="50">
        <v>18474</v>
      </c>
      <c r="AO515" s="9" t="s">
        <v>3064</v>
      </c>
      <c r="AP515" s="52" t="s">
        <v>1216</v>
      </c>
      <c r="AQ515" s="9" t="str">
        <f t="shared" si="120"/>
        <v xml:space="preserve">&amp;#160;&amp;#160;&amp;#160;Tha Chang </v>
      </c>
    </row>
    <row r="516" spans="1:43">
      <c r="A516" s="31" t="s">
        <v>92</v>
      </c>
      <c r="B516" s="31" t="s">
        <v>93</v>
      </c>
      <c r="C516" s="31" t="s">
        <v>109</v>
      </c>
      <c r="D516" s="31" t="s">
        <v>1086</v>
      </c>
      <c r="E516" s="31" t="s">
        <v>222</v>
      </c>
      <c r="F516" s="34">
        <v>2215</v>
      </c>
      <c r="G516" s="31">
        <v>2559</v>
      </c>
      <c r="H516" s="35" t="s">
        <v>1208</v>
      </c>
      <c r="I516" s="31" t="s">
        <v>1217</v>
      </c>
      <c r="J516" s="36" t="s">
        <v>3425</v>
      </c>
      <c r="K516" s="33" t="str">
        <f t="shared" si="106"/>
        <v>3,770</v>
      </c>
      <c r="L516" s="33" t="str">
        <f t="shared" si="107"/>
        <v>0</v>
      </c>
      <c r="M516" s="33" t="str">
        <f t="shared" si="108"/>
        <v>0</v>
      </c>
      <c r="N516" s="33" t="str">
        <f t="shared" si="109"/>
        <v>0</v>
      </c>
      <c r="O516" s="33" t="str">
        <f t="shared" si="110"/>
        <v>0</v>
      </c>
      <c r="P516" s="33" t="str">
        <f t="shared" si="111"/>
        <v>0</v>
      </c>
      <c r="Q516" s="33" t="str">
        <f t="shared" si="112"/>
        <v>0</v>
      </c>
      <c r="R516" s="33" t="str">
        <f t="shared" si="113"/>
        <v>3,770</v>
      </c>
      <c r="S516" s="33" t="str">
        <f t="shared" si="114"/>
        <v>3,469</v>
      </c>
      <c r="T516" s="33" t="str">
        <f t="shared" si="115"/>
        <v>301</v>
      </c>
      <c r="U516" s="33" t="str">
        <f t="shared" si="116"/>
        <v>0</v>
      </c>
      <c r="V516" s="33" t="str">
        <f t="shared" si="117"/>
        <v>47,833</v>
      </c>
      <c r="W516" s="33" t="str">
        <f t="shared" si="118"/>
        <v>47,833</v>
      </c>
      <c r="X516" s="33" t="str">
        <f t="shared" si="119"/>
        <v>0</v>
      </c>
      <c r="Y516" s="30" t="s">
        <v>2867</v>
      </c>
      <c r="AA516" s="51">
        <v>3770</v>
      </c>
      <c r="AB516" s="51">
        <v>0</v>
      </c>
      <c r="AC516" s="51">
        <v>0</v>
      </c>
      <c r="AD516" s="51">
        <v>0</v>
      </c>
      <c r="AE516" s="51">
        <v>0</v>
      </c>
      <c r="AF516" s="51">
        <v>0</v>
      </c>
      <c r="AG516" s="51">
        <v>0</v>
      </c>
      <c r="AH516" s="51">
        <v>3770</v>
      </c>
      <c r="AI516" s="51">
        <v>3469</v>
      </c>
      <c r="AJ516" s="51">
        <v>301</v>
      </c>
      <c r="AK516" s="51">
        <v>0</v>
      </c>
      <c r="AL516" s="51">
        <v>47833</v>
      </c>
      <c r="AM516" s="51">
        <v>47833</v>
      </c>
      <c r="AN516" s="51">
        <v>0</v>
      </c>
      <c r="AO516" s="9" t="s">
        <v>3064</v>
      </c>
      <c r="AP516" s="53" t="s">
        <v>1218</v>
      </c>
      <c r="AQ516" s="9" t="str">
        <f t="shared" si="120"/>
        <v>&amp;#160;&amp;#160;&amp;#160;Nong Manorom</v>
      </c>
    </row>
    <row r="517" spans="1:43">
      <c r="A517" s="31" t="s">
        <v>92</v>
      </c>
      <c r="B517" s="31" t="s">
        <v>93</v>
      </c>
      <c r="C517" s="31" t="s">
        <v>1219</v>
      </c>
      <c r="D517" s="31" t="s">
        <v>1220</v>
      </c>
      <c r="E517" s="31" t="s">
        <v>77</v>
      </c>
      <c r="F517" s="31" t="s">
        <v>82</v>
      </c>
      <c r="G517" s="31">
        <v>2559</v>
      </c>
      <c r="H517" s="31" t="s">
        <v>1220</v>
      </c>
      <c r="I517" s="31" t="s">
        <v>1221</v>
      </c>
      <c r="J517" s="32" t="s">
        <v>3063</v>
      </c>
      <c r="K517" s="33" t="str">
        <f t="shared" si="106"/>
        <v>697,090</v>
      </c>
      <c r="L517" s="33" t="str">
        <f t="shared" si="107"/>
        <v>274</v>
      </c>
      <c r="M517" s="33" t="str">
        <f t="shared" si="108"/>
        <v>274</v>
      </c>
      <c r="N517" s="33" t="str">
        <f t="shared" si="109"/>
        <v>0</v>
      </c>
      <c r="O517" s="33" t="str">
        <f t="shared" si="110"/>
        <v>30,454</v>
      </c>
      <c r="P517" s="33" t="str">
        <f t="shared" si="111"/>
        <v>30,453</v>
      </c>
      <c r="Q517" s="33" t="str">
        <f t="shared" si="112"/>
        <v>1</v>
      </c>
      <c r="R517" s="33" t="str">
        <f t="shared" si="113"/>
        <v>666,362</v>
      </c>
      <c r="S517" s="33" t="str">
        <f t="shared" si="114"/>
        <v>634,794</v>
      </c>
      <c r="T517" s="33" t="str">
        <f t="shared" si="115"/>
        <v>31,568</v>
      </c>
      <c r="U517" s="33" t="str">
        <f t="shared" si="116"/>
        <v>0</v>
      </c>
      <c r="V517" s="33" t="str">
        <f t="shared" si="117"/>
        <v>35,503,602</v>
      </c>
      <c r="W517" s="33" t="str">
        <f t="shared" si="118"/>
        <v>18,850,142</v>
      </c>
      <c r="X517" s="33" t="str">
        <f t="shared" si="119"/>
        <v>16,653,460</v>
      </c>
      <c r="Y517" s="30" t="s">
        <v>2507</v>
      </c>
      <c r="AA517" s="50">
        <v>697090</v>
      </c>
      <c r="AB517" s="50">
        <v>274</v>
      </c>
      <c r="AC517" s="50">
        <v>274</v>
      </c>
      <c r="AD517" s="50">
        <v>0</v>
      </c>
      <c r="AE517" s="50">
        <v>30454</v>
      </c>
      <c r="AF517" s="50">
        <v>30453</v>
      </c>
      <c r="AG517" s="50">
        <v>1</v>
      </c>
      <c r="AH517" s="50">
        <v>666362</v>
      </c>
      <c r="AI517" s="50">
        <v>634794</v>
      </c>
      <c r="AJ517" s="50">
        <v>31568</v>
      </c>
      <c r="AK517" s="50">
        <v>0</v>
      </c>
      <c r="AL517" s="50">
        <v>35503602</v>
      </c>
      <c r="AM517" s="50">
        <v>18850142</v>
      </c>
      <c r="AN517" s="50">
        <v>16653460</v>
      </c>
      <c r="AO517" s="9" t="s">
        <v>3064</v>
      </c>
      <c r="AP517" s="52" t="s">
        <v>3065</v>
      </c>
      <c r="AQ517" s="9" t="str">
        <f t="shared" si="120"/>
        <v>&amp;#160;&amp;#160;&amp;#160;&amp;#160;&amp;#160;&amp;#160; Total</v>
      </c>
    </row>
    <row r="518" spans="1:43">
      <c r="A518" s="31" t="s">
        <v>92</v>
      </c>
      <c r="B518" s="31" t="s">
        <v>93</v>
      </c>
      <c r="C518" s="31" t="s">
        <v>1219</v>
      </c>
      <c r="D518" s="31" t="s">
        <v>1220</v>
      </c>
      <c r="E518" s="31" t="s">
        <v>271</v>
      </c>
      <c r="F518" s="31" t="s">
        <v>82</v>
      </c>
      <c r="G518" s="31">
        <v>2559</v>
      </c>
      <c r="H518" s="31" t="s">
        <v>1222</v>
      </c>
      <c r="I518" s="31" t="s">
        <v>2256</v>
      </c>
      <c r="J518" s="31" t="s">
        <v>1222</v>
      </c>
      <c r="K518" s="33" t="str">
        <f t="shared" si="106"/>
        <v>280,067</v>
      </c>
      <c r="L518" s="33" t="str">
        <f t="shared" si="107"/>
        <v>274</v>
      </c>
      <c r="M518" s="33" t="str">
        <f t="shared" si="108"/>
        <v>274</v>
      </c>
      <c r="N518" s="33" t="str">
        <f t="shared" si="109"/>
        <v>0</v>
      </c>
      <c r="O518" s="33" t="str">
        <f t="shared" si="110"/>
        <v>12,725</v>
      </c>
      <c r="P518" s="33" t="str">
        <f t="shared" si="111"/>
        <v>12,725</v>
      </c>
      <c r="Q518" s="33" t="str">
        <f t="shared" si="112"/>
        <v>0</v>
      </c>
      <c r="R518" s="33" t="str">
        <f t="shared" si="113"/>
        <v>267,068</v>
      </c>
      <c r="S518" s="33" t="str">
        <f t="shared" si="114"/>
        <v>257,455</v>
      </c>
      <c r="T518" s="33" t="str">
        <f t="shared" si="115"/>
        <v>9,613</v>
      </c>
      <c r="U518" s="33" t="str">
        <f t="shared" si="116"/>
        <v>0</v>
      </c>
      <c r="V518" s="33" t="str">
        <f t="shared" si="117"/>
        <v>13,695,961</v>
      </c>
      <c r="W518" s="33" t="str">
        <f t="shared" si="118"/>
        <v>7,104,355</v>
      </c>
      <c r="X518" s="33" t="str">
        <f t="shared" si="119"/>
        <v>6,591,606</v>
      </c>
      <c r="Y518" s="30" t="s">
        <v>2257</v>
      </c>
      <c r="AA518" s="51">
        <v>280067</v>
      </c>
      <c r="AB518" s="51">
        <v>274</v>
      </c>
      <c r="AC518" s="51">
        <v>274</v>
      </c>
      <c r="AD518" s="51">
        <v>0</v>
      </c>
      <c r="AE518" s="51">
        <v>12725</v>
      </c>
      <c r="AF518" s="51">
        <v>12725</v>
      </c>
      <c r="AG518" s="51">
        <v>0</v>
      </c>
      <c r="AH518" s="51">
        <v>267068</v>
      </c>
      <c r="AI518" s="51">
        <v>257455</v>
      </c>
      <c r="AJ518" s="51">
        <v>9613</v>
      </c>
      <c r="AK518" s="51">
        <v>0</v>
      </c>
      <c r="AL518" s="51">
        <v>13695961</v>
      </c>
      <c r="AM518" s="51">
        <v>7104355</v>
      </c>
      <c r="AN518" s="51">
        <v>6591606</v>
      </c>
      <c r="AO518" s="9" t="s">
        <v>3064</v>
      </c>
      <c r="AP518" s="53" t="s">
        <v>2257</v>
      </c>
      <c r="AQ518" s="9" t="str">
        <f t="shared" si="120"/>
        <v xml:space="preserve">&amp;#160;&amp;#160;&amp;#160;Muang Buri Ram District </v>
      </c>
    </row>
    <row r="519" spans="1:43">
      <c r="A519" s="31" t="s">
        <v>92</v>
      </c>
      <c r="B519" s="31" t="s">
        <v>93</v>
      </c>
      <c r="C519" s="31" t="s">
        <v>1219</v>
      </c>
      <c r="D519" s="31" t="s">
        <v>1220</v>
      </c>
      <c r="E519" s="31" t="s">
        <v>271</v>
      </c>
      <c r="F519" s="34">
        <v>2234</v>
      </c>
      <c r="G519" s="31">
        <v>2559</v>
      </c>
      <c r="H519" s="35" t="s">
        <v>1222</v>
      </c>
      <c r="I519" s="31" t="s">
        <v>1223</v>
      </c>
      <c r="J519" s="36" t="s">
        <v>3426</v>
      </c>
      <c r="K519" s="33" t="str">
        <f t="shared" si="106"/>
        <v>14,151</v>
      </c>
      <c r="L519" s="33" t="str">
        <f t="shared" si="107"/>
        <v>0</v>
      </c>
      <c r="M519" s="33" t="str">
        <f t="shared" si="108"/>
        <v>0</v>
      </c>
      <c r="N519" s="33" t="str">
        <f t="shared" si="109"/>
        <v>0</v>
      </c>
      <c r="O519" s="33" t="str">
        <f t="shared" si="110"/>
        <v>0</v>
      </c>
      <c r="P519" s="33" t="str">
        <f t="shared" si="111"/>
        <v>0</v>
      </c>
      <c r="Q519" s="33" t="str">
        <f t="shared" si="112"/>
        <v>0</v>
      </c>
      <c r="R519" s="33" t="str">
        <f t="shared" si="113"/>
        <v>14,151</v>
      </c>
      <c r="S519" s="33" t="str">
        <f t="shared" si="114"/>
        <v>12,624</v>
      </c>
      <c r="T519" s="33" t="str">
        <f t="shared" si="115"/>
        <v>1,527</v>
      </c>
      <c r="U519" s="33" t="str">
        <f t="shared" si="116"/>
        <v>0</v>
      </c>
      <c r="V519" s="33" t="str">
        <f t="shared" si="117"/>
        <v>256,966</v>
      </c>
      <c r="W519" s="33" t="str">
        <f t="shared" si="118"/>
        <v>256,103</v>
      </c>
      <c r="X519" s="33" t="str">
        <f t="shared" si="119"/>
        <v>863</v>
      </c>
      <c r="Y519" s="30" t="s">
        <v>2868</v>
      </c>
      <c r="AA519" s="50">
        <v>14151</v>
      </c>
      <c r="AB519" s="50">
        <v>0</v>
      </c>
      <c r="AC519" s="50">
        <v>0</v>
      </c>
      <c r="AD519" s="50">
        <v>0</v>
      </c>
      <c r="AE519" s="50">
        <v>0</v>
      </c>
      <c r="AF519" s="50">
        <v>0</v>
      </c>
      <c r="AG519" s="50">
        <v>0</v>
      </c>
      <c r="AH519" s="50">
        <v>14151</v>
      </c>
      <c r="AI519" s="50">
        <v>12624</v>
      </c>
      <c r="AJ519" s="50">
        <v>1527</v>
      </c>
      <c r="AK519" s="50">
        <v>0</v>
      </c>
      <c r="AL519" s="50">
        <v>256966</v>
      </c>
      <c r="AM519" s="50">
        <v>256103</v>
      </c>
      <c r="AN519" s="50">
        <v>863</v>
      </c>
      <c r="AO519" s="9" t="s">
        <v>3064</v>
      </c>
      <c r="AP519" s="52" t="s">
        <v>1225</v>
      </c>
      <c r="AQ519" s="9" t="str">
        <f t="shared" si="120"/>
        <v>&amp;#160;&amp;#160;&amp;#160;Ban Nong Tat</v>
      </c>
    </row>
    <row r="520" spans="1:43">
      <c r="A520" s="31" t="s">
        <v>92</v>
      </c>
      <c r="B520" s="31" t="s">
        <v>93</v>
      </c>
      <c r="C520" s="31" t="s">
        <v>1219</v>
      </c>
      <c r="D520" s="31" t="s">
        <v>1220</v>
      </c>
      <c r="E520" s="31" t="s">
        <v>271</v>
      </c>
      <c r="F520" s="34">
        <v>2236</v>
      </c>
      <c r="G520" s="31">
        <v>2559</v>
      </c>
      <c r="H520" s="35" t="s">
        <v>1222</v>
      </c>
      <c r="I520" s="31" t="s">
        <v>1226</v>
      </c>
      <c r="J520" s="36" t="s">
        <v>3427</v>
      </c>
      <c r="K520" s="33" t="str">
        <f t="shared" si="106"/>
        <v>265,910</v>
      </c>
      <c r="L520" s="33" t="str">
        <f t="shared" si="107"/>
        <v>274</v>
      </c>
      <c r="M520" s="33" t="str">
        <f t="shared" si="108"/>
        <v>274</v>
      </c>
      <c r="N520" s="33" t="str">
        <f t="shared" si="109"/>
        <v>0</v>
      </c>
      <c r="O520" s="33" t="str">
        <f t="shared" si="110"/>
        <v>12,725</v>
      </c>
      <c r="P520" s="33" t="str">
        <f t="shared" si="111"/>
        <v>12,725</v>
      </c>
      <c r="Q520" s="33" t="str">
        <f t="shared" si="112"/>
        <v>0</v>
      </c>
      <c r="R520" s="33" t="str">
        <f t="shared" si="113"/>
        <v>252,911</v>
      </c>
      <c r="S520" s="33" t="str">
        <f t="shared" si="114"/>
        <v>244,831</v>
      </c>
      <c r="T520" s="33" t="str">
        <f t="shared" si="115"/>
        <v>8,080</v>
      </c>
      <c r="U520" s="33" t="str">
        <f t="shared" si="116"/>
        <v>0</v>
      </c>
      <c r="V520" s="33" t="str">
        <f t="shared" si="117"/>
        <v>13,438,917</v>
      </c>
      <c r="W520" s="33" t="str">
        <f t="shared" si="118"/>
        <v>6,848,174</v>
      </c>
      <c r="X520" s="33" t="str">
        <f t="shared" si="119"/>
        <v>6,590,743</v>
      </c>
      <c r="Y520" s="30" t="s">
        <v>2869</v>
      </c>
      <c r="AA520" s="51">
        <v>265910</v>
      </c>
      <c r="AB520" s="51">
        <v>274</v>
      </c>
      <c r="AC520" s="51">
        <v>274</v>
      </c>
      <c r="AD520" s="51">
        <v>0</v>
      </c>
      <c r="AE520" s="51">
        <v>12725</v>
      </c>
      <c r="AF520" s="51">
        <v>12725</v>
      </c>
      <c r="AG520" s="51">
        <v>0</v>
      </c>
      <c r="AH520" s="51">
        <v>252911</v>
      </c>
      <c r="AI520" s="51">
        <v>244831</v>
      </c>
      <c r="AJ520" s="51">
        <v>8080</v>
      </c>
      <c r="AK520" s="51">
        <v>0</v>
      </c>
      <c r="AL520" s="51">
        <v>13438917</v>
      </c>
      <c r="AM520" s="51">
        <v>6848174</v>
      </c>
      <c r="AN520" s="51">
        <v>6590743</v>
      </c>
      <c r="AO520" s="9" t="s">
        <v>3064</v>
      </c>
      <c r="AP520" s="53" t="s">
        <v>1228</v>
      </c>
      <c r="AQ520" s="9" t="str">
        <f t="shared" si="120"/>
        <v>&amp;#160;&amp;#160;&amp;#160;Buri Ram</v>
      </c>
    </row>
    <row r="521" spans="1:43">
      <c r="A521" s="31" t="s">
        <v>92</v>
      </c>
      <c r="B521" s="31" t="s">
        <v>93</v>
      </c>
      <c r="C521" s="31" t="s">
        <v>1219</v>
      </c>
      <c r="D521" s="31" t="s">
        <v>1220</v>
      </c>
      <c r="E521" s="31" t="s">
        <v>271</v>
      </c>
      <c r="F521" s="34">
        <v>2237</v>
      </c>
      <c r="G521" s="31">
        <v>2559</v>
      </c>
      <c r="H521" s="35" t="s">
        <v>1222</v>
      </c>
      <c r="I521" s="31" t="s">
        <v>1229</v>
      </c>
      <c r="J521" s="36" t="s">
        <v>3428</v>
      </c>
      <c r="K521" s="33" t="str">
        <f t="shared" si="106"/>
        <v>6</v>
      </c>
      <c r="L521" s="33" t="str">
        <f t="shared" si="107"/>
        <v>0</v>
      </c>
      <c r="M521" s="33" t="str">
        <f t="shared" si="108"/>
        <v>0</v>
      </c>
      <c r="N521" s="33" t="str">
        <f t="shared" si="109"/>
        <v>0</v>
      </c>
      <c r="O521" s="33" t="str">
        <f t="shared" si="110"/>
        <v>0</v>
      </c>
      <c r="P521" s="33" t="str">
        <f t="shared" si="111"/>
        <v>0</v>
      </c>
      <c r="Q521" s="33" t="str">
        <f t="shared" si="112"/>
        <v>0</v>
      </c>
      <c r="R521" s="33" t="str">
        <f t="shared" si="113"/>
        <v>6</v>
      </c>
      <c r="S521" s="33" t="str">
        <f t="shared" si="114"/>
        <v>0</v>
      </c>
      <c r="T521" s="33" t="str">
        <f t="shared" si="115"/>
        <v>6</v>
      </c>
      <c r="U521" s="33" t="str">
        <f t="shared" si="116"/>
        <v>0</v>
      </c>
      <c r="V521" s="33" t="str">
        <f t="shared" si="117"/>
        <v>78</v>
      </c>
      <c r="W521" s="33" t="str">
        <f t="shared" si="118"/>
        <v>78</v>
      </c>
      <c r="X521" s="33" t="str">
        <f t="shared" si="119"/>
        <v>0</v>
      </c>
      <c r="Y521" s="30" t="s">
        <v>2870</v>
      </c>
      <c r="AA521" s="50">
        <v>6</v>
      </c>
      <c r="AB521" s="50">
        <v>0</v>
      </c>
      <c r="AC521" s="50">
        <v>0</v>
      </c>
      <c r="AD521" s="50">
        <v>0</v>
      </c>
      <c r="AE521" s="50">
        <v>0</v>
      </c>
      <c r="AF521" s="50">
        <v>0</v>
      </c>
      <c r="AG521" s="50">
        <v>0</v>
      </c>
      <c r="AH521" s="50">
        <v>6</v>
      </c>
      <c r="AI521" s="50">
        <v>0</v>
      </c>
      <c r="AJ521" s="50">
        <v>6</v>
      </c>
      <c r="AK521" s="50">
        <v>0</v>
      </c>
      <c r="AL521" s="50">
        <v>78</v>
      </c>
      <c r="AM521" s="50">
        <v>78</v>
      </c>
      <c r="AN521" s="50">
        <v>0</v>
      </c>
      <c r="AO521" s="9" t="s">
        <v>3064</v>
      </c>
      <c r="AP521" s="52" t="s">
        <v>1230</v>
      </c>
      <c r="AQ521" s="9" t="str">
        <f t="shared" si="120"/>
        <v>&amp;#160;&amp;#160;&amp;#160;Unmanned station Ban Tako</v>
      </c>
    </row>
    <row r="522" spans="1:43">
      <c r="A522" s="31" t="s">
        <v>92</v>
      </c>
      <c r="B522" s="31" t="s">
        <v>93</v>
      </c>
      <c r="C522" s="31" t="s">
        <v>1219</v>
      </c>
      <c r="D522" s="31" t="s">
        <v>1220</v>
      </c>
      <c r="E522" s="31" t="s">
        <v>297</v>
      </c>
      <c r="F522" s="31" t="s">
        <v>82</v>
      </c>
      <c r="G522" s="31">
        <v>2559</v>
      </c>
      <c r="H522" s="31" t="s">
        <v>1231</v>
      </c>
      <c r="I522" s="31" t="s">
        <v>2258</v>
      </c>
      <c r="J522" s="31" t="s">
        <v>1231</v>
      </c>
      <c r="K522" s="33" t="str">
        <f t="shared" si="106"/>
        <v>159,528</v>
      </c>
      <c r="L522" s="33" t="str">
        <f t="shared" si="107"/>
        <v>0</v>
      </c>
      <c r="M522" s="33" t="str">
        <f t="shared" si="108"/>
        <v>0</v>
      </c>
      <c r="N522" s="33" t="str">
        <f t="shared" si="109"/>
        <v>0</v>
      </c>
      <c r="O522" s="33" t="str">
        <f t="shared" si="110"/>
        <v>8,892</v>
      </c>
      <c r="P522" s="33" t="str">
        <f t="shared" si="111"/>
        <v>8,891</v>
      </c>
      <c r="Q522" s="33" t="str">
        <f t="shared" si="112"/>
        <v>1</v>
      </c>
      <c r="R522" s="33" t="str">
        <f t="shared" si="113"/>
        <v>150,636</v>
      </c>
      <c r="S522" s="33" t="str">
        <f t="shared" si="114"/>
        <v>141,261</v>
      </c>
      <c r="T522" s="33" t="str">
        <f t="shared" si="115"/>
        <v>9,375</v>
      </c>
      <c r="U522" s="33" t="str">
        <f t="shared" si="116"/>
        <v>0</v>
      </c>
      <c r="V522" s="33" t="str">
        <f t="shared" si="117"/>
        <v>10,065,198</v>
      </c>
      <c r="W522" s="33" t="str">
        <f t="shared" si="118"/>
        <v>5,083,386</v>
      </c>
      <c r="X522" s="33" t="str">
        <f t="shared" si="119"/>
        <v>4,981,812</v>
      </c>
      <c r="Y522" s="30" t="s">
        <v>2259</v>
      </c>
      <c r="AA522" s="51">
        <v>159528</v>
      </c>
      <c r="AB522" s="51">
        <v>0</v>
      </c>
      <c r="AC522" s="51">
        <v>0</v>
      </c>
      <c r="AD522" s="51">
        <v>0</v>
      </c>
      <c r="AE522" s="51">
        <v>8892</v>
      </c>
      <c r="AF522" s="51">
        <v>8891</v>
      </c>
      <c r="AG522" s="51">
        <v>1</v>
      </c>
      <c r="AH522" s="51">
        <v>150636</v>
      </c>
      <c r="AI522" s="51">
        <v>141261</v>
      </c>
      <c r="AJ522" s="51">
        <v>9375</v>
      </c>
      <c r="AK522" s="51">
        <v>0</v>
      </c>
      <c r="AL522" s="51">
        <v>10065198</v>
      </c>
      <c r="AM522" s="51">
        <v>5083386</v>
      </c>
      <c r="AN522" s="51">
        <v>4981812</v>
      </c>
      <c r="AO522" s="9" t="s">
        <v>3064</v>
      </c>
      <c r="AP522" s="53" t="s">
        <v>2259</v>
      </c>
      <c r="AQ522" s="9" t="str">
        <f t="shared" si="120"/>
        <v xml:space="preserve">&amp;#160;&amp;#160;&amp;#160;Krasang District </v>
      </c>
    </row>
    <row r="523" spans="1:43">
      <c r="A523" s="31" t="s">
        <v>92</v>
      </c>
      <c r="B523" s="31" t="s">
        <v>93</v>
      </c>
      <c r="C523" s="31" t="s">
        <v>1219</v>
      </c>
      <c r="D523" s="31" t="s">
        <v>1220</v>
      </c>
      <c r="E523" s="31" t="s">
        <v>297</v>
      </c>
      <c r="F523" s="34">
        <v>2243</v>
      </c>
      <c r="G523" s="31">
        <v>2559</v>
      </c>
      <c r="H523" s="35" t="s">
        <v>1231</v>
      </c>
      <c r="I523" s="31" t="s">
        <v>1232</v>
      </c>
      <c r="J523" s="36" t="s">
        <v>3429</v>
      </c>
      <c r="K523" s="33" t="str">
        <f t="shared" si="106"/>
        <v>135,238</v>
      </c>
      <c r="L523" s="33" t="str">
        <f t="shared" si="107"/>
        <v>0</v>
      </c>
      <c r="M523" s="33" t="str">
        <f t="shared" si="108"/>
        <v>0</v>
      </c>
      <c r="N523" s="33" t="str">
        <f t="shared" si="109"/>
        <v>0</v>
      </c>
      <c r="O523" s="33" t="str">
        <f t="shared" si="110"/>
        <v>8,840</v>
      </c>
      <c r="P523" s="33" t="str">
        <f t="shared" si="111"/>
        <v>8,839</v>
      </c>
      <c r="Q523" s="33" t="str">
        <f t="shared" si="112"/>
        <v>1</v>
      </c>
      <c r="R523" s="33" t="str">
        <f t="shared" si="113"/>
        <v>126,398</v>
      </c>
      <c r="S523" s="33" t="str">
        <f t="shared" si="114"/>
        <v>123,666</v>
      </c>
      <c r="T523" s="33" t="str">
        <f t="shared" si="115"/>
        <v>2,732</v>
      </c>
      <c r="U523" s="33" t="str">
        <f t="shared" si="116"/>
        <v>0</v>
      </c>
      <c r="V523" s="33" t="str">
        <f t="shared" si="117"/>
        <v>9,630,789</v>
      </c>
      <c r="W523" s="33" t="str">
        <f t="shared" si="118"/>
        <v>4,722,703</v>
      </c>
      <c r="X523" s="33" t="str">
        <f t="shared" si="119"/>
        <v>4,908,086</v>
      </c>
      <c r="Y523" s="30" t="s">
        <v>2871</v>
      </c>
      <c r="AA523" s="50">
        <v>135238</v>
      </c>
      <c r="AB523" s="50">
        <v>0</v>
      </c>
      <c r="AC523" s="50">
        <v>0</v>
      </c>
      <c r="AD523" s="50">
        <v>0</v>
      </c>
      <c r="AE523" s="50">
        <v>8840</v>
      </c>
      <c r="AF523" s="50">
        <v>8839</v>
      </c>
      <c r="AG523" s="50">
        <v>1</v>
      </c>
      <c r="AH523" s="50">
        <v>126398</v>
      </c>
      <c r="AI523" s="50">
        <v>123666</v>
      </c>
      <c r="AJ523" s="50">
        <v>2732</v>
      </c>
      <c r="AK523" s="50">
        <v>0</v>
      </c>
      <c r="AL523" s="50">
        <v>9630789</v>
      </c>
      <c r="AM523" s="50">
        <v>4722703</v>
      </c>
      <c r="AN523" s="50">
        <v>4908086</v>
      </c>
      <c r="AO523" s="9" t="s">
        <v>3064</v>
      </c>
      <c r="AP523" s="52" t="s">
        <v>1234</v>
      </c>
      <c r="AQ523" s="9" t="str">
        <f t="shared" si="120"/>
        <v>&amp;#160;&amp;#160;&amp;#160;Krasang</v>
      </c>
    </row>
    <row r="524" spans="1:43">
      <c r="A524" s="31" t="s">
        <v>92</v>
      </c>
      <c r="B524" s="31" t="s">
        <v>93</v>
      </c>
      <c r="C524" s="31" t="s">
        <v>1219</v>
      </c>
      <c r="D524" s="31" t="s">
        <v>1220</v>
      </c>
      <c r="E524" s="31" t="s">
        <v>297</v>
      </c>
      <c r="F524" s="34">
        <v>2244</v>
      </c>
      <c r="G524" s="31">
        <v>2559</v>
      </c>
      <c r="H524" s="35" t="s">
        <v>1231</v>
      </c>
      <c r="I524" s="31" t="s">
        <v>1235</v>
      </c>
      <c r="J524" s="36" t="s">
        <v>3430</v>
      </c>
      <c r="K524" s="33" t="str">
        <f t="shared" ref="K524:K587" si="121">FIXED(ROUND(AA524,1),0,0)</f>
        <v>24,290</v>
      </c>
      <c r="L524" s="33" t="str">
        <f t="shared" ref="L524:L587" si="122">FIXED(ROUND(AB524,1),0,0)</f>
        <v>0</v>
      </c>
      <c r="M524" s="33" t="str">
        <f t="shared" ref="M524:M587" si="123">FIXED(ROUND(AC524,1),0,0)</f>
        <v>0</v>
      </c>
      <c r="N524" s="33" t="str">
        <f t="shared" ref="N524:N587" si="124">FIXED(ROUND(AD524,1),0,0)</f>
        <v>0</v>
      </c>
      <c r="O524" s="33" t="str">
        <f t="shared" ref="O524:O587" si="125">FIXED(ROUND(AE524,1),0,0)</f>
        <v>52</v>
      </c>
      <c r="P524" s="33" t="str">
        <f t="shared" ref="P524:P587" si="126">FIXED(ROUND(AF524,1),0,0)</f>
        <v>52</v>
      </c>
      <c r="Q524" s="33" t="str">
        <f t="shared" ref="Q524:Q587" si="127">FIXED(ROUND(AG524,1),0,0)</f>
        <v>0</v>
      </c>
      <c r="R524" s="33" t="str">
        <f t="shared" ref="R524:R587" si="128">FIXED(ROUND(AH524,1),0,0)</f>
        <v>24,238</v>
      </c>
      <c r="S524" s="33" t="str">
        <f t="shared" ref="S524:S587" si="129">FIXED(ROUND(AI524,1),0,0)</f>
        <v>17,595</v>
      </c>
      <c r="T524" s="33" t="str">
        <f t="shared" ref="T524:T587" si="130">FIXED(ROUND(AJ524,1),0,0)</f>
        <v>6,643</v>
      </c>
      <c r="U524" s="33" t="str">
        <f t="shared" ref="U524:U587" si="131">FIXED(ROUND(AK524,1),0,0)</f>
        <v>0</v>
      </c>
      <c r="V524" s="33" t="str">
        <f t="shared" ref="V524:V587" si="132">FIXED(ROUND(AL524,1),0,0)</f>
        <v>434,409</v>
      </c>
      <c r="W524" s="33" t="str">
        <f t="shared" ref="W524:W587" si="133">FIXED(ROUND(AM524,1),0,0)</f>
        <v>360,683</v>
      </c>
      <c r="X524" s="33" t="str">
        <f t="shared" ref="X524:X587" si="134">FIXED(ROUND(AN524,1),0,0)</f>
        <v>73,726</v>
      </c>
      <c r="Y524" s="30" t="s">
        <v>2872</v>
      </c>
      <c r="AA524" s="51">
        <v>24290</v>
      </c>
      <c r="AB524" s="51">
        <v>0</v>
      </c>
      <c r="AC524" s="51">
        <v>0</v>
      </c>
      <c r="AD524" s="51">
        <v>0</v>
      </c>
      <c r="AE524" s="51">
        <v>52</v>
      </c>
      <c r="AF524" s="51">
        <v>52</v>
      </c>
      <c r="AG524" s="51">
        <v>0</v>
      </c>
      <c r="AH524" s="51">
        <v>24238</v>
      </c>
      <c r="AI524" s="51">
        <v>17595</v>
      </c>
      <c r="AJ524" s="51">
        <v>6643</v>
      </c>
      <c r="AK524" s="51">
        <v>0</v>
      </c>
      <c r="AL524" s="51">
        <v>434409</v>
      </c>
      <c r="AM524" s="51">
        <v>360683</v>
      </c>
      <c r="AN524" s="51">
        <v>73726</v>
      </c>
      <c r="AO524" s="9" t="s">
        <v>3064</v>
      </c>
      <c r="AP524" s="53" t="s">
        <v>1237</v>
      </c>
      <c r="AQ524" s="9" t="str">
        <f t="shared" ref="AQ524:AQ587" si="135">AO524&amp;AP524</f>
        <v>&amp;#160;&amp;#160;&amp;#160;Nong Teng</v>
      </c>
    </row>
    <row r="525" spans="1:43">
      <c r="A525" s="31" t="s">
        <v>92</v>
      </c>
      <c r="B525" s="31" t="s">
        <v>93</v>
      </c>
      <c r="C525" s="31" t="s">
        <v>1219</v>
      </c>
      <c r="D525" s="31" t="s">
        <v>1220</v>
      </c>
      <c r="E525" s="31" t="s">
        <v>137</v>
      </c>
      <c r="F525" s="31" t="s">
        <v>82</v>
      </c>
      <c r="G525" s="31">
        <v>2559</v>
      </c>
      <c r="H525" s="31" t="s">
        <v>1238</v>
      </c>
      <c r="I525" s="31" t="s">
        <v>2260</v>
      </c>
      <c r="J525" s="31" t="s">
        <v>1238</v>
      </c>
      <c r="K525" s="33" t="str">
        <f t="shared" si="121"/>
        <v>207,882</v>
      </c>
      <c r="L525" s="33" t="str">
        <f t="shared" si="122"/>
        <v>0</v>
      </c>
      <c r="M525" s="33" t="str">
        <f t="shared" si="123"/>
        <v>0</v>
      </c>
      <c r="N525" s="33" t="str">
        <f t="shared" si="124"/>
        <v>0</v>
      </c>
      <c r="O525" s="33" t="str">
        <f t="shared" si="125"/>
        <v>7,636</v>
      </c>
      <c r="P525" s="33" t="str">
        <f t="shared" si="126"/>
        <v>7,636</v>
      </c>
      <c r="Q525" s="33" t="str">
        <f t="shared" si="127"/>
        <v>0</v>
      </c>
      <c r="R525" s="33" t="str">
        <f t="shared" si="128"/>
        <v>200,246</v>
      </c>
      <c r="S525" s="33" t="str">
        <f t="shared" si="129"/>
        <v>187,748</v>
      </c>
      <c r="T525" s="33" t="str">
        <f t="shared" si="130"/>
        <v>12,498</v>
      </c>
      <c r="U525" s="33" t="str">
        <f t="shared" si="131"/>
        <v>0</v>
      </c>
      <c r="V525" s="33" t="str">
        <f t="shared" si="132"/>
        <v>9,041,060</v>
      </c>
      <c r="W525" s="33" t="str">
        <f t="shared" si="133"/>
        <v>5,152,662</v>
      </c>
      <c r="X525" s="33" t="str">
        <f t="shared" si="134"/>
        <v>3,888,398</v>
      </c>
      <c r="Y525" s="30" t="s">
        <v>2261</v>
      </c>
      <c r="AA525" s="50">
        <v>207882</v>
      </c>
      <c r="AB525" s="50">
        <v>0</v>
      </c>
      <c r="AC525" s="50">
        <v>0</v>
      </c>
      <c r="AD525" s="50">
        <v>0</v>
      </c>
      <c r="AE525" s="50">
        <v>7636</v>
      </c>
      <c r="AF525" s="50">
        <v>7636</v>
      </c>
      <c r="AG525" s="50">
        <v>0</v>
      </c>
      <c r="AH525" s="50">
        <v>200246</v>
      </c>
      <c r="AI525" s="50">
        <v>187748</v>
      </c>
      <c r="AJ525" s="50">
        <v>12498</v>
      </c>
      <c r="AK525" s="50">
        <v>0</v>
      </c>
      <c r="AL525" s="50">
        <v>9041060</v>
      </c>
      <c r="AM525" s="50">
        <v>5152662</v>
      </c>
      <c r="AN525" s="50">
        <v>3888398</v>
      </c>
      <c r="AO525" s="9" t="s">
        <v>3064</v>
      </c>
      <c r="AP525" s="52" t="s">
        <v>2261</v>
      </c>
      <c r="AQ525" s="9" t="str">
        <f t="shared" si="135"/>
        <v xml:space="preserve">&amp;#160;&amp;#160;&amp;#160;Lam Plai Mat District </v>
      </c>
    </row>
    <row r="526" spans="1:43">
      <c r="A526" s="31" t="s">
        <v>92</v>
      </c>
      <c r="B526" s="31" t="s">
        <v>93</v>
      </c>
      <c r="C526" s="31" t="s">
        <v>1219</v>
      </c>
      <c r="D526" s="31" t="s">
        <v>1220</v>
      </c>
      <c r="E526" s="31" t="s">
        <v>137</v>
      </c>
      <c r="F526" s="34">
        <v>2227</v>
      </c>
      <c r="G526" s="31">
        <v>2559</v>
      </c>
      <c r="H526" s="35" t="s">
        <v>1238</v>
      </c>
      <c r="I526" s="31" t="s">
        <v>1239</v>
      </c>
      <c r="J526" s="36" t="s">
        <v>3431</v>
      </c>
      <c r="K526" s="33" t="str">
        <f t="shared" si="121"/>
        <v>20,053</v>
      </c>
      <c r="L526" s="33" t="str">
        <f t="shared" si="122"/>
        <v>0</v>
      </c>
      <c r="M526" s="33" t="str">
        <f t="shared" si="123"/>
        <v>0</v>
      </c>
      <c r="N526" s="33" t="str">
        <f t="shared" si="124"/>
        <v>0</v>
      </c>
      <c r="O526" s="33" t="str">
        <f t="shared" si="125"/>
        <v>0</v>
      </c>
      <c r="P526" s="33" t="str">
        <f t="shared" si="126"/>
        <v>0</v>
      </c>
      <c r="Q526" s="33" t="str">
        <f t="shared" si="127"/>
        <v>0</v>
      </c>
      <c r="R526" s="33" t="str">
        <f t="shared" si="128"/>
        <v>20,053</v>
      </c>
      <c r="S526" s="33" t="str">
        <f t="shared" si="129"/>
        <v>18,635</v>
      </c>
      <c r="T526" s="33" t="str">
        <f t="shared" si="130"/>
        <v>1,418</v>
      </c>
      <c r="U526" s="33" t="str">
        <f t="shared" si="131"/>
        <v>0</v>
      </c>
      <c r="V526" s="33" t="str">
        <f t="shared" si="132"/>
        <v>299,415</v>
      </c>
      <c r="W526" s="33" t="str">
        <f t="shared" si="133"/>
        <v>299,145</v>
      </c>
      <c r="X526" s="33" t="str">
        <f t="shared" si="134"/>
        <v>270</v>
      </c>
      <c r="Y526" s="30" t="s">
        <v>2873</v>
      </c>
      <c r="AA526" s="51">
        <v>20053</v>
      </c>
      <c r="AB526" s="51">
        <v>0</v>
      </c>
      <c r="AC526" s="51">
        <v>0</v>
      </c>
      <c r="AD526" s="51">
        <v>0</v>
      </c>
      <c r="AE526" s="51">
        <v>0</v>
      </c>
      <c r="AF526" s="51">
        <v>0</v>
      </c>
      <c r="AG526" s="51">
        <v>0</v>
      </c>
      <c r="AH526" s="51">
        <v>20053</v>
      </c>
      <c r="AI526" s="51">
        <v>18635</v>
      </c>
      <c r="AJ526" s="51">
        <v>1418</v>
      </c>
      <c r="AK526" s="51">
        <v>0</v>
      </c>
      <c r="AL526" s="51">
        <v>299415</v>
      </c>
      <c r="AM526" s="51">
        <v>299145</v>
      </c>
      <c r="AN526" s="51">
        <v>270</v>
      </c>
      <c r="AO526" s="9" t="s">
        <v>3064</v>
      </c>
      <c r="AP526" s="53" t="s">
        <v>1240</v>
      </c>
      <c r="AQ526" s="9" t="str">
        <f t="shared" si="135"/>
        <v>&amp;#160;&amp;#160;&amp;#160;Nong Krathing</v>
      </c>
    </row>
    <row r="527" spans="1:43">
      <c r="A527" s="31" t="s">
        <v>92</v>
      </c>
      <c r="B527" s="31" t="s">
        <v>93</v>
      </c>
      <c r="C527" s="31" t="s">
        <v>1219</v>
      </c>
      <c r="D527" s="31" t="s">
        <v>1220</v>
      </c>
      <c r="E527" s="31" t="s">
        <v>137</v>
      </c>
      <c r="F527" s="34">
        <v>2229</v>
      </c>
      <c r="G527" s="31">
        <v>2559</v>
      </c>
      <c r="H527" s="35" t="s">
        <v>1238</v>
      </c>
      <c r="I527" s="31" t="s">
        <v>1241</v>
      </c>
      <c r="J527" s="36" t="s">
        <v>3432</v>
      </c>
      <c r="K527" s="33" t="str">
        <f t="shared" si="121"/>
        <v>120,947</v>
      </c>
      <c r="L527" s="33" t="str">
        <f t="shared" si="122"/>
        <v>0</v>
      </c>
      <c r="M527" s="33" t="str">
        <f t="shared" si="123"/>
        <v>0</v>
      </c>
      <c r="N527" s="33" t="str">
        <f t="shared" si="124"/>
        <v>0</v>
      </c>
      <c r="O527" s="33" t="str">
        <f t="shared" si="125"/>
        <v>7,478</v>
      </c>
      <c r="P527" s="33" t="str">
        <f t="shared" si="126"/>
        <v>7,478</v>
      </c>
      <c r="Q527" s="33" t="str">
        <f t="shared" si="127"/>
        <v>0</v>
      </c>
      <c r="R527" s="33" t="str">
        <f t="shared" si="128"/>
        <v>113,469</v>
      </c>
      <c r="S527" s="33" t="str">
        <f t="shared" si="129"/>
        <v>108,948</v>
      </c>
      <c r="T527" s="33" t="str">
        <f t="shared" si="130"/>
        <v>4,521</v>
      </c>
      <c r="U527" s="33" t="str">
        <f t="shared" si="131"/>
        <v>0</v>
      </c>
      <c r="V527" s="33" t="str">
        <f t="shared" si="132"/>
        <v>7,570,751</v>
      </c>
      <c r="W527" s="33" t="str">
        <f t="shared" si="133"/>
        <v>3,769,308</v>
      </c>
      <c r="X527" s="33" t="str">
        <f t="shared" si="134"/>
        <v>3,801,443</v>
      </c>
      <c r="Y527" s="30" t="s">
        <v>2874</v>
      </c>
      <c r="AA527" s="50">
        <v>120947</v>
      </c>
      <c r="AB527" s="50">
        <v>0</v>
      </c>
      <c r="AC527" s="50">
        <v>0</v>
      </c>
      <c r="AD527" s="50">
        <v>0</v>
      </c>
      <c r="AE527" s="50">
        <v>7478</v>
      </c>
      <c r="AF527" s="50">
        <v>7478</v>
      </c>
      <c r="AG527" s="50">
        <v>0</v>
      </c>
      <c r="AH527" s="50">
        <v>113469</v>
      </c>
      <c r="AI527" s="50">
        <v>108948</v>
      </c>
      <c r="AJ527" s="50">
        <v>4521</v>
      </c>
      <c r="AK527" s="50">
        <v>0</v>
      </c>
      <c r="AL527" s="50">
        <v>7570751</v>
      </c>
      <c r="AM527" s="50">
        <v>3769308</v>
      </c>
      <c r="AN527" s="50">
        <v>3801443</v>
      </c>
      <c r="AO527" s="9" t="s">
        <v>3064</v>
      </c>
      <c r="AP527" s="52" t="s">
        <v>1243</v>
      </c>
      <c r="AQ527" s="9" t="str">
        <f t="shared" si="135"/>
        <v>&amp;#160;&amp;#160;&amp;#160;Lam Plai Mat</v>
      </c>
    </row>
    <row r="528" spans="1:43">
      <c r="A528" s="31" t="s">
        <v>92</v>
      </c>
      <c r="B528" s="31" t="s">
        <v>93</v>
      </c>
      <c r="C528" s="31" t="s">
        <v>1219</v>
      </c>
      <c r="D528" s="31" t="s">
        <v>1220</v>
      </c>
      <c r="E528" s="31" t="s">
        <v>137</v>
      </c>
      <c r="F528" s="34">
        <v>2231</v>
      </c>
      <c r="G528" s="31">
        <v>2559</v>
      </c>
      <c r="H528" s="35" t="s">
        <v>1238</v>
      </c>
      <c r="I528" s="31" t="s">
        <v>1244</v>
      </c>
      <c r="J528" s="36" t="s">
        <v>3433</v>
      </c>
      <c r="K528" s="33" t="str">
        <f t="shared" si="121"/>
        <v>32,888</v>
      </c>
      <c r="L528" s="33" t="str">
        <f t="shared" si="122"/>
        <v>0</v>
      </c>
      <c r="M528" s="33" t="str">
        <f t="shared" si="123"/>
        <v>0</v>
      </c>
      <c r="N528" s="33" t="str">
        <f t="shared" si="124"/>
        <v>0</v>
      </c>
      <c r="O528" s="33" t="str">
        <f t="shared" si="125"/>
        <v>153</v>
      </c>
      <c r="P528" s="33" t="str">
        <f t="shared" si="126"/>
        <v>153</v>
      </c>
      <c r="Q528" s="33" t="str">
        <f t="shared" si="127"/>
        <v>0</v>
      </c>
      <c r="R528" s="33" t="str">
        <f t="shared" si="128"/>
        <v>32,735</v>
      </c>
      <c r="S528" s="33" t="str">
        <f t="shared" si="129"/>
        <v>30,389</v>
      </c>
      <c r="T528" s="33" t="str">
        <f t="shared" si="130"/>
        <v>2,346</v>
      </c>
      <c r="U528" s="33" t="str">
        <f t="shared" si="131"/>
        <v>0</v>
      </c>
      <c r="V528" s="33" t="str">
        <f t="shared" si="132"/>
        <v>745,851</v>
      </c>
      <c r="W528" s="33" t="str">
        <f t="shared" si="133"/>
        <v>662,716</v>
      </c>
      <c r="X528" s="33" t="str">
        <f t="shared" si="134"/>
        <v>83,135</v>
      </c>
      <c r="Y528" s="30" t="s">
        <v>2875</v>
      </c>
      <c r="AA528" s="51">
        <v>32888</v>
      </c>
      <c r="AB528" s="51">
        <v>0</v>
      </c>
      <c r="AC528" s="51">
        <v>0</v>
      </c>
      <c r="AD528" s="51">
        <v>0</v>
      </c>
      <c r="AE528" s="51">
        <v>153</v>
      </c>
      <c r="AF528" s="51">
        <v>153</v>
      </c>
      <c r="AG528" s="51">
        <v>0</v>
      </c>
      <c r="AH528" s="51">
        <v>32735</v>
      </c>
      <c r="AI528" s="51">
        <v>30389</v>
      </c>
      <c r="AJ528" s="51">
        <v>2346</v>
      </c>
      <c r="AK528" s="51">
        <v>0</v>
      </c>
      <c r="AL528" s="51">
        <v>745851</v>
      </c>
      <c r="AM528" s="51">
        <v>662716</v>
      </c>
      <c r="AN528" s="51">
        <v>83135</v>
      </c>
      <c r="AO528" s="9" t="s">
        <v>3064</v>
      </c>
      <c r="AP528" s="53" t="s">
        <v>1246</v>
      </c>
      <c r="AQ528" s="9" t="str">
        <f t="shared" si="135"/>
        <v>&amp;#160;&amp;#160;&amp;#160;Thamenchai</v>
      </c>
    </row>
    <row r="529" spans="1:43">
      <c r="A529" s="31" t="s">
        <v>92</v>
      </c>
      <c r="B529" s="31" t="s">
        <v>93</v>
      </c>
      <c r="C529" s="31" t="s">
        <v>1219</v>
      </c>
      <c r="D529" s="31" t="s">
        <v>1220</v>
      </c>
      <c r="E529" s="31" t="s">
        <v>137</v>
      </c>
      <c r="F529" s="34">
        <v>2233</v>
      </c>
      <c r="G529" s="31">
        <v>2559</v>
      </c>
      <c r="H529" s="35" t="s">
        <v>1238</v>
      </c>
      <c r="I529" s="31" t="s">
        <v>1247</v>
      </c>
      <c r="J529" s="36" t="s">
        <v>3434</v>
      </c>
      <c r="K529" s="33" t="str">
        <f t="shared" si="121"/>
        <v>33,994</v>
      </c>
      <c r="L529" s="33" t="str">
        <f t="shared" si="122"/>
        <v>0</v>
      </c>
      <c r="M529" s="33" t="str">
        <f t="shared" si="123"/>
        <v>0</v>
      </c>
      <c r="N529" s="33" t="str">
        <f t="shared" si="124"/>
        <v>0</v>
      </c>
      <c r="O529" s="33" t="str">
        <f t="shared" si="125"/>
        <v>5</v>
      </c>
      <c r="P529" s="33" t="str">
        <f t="shared" si="126"/>
        <v>5</v>
      </c>
      <c r="Q529" s="33" t="str">
        <f t="shared" si="127"/>
        <v>0</v>
      </c>
      <c r="R529" s="33" t="str">
        <f t="shared" si="128"/>
        <v>33,989</v>
      </c>
      <c r="S529" s="33" t="str">
        <f t="shared" si="129"/>
        <v>29,776</v>
      </c>
      <c r="T529" s="33" t="str">
        <f t="shared" si="130"/>
        <v>4,213</v>
      </c>
      <c r="U529" s="33" t="str">
        <f t="shared" si="131"/>
        <v>0</v>
      </c>
      <c r="V529" s="33" t="str">
        <f t="shared" si="132"/>
        <v>425,043</v>
      </c>
      <c r="W529" s="33" t="str">
        <f t="shared" si="133"/>
        <v>421,493</v>
      </c>
      <c r="X529" s="33" t="str">
        <f t="shared" si="134"/>
        <v>3,550</v>
      </c>
      <c r="Y529" s="30" t="s">
        <v>2876</v>
      </c>
      <c r="AA529" s="50">
        <v>33994</v>
      </c>
      <c r="AB529" s="50">
        <v>0</v>
      </c>
      <c r="AC529" s="50">
        <v>0</v>
      </c>
      <c r="AD529" s="50">
        <v>0</v>
      </c>
      <c r="AE529" s="50">
        <v>5</v>
      </c>
      <c r="AF529" s="50">
        <v>5</v>
      </c>
      <c r="AG529" s="50">
        <v>0</v>
      </c>
      <c r="AH529" s="50">
        <v>33989</v>
      </c>
      <c r="AI529" s="50">
        <v>29776</v>
      </c>
      <c r="AJ529" s="50">
        <v>4213</v>
      </c>
      <c r="AK529" s="50">
        <v>0</v>
      </c>
      <c r="AL529" s="50">
        <v>425043</v>
      </c>
      <c r="AM529" s="50">
        <v>421493</v>
      </c>
      <c r="AN529" s="50">
        <v>3550</v>
      </c>
      <c r="AO529" s="9" t="s">
        <v>3064</v>
      </c>
      <c r="AP529" s="52" t="s">
        <v>1249</v>
      </c>
      <c r="AQ529" s="9" t="str">
        <f t="shared" si="135"/>
        <v>&amp;#160;&amp;#160;&amp;#160;Ban Salaengphan</v>
      </c>
    </row>
    <row r="530" spans="1:43">
      <c r="A530" s="31" t="s">
        <v>92</v>
      </c>
      <c r="B530" s="31" t="s">
        <v>93</v>
      </c>
      <c r="C530" s="31" t="s">
        <v>1219</v>
      </c>
      <c r="D530" s="31" t="s">
        <v>1220</v>
      </c>
      <c r="E530" s="31" t="s">
        <v>315</v>
      </c>
      <c r="F530" s="31" t="s">
        <v>82</v>
      </c>
      <c r="G530" s="31">
        <v>2559</v>
      </c>
      <c r="H530" s="31" t="s">
        <v>1250</v>
      </c>
      <c r="I530" s="31" t="s">
        <v>2262</v>
      </c>
      <c r="J530" s="31" t="s">
        <v>1250</v>
      </c>
      <c r="K530" s="33" t="str">
        <f t="shared" si="121"/>
        <v>49,613</v>
      </c>
      <c r="L530" s="33" t="str">
        <f t="shared" si="122"/>
        <v>0</v>
      </c>
      <c r="M530" s="33" t="str">
        <f t="shared" si="123"/>
        <v>0</v>
      </c>
      <c r="N530" s="33" t="str">
        <f t="shared" si="124"/>
        <v>0</v>
      </c>
      <c r="O530" s="33" t="str">
        <f t="shared" si="125"/>
        <v>1,201</v>
      </c>
      <c r="P530" s="33" t="str">
        <f t="shared" si="126"/>
        <v>1,201</v>
      </c>
      <c r="Q530" s="33" t="str">
        <f t="shared" si="127"/>
        <v>0</v>
      </c>
      <c r="R530" s="33" t="str">
        <f t="shared" si="128"/>
        <v>48,412</v>
      </c>
      <c r="S530" s="33" t="str">
        <f t="shared" si="129"/>
        <v>48,330</v>
      </c>
      <c r="T530" s="33" t="str">
        <f t="shared" si="130"/>
        <v>82</v>
      </c>
      <c r="U530" s="33" t="str">
        <f t="shared" si="131"/>
        <v>0</v>
      </c>
      <c r="V530" s="33" t="str">
        <f t="shared" si="132"/>
        <v>2,701,383</v>
      </c>
      <c r="W530" s="33" t="str">
        <f t="shared" si="133"/>
        <v>1,509,739</v>
      </c>
      <c r="X530" s="33" t="str">
        <f t="shared" si="134"/>
        <v>1,191,644</v>
      </c>
      <c r="Y530" s="30" t="s">
        <v>2263</v>
      </c>
      <c r="AA530" s="51">
        <v>49613</v>
      </c>
      <c r="AB530" s="51">
        <v>0</v>
      </c>
      <c r="AC530" s="51">
        <v>0</v>
      </c>
      <c r="AD530" s="51">
        <v>0</v>
      </c>
      <c r="AE530" s="51">
        <v>1201</v>
      </c>
      <c r="AF530" s="51">
        <v>1201</v>
      </c>
      <c r="AG530" s="51">
        <v>0</v>
      </c>
      <c r="AH530" s="51">
        <v>48412</v>
      </c>
      <c r="AI530" s="51">
        <v>48330</v>
      </c>
      <c r="AJ530" s="51">
        <v>82</v>
      </c>
      <c r="AK530" s="51">
        <v>0</v>
      </c>
      <c r="AL530" s="51">
        <v>2701383</v>
      </c>
      <c r="AM530" s="51">
        <v>1509739</v>
      </c>
      <c r="AN530" s="51">
        <v>1191644</v>
      </c>
      <c r="AO530" s="9" t="s">
        <v>3064</v>
      </c>
      <c r="AP530" s="53" t="s">
        <v>2263</v>
      </c>
      <c r="AQ530" s="9" t="str">
        <f t="shared" si="135"/>
        <v xml:space="preserve">&amp;#160;&amp;#160;&amp;#160;Huai Rat District </v>
      </c>
    </row>
    <row r="531" spans="1:43">
      <c r="A531" s="31" t="s">
        <v>92</v>
      </c>
      <c r="B531" s="31" t="s">
        <v>93</v>
      </c>
      <c r="C531" s="31" t="s">
        <v>1219</v>
      </c>
      <c r="D531" s="31" t="s">
        <v>1220</v>
      </c>
      <c r="E531" s="31" t="s">
        <v>315</v>
      </c>
      <c r="F531" s="34">
        <v>2239</v>
      </c>
      <c r="G531" s="31">
        <v>2559</v>
      </c>
      <c r="H531" s="35" t="s">
        <v>1250</v>
      </c>
      <c r="I531" s="31" t="s">
        <v>1251</v>
      </c>
      <c r="J531" s="36" t="s">
        <v>3435</v>
      </c>
      <c r="K531" s="33" t="str">
        <f t="shared" si="121"/>
        <v>49,613</v>
      </c>
      <c r="L531" s="33" t="str">
        <f t="shared" si="122"/>
        <v>0</v>
      </c>
      <c r="M531" s="33" t="str">
        <f t="shared" si="123"/>
        <v>0</v>
      </c>
      <c r="N531" s="33" t="str">
        <f t="shared" si="124"/>
        <v>0</v>
      </c>
      <c r="O531" s="33" t="str">
        <f t="shared" si="125"/>
        <v>1,201</v>
      </c>
      <c r="P531" s="33" t="str">
        <f t="shared" si="126"/>
        <v>1,201</v>
      </c>
      <c r="Q531" s="33" t="str">
        <f t="shared" si="127"/>
        <v>0</v>
      </c>
      <c r="R531" s="33" t="str">
        <f t="shared" si="128"/>
        <v>48,412</v>
      </c>
      <c r="S531" s="33" t="str">
        <f t="shared" si="129"/>
        <v>48,330</v>
      </c>
      <c r="T531" s="33" t="str">
        <f t="shared" si="130"/>
        <v>82</v>
      </c>
      <c r="U531" s="33" t="str">
        <f t="shared" si="131"/>
        <v>0</v>
      </c>
      <c r="V531" s="33" t="str">
        <f t="shared" si="132"/>
        <v>2,701,383</v>
      </c>
      <c r="W531" s="33" t="str">
        <f t="shared" si="133"/>
        <v>1,509,739</v>
      </c>
      <c r="X531" s="33" t="str">
        <f t="shared" si="134"/>
        <v>1,191,644</v>
      </c>
      <c r="Y531" s="30" t="s">
        <v>2877</v>
      </c>
      <c r="AA531" s="50">
        <v>49613</v>
      </c>
      <c r="AB531" s="50">
        <v>0</v>
      </c>
      <c r="AC531" s="50">
        <v>0</v>
      </c>
      <c r="AD531" s="50">
        <v>0</v>
      </c>
      <c r="AE531" s="50">
        <v>1201</v>
      </c>
      <c r="AF531" s="50">
        <v>1201</v>
      </c>
      <c r="AG531" s="50">
        <v>0</v>
      </c>
      <c r="AH531" s="50">
        <v>48412</v>
      </c>
      <c r="AI531" s="50">
        <v>48330</v>
      </c>
      <c r="AJ531" s="50">
        <v>82</v>
      </c>
      <c r="AK531" s="50">
        <v>0</v>
      </c>
      <c r="AL531" s="50">
        <v>2701383</v>
      </c>
      <c r="AM531" s="50">
        <v>1509739</v>
      </c>
      <c r="AN531" s="50">
        <v>1191644</v>
      </c>
      <c r="AO531" s="9" t="s">
        <v>3064</v>
      </c>
      <c r="AP531" s="52" t="s">
        <v>1253</v>
      </c>
      <c r="AQ531" s="9" t="str">
        <f t="shared" si="135"/>
        <v>&amp;#160;&amp;#160;&amp;#160;Huai Rat</v>
      </c>
    </row>
    <row r="532" spans="1:43">
      <c r="A532" s="31" t="s">
        <v>92</v>
      </c>
      <c r="B532" s="31" t="s">
        <v>93</v>
      </c>
      <c r="C532" s="31" t="s">
        <v>222</v>
      </c>
      <c r="D532" s="31" t="s">
        <v>1254</v>
      </c>
      <c r="E532" s="31" t="s">
        <v>77</v>
      </c>
      <c r="F532" s="31" t="s">
        <v>82</v>
      </c>
      <c r="G532" s="31">
        <v>2559</v>
      </c>
      <c r="H532" s="31" t="s">
        <v>1254</v>
      </c>
      <c r="I532" s="31" t="s">
        <v>1255</v>
      </c>
      <c r="J532" s="32" t="s">
        <v>3063</v>
      </c>
      <c r="K532" s="33" t="str">
        <f t="shared" si="121"/>
        <v>677,675</v>
      </c>
      <c r="L532" s="33" t="str">
        <f t="shared" si="122"/>
        <v>1,718</v>
      </c>
      <c r="M532" s="33" t="str">
        <f t="shared" si="123"/>
        <v>1,718</v>
      </c>
      <c r="N532" s="33" t="str">
        <f t="shared" si="124"/>
        <v>0</v>
      </c>
      <c r="O532" s="33" t="str">
        <f t="shared" si="125"/>
        <v>65,074</v>
      </c>
      <c r="P532" s="33" t="str">
        <f t="shared" si="126"/>
        <v>65,074</v>
      </c>
      <c r="Q532" s="33" t="str">
        <f t="shared" si="127"/>
        <v>0</v>
      </c>
      <c r="R532" s="33" t="str">
        <f t="shared" si="128"/>
        <v>610,883</v>
      </c>
      <c r="S532" s="33" t="str">
        <f t="shared" si="129"/>
        <v>594,482</v>
      </c>
      <c r="T532" s="33" t="str">
        <f t="shared" si="130"/>
        <v>15,933</v>
      </c>
      <c r="U532" s="33" t="str">
        <f t="shared" si="131"/>
        <v>468</v>
      </c>
      <c r="V532" s="33" t="str">
        <f t="shared" si="132"/>
        <v>61,045,476</v>
      </c>
      <c r="W532" s="33" t="str">
        <f t="shared" si="133"/>
        <v>29,317,557</v>
      </c>
      <c r="X532" s="33" t="str">
        <f t="shared" si="134"/>
        <v>31,727,919</v>
      </c>
      <c r="Y532" s="30" t="s">
        <v>2507</v>
      </c>
      <c r="AA532" s="51">
        <v>677675</v>
      </c>
      <c r="AB532" s="51">
        <v>1718</v>
      </c>
      <c r="AC532" s="51">
        <v>1718</v>
      </c>
      <c r="AD532" s="51">
        <v>0</v>
      </c>
      <c r="AE532" s="51">
        <v>65074</v>
      </c>
      <c r="AF532" s="51">
        <v>65074</v>
      </c>
      <c r="AG532" s="51">
        <v>0</v>
      </c>
      <c r="AH532" s="51">
        <v>610883</v>
      </c>
      <c r="AI532" s="51">
        <v>594482</v>
      </c>
      <c r="AJ532" s="51">
        <v>15933</v>
      </c>
      <c r="AK532" s="51">
        <v>468</v>
      </c>
      <c r="AL532" s="51">
        <v>61045476</v>
      </c>
      <c r="AM532" s="51">
        <v>29317557</v>
      </c>
      <c r="AN532" s="51">
        <v>31727919</v>
      </c>
      <c r="AO532" s="9" t="s">
        <v>3064</v>
      </c>
      <c r="AP532" s="53" t="s">
        <v>3065</v>
      </c>
      <c r="AQ532" s="9" t="str">
        <f t="shared" si="135"/>
        <v>&amp;#160;&amp;#160;&amp;#160;&amp;#160;&amp;#160;&amp;#160; Total</v>
      </c>
    </row>
    <row r="533" spans="1:43">
      <c r="A533" s="31" t="s">
        <v>92</v>
      </c>
      <c r="B533" s="31" t="s">
        <v>93</v>
      </c>
      <c r="C533" s="31" t="s">
        <v>222</v>
      </c>
      <c r="D533" s="31" t="s">
        <v>1254</v>
      </c>
      <c r="E533" s="31" t="s">
        <v>271</v>
      </c>
      <c r="F533" s="31" t="s">
        <v>82</v>
      </c>
      <c r="G533" s="31">
        <v>2559</v>
      </c>
      <c r="H533" s="31" t="s">
        <v>1256</v>
      </c>
      <c r="I533" s="31" t="s">
        <v>2264</v>
      </c>
      <c r="J533" s="31" t="s">
        <v>1256</v>
      </c>
      <c r="K533" s="33" t="str">
        <f t="shared" si="121"/>
        <v>381,329</v>
      </c>
      <c r="L533" s="33" t="str">
        <f t="shared" si="122"/>
        <v>1,397</v>
      </c>
      <c r="M533" s="33" t="str">
        <f t="shared" si="123"/>
        <v>1,397</v>
      </c>
      <c r="N533" s="33" t="str">
        <f t="shared" si="124"/>
        <v>0</v>
      </c>
      <c r="O533" s="33" t="str">
        <f t="shared" si="125"/>
        <v>36,777</v>
      </c>
      <c r="P533" s="33" t="str">
        <f t="shared" si="126"/>
        <v>36,777</v>
      </c>
      <c r="Q533" s="33" t="str">
        <f t="shared" si="127"/>
        <v>0</v>
      </c>
      <c r="R533" s="33" t="str">
        <f t="shared" si="128"/>
        <v>343,155</v>
      </c>
      <c r="S533" s="33" t="str">
        <f t="shared" si="129"/>
        <v>333,892</v>
      </c>
      <c r="T533" s="33" t="str">
        <f t="shared" si="130"/>
        <v>9,239</v>
      </c>
      <c r="U533" s="33" t="str">
        <f t="shared" si="131"/>
        <v>24</v>
      </c>
      <c r="V533" s="33" t="str">
        <f t="shared" si="132"/>
        <v>29,973,655</v>
      </c>
      <c r="W533" s="33" t="str">
        <f t="shared" si="133"/>
        <v>15,052,392</v>
      </c>
      <c r="X533" s="33" t="str">
        <f t="shared" si="134"/>
        <v>14,921,263</v>
      </c>
      <c r="Y533" s="30" t="s">
        <v>2265</v>
      </c>
      <c r="AA533" s="50">
        <v>381329</v>
      </c>
      <c r="AB533" s="50">
        <v>1397</v>
      </c>
      <c r="AC533" s="50">
        <v>1397</v>
      </c>
      <c r="AD533" s="50">
        <v>0</v>
      </c>
      <c r="AE533" s="50">
        <v>36777</v>
      </c>
      <c r="AF533" s="50">
        <v>36777</v>
      </c>
      <c r="AG533" s="50">
        <v>0</v>
      </c>
      <c r="AH533" s="50">
        <v>343155</v>
      </c>
      <c r="AI533" s="50">
        <v>333892</v>
      </c>
      <c r="AJ533" s="50">
        <v>9239</v>
      </c>
      <c r="AK533" s="50">
        <v>24</v>
      </c>
      <c r="AL533" s="50">
        <v>29973655</v>
      </c>
      <c r="AM533" s="50">
        <v>15052392</v>
      </c>
      <c r="AN533" s="50">
        <v>14921263</v>
      </c>
      <c r="AO533" s="9" t="s">
        <v>3064</v>
      </c>
      <c r="AP533" s="52" t="s">
        <v>2265</v>
      </c>
      <c r="AQ533" s="9" t="str">
        <f t="shared" si="135"/>
        <v xml:space="preserve">&amp;#160;&amp;#160;&amp;#160;Muang Surin District </v>
      </c>
    </row>
    <row r="534" spans="1:43">
      <c r="A534" s="31" t="s">
        <v>92</v>
      </c>
      <c r="B534" s="31" t="s">
        <v>93</v>
      </c>
      <c r="C534" s="31" t="s">
        <v>222</v>
      </c>
      <c r="D534" s="31" t="s">
        <v>1254</v>
      </c>
      <c r="E534" s="31" t="s">
        <v>271</v>
      </c>
      <c r="F534" s="34">
        <v>2246</v>
      </c>
      <c r="G534" s="31">
        <v>2559</v>
      </c>
      <c r="H534" s="35" t="s">
        <v>1256</v>
      </c>
      <c r="I534" s="31" t="s">
        <v>1257</v>
      </c>
      <c r="J534" s="36" t="s">
        <v>3436</v>
      </c>
      <c r="K534" s="33" t="str">
        <f t="shared" si="121"/>
        <v>19,194</v>
      </c>
      <c r="L534" s="33" t="str">
        <f t="shared" si="122"/>
        <v>0</v>
      </c>
      <c r="M534" s="33" t="str">
        <f t="shared" si="123"/>
        <v>0</v>
      </c>
      <c r="N534" s="33" t="str">
        <f t="shared" si="124"/>
        <v>0</v>
      </c>
      <c r="O534" s="33" t="str">
        <f t="shared" si="125"/>
        <v>156</v>
      </c>
      <c r="P534" s="33" t="str">
        <f t="shared" si="126"/>
        <v>156</v>
      </c>
      <c r="Q534" s="33" t="str">
        <f t="shared" si="127"/>
        <v>0</v>
      </c>
      <c r="R534" s="33" t="str">
        <f t="shared" si="128"/>
        <v>19,038</v>
      </c>
      <c r="S534" s="33" t="str">
        <f t="shared" si="129"/>
        <v>18,739</v>
      </c>
      <c r="T534" s="33" t="str">
        <f t="shared" si="130"/>
        <v>299</v>
      </c>
      <c r="U534" s="33" t="str">
        <f t="shared" si="131"/>
        <v>0</v>
      </c>
      <c r="V534" s="33" t="str">
        <f t="shared" si="132"/>
        <v>500,853</v>
      </c>
      <c r="W534" s="33" t="str">
        <f t="shared" si="133"/>
        <v>400,663</v>
      </c>
      <c r="X534" s="33" t="str">
        <f t="shared" si="134"/>
        <v>100,190</v>
      </c>
      <c r="Y534" s="30" t="s">
        <v>2878</v>
      </c>
      <c r="AA534" s="51">
        <v>19194</v>
      </c>
      <c r="AB534" s="51">
        <v>0</v>
      </c>
      <c r="AC534" s="51">
        <v>0</v>
      </c>
      <c r="AD534" s="51">
        <v>0</v>
      </c>
      <c r="AE534" s="51">
        <v>156</v>
      </c>
      <c r="AF534" s="51">
        <v>156</v>
      </c>
      <c r="AG534" s="51">
        <v>0</v>
      </c>
      <c r="AH534" s="51">
        <v>19038</v>
      </c>
      <c r="AI534" s="51">
        <v>18739</v>
      </c>
      <c r="AJ534" s="51">
        <v>299</v>
      </c>
      <c r="AK534" s="51">
        <v>0</v>
      </c>
      <c r="AL534" s="51">
        <v>500853</v>
      </c>
      <c r="AM534" s="51">
        <v>400663</v>
      </c>
      <c r="AN534" s="51">
        <v>100190</v>
      </c>
      <c r="AO534" s="9" t="s">
        <v>3064</v>
      </c>
      <c r="AP534" s="53" t="s">
        <v>1259</v>
      </c>
      <c r="AQ534" s="9" t="str">
        <f t="shared" si="135"/>
        <v>&amp;#160;&amp;#160;&amp;#160;Lam Chi</v>
      </c>
    </row>
    <row r="535" spans="1:43">
      <c r="A535" s="31" t="s">
        <v>92</v>
      </c>
      <c r="B535" s="31" t="s">
        <v>93</v>
      </c>
      <c r="C535" s="31" t="s">
        <v>222</v>
      </c>
      <c r="D535" s="31" t="s">
        <v>1254</v>
      </c>
      <c r="E535" s="31" t="s">
        <v>271</v>
      </c>
      <c r="F535" s="34">
        <v>2248</v>
      </c>
      <c r="G535" s="31">
        <v>2559</v>
      </c>
      <c r="H535" s="35" t="s">
        <v>1256</v>
      </c>
      <c r="I535" s="31" t="s">
        <v>1260</v>
      </c>
      <c r="J535" s="36" t="s">
        <v>3437</v>
      </c>
      <c r="K535" s="33" t="str">
        <f t="shared" si="121"/>
        <v>336,956</v>
      </c>
      <c r="L535" s="33" t="str">
        <f t="shared" si="122"/>
        <v>1,397</v>
      </c>
      <c r="M535" s="33" t="str">
        <f t="shared" si="123"/>
        <v>1,397</v>
      </c>
      <c r="N535" s="33" t="str">
        <f t="shared" si="124"/>
        <v>0</v>
      </c>
      <c r="O535" s="33" t="str">
        <f t="shared" si="125"/>
        <v>36,613</v>
      </c>
      <c r="P535" s="33" t="str">
        <f t="shared" si="126"/>
        <v>36,613</v>
      </c>
      <c r="Q535" s="33" t="str">
        <f t="shared" si="127"/>
        <v>0</v>
      </c>
      <c r="R535" s="33" t="str">
        <f t="shared" si="128"/>
        <v>298,946</v>
      </c>
      <c r="S535" s="33" t="str">
        <f t="shared" si="129"/>
        <v>292,994</v>
      </c>
      <c r="T535" s="33" t="str">
        <f t="shared" si="130"/>
        <v>5,928</v>
      </c>
      <c r="U535" s="33" t="str">
        <f t="shared" si="131"/>
        <v>24</v>
      </c>
      <c r="V535" s="33" t="str">
        <f t="shared" si="132"/>
        <v>29,140,222</v>
      </c>
      <c r="W535" s="33" t="str">
        <f t="shared" si="133"/>
        <v>14,323,771</v>
      </c>
      <c r="X535" s="33" t="str">
        <f t="shared" si="134"/>
        <v>14,816,451</v>
      </c>
      <c r="Y535" s="30" t="s">
        <v>2879</v>
      </c>
      <c r="AA535" s="50">
        <v>336956</v>
      </c>
      <c r="AB535" s="50">
        <v>1397</v>
      </c>
      <c r="AC535" s="50">
        <v>1397</v>
      </c>
      <c r="AD535" s="50">
        <v>0</v>
      </c>
      <c r="AE535" s="50">
        <v>36613</v>
      </c>
      <c r="AF535" s="50">
        <v>36613</v>
      </c>
      <c r="AG535" s="50">
        <v>0</v>
      </c>
      <c r="AH535" s="50">
        <v>298946</v>
      </c>
      <c r="AI535" s="50">
        <v>292994</v>
      </c>
      <c r="AJ535" s="50">
        <v>5928</v>
      </c>
      <c r="AK535" s="50">
        <v>24</v>
      </c>
      <c r="AL535" s="50">
        <v>29140222</v>
      </c>
      <c r="AM535" s="50">
        <v>14323771</v>
      </c>
      <c r="AN535" s="50">
        <v>14816451</v>
      </c>
      <c r="AO535" s="9" t="s">
        <v>3064</v>
      </c>
      <c r="AP535" s="52" t="s">
        <v>1262</v>
      </c>
      <c r="AQ535" s="9" t="str">
        <f t="shared" si="135"/>
        <v>&amp;#160;&amp;#160;&amp;#160;Surin</v>
      </c>
    </row>
    <row r="536" spans="1:43">
      <c r="A536" s="31" t="s">
        <v>92</v>
      </c>
      <c r="B536" s="31" t="s">
        <v>93</v>
      </c>
      <c r="C536" s="31" t="s">
        <v>222</v>
      </c>
      <c r="D536" s="31" t="s">
        <v>1254</v>
      </c>
      <c r="E536" s="31" t="s">
        <v>271</v>
      </c>
      <c r="F536" s="34">
        <v>2250</v>
      </c>
      <c r="G536" s="31">
        <v>2559</v>
      </c>
      <c r="H536" s="35" t="s">
        <v>1256</v>
      </c>
      <c r="I536" s="31" t="s">
        <v>1263</v>
      </c>
      <c r="J536" s="36" t="s">
        <v>3438</v>
      </c>
      <c r="K536" s="33" t="str">
        <f t="shared" si="121"/>
        <v>5,514</v>
      </c>
      <c r="L536" s="33" t="str">
        <f t="shared" si="122"/>
        <v>0</v>
      </c>
      <c r="M536" s="33" t="str">
        <f t="shared" si="123"/>
        <v>0</v>
      </c>
      <c r="N536" s="33" t="str">
        <f t="shared" si="124"/>
        <v>0</v>
      </c>
      <c r="O536" s="33" t="str">
        <f t="shared" si="125"/>
        <v>0</v>
      </c>
      <c r="P536" s="33" t="str">
        <f t="shared" si="126"/>
        <v>0</v>
      </c>
      <c r="Q536" s="33" t="str">
        <f t="shared" si="127"/>
        <v>0</v>
      </c>
      <c r="R536" s="33" t="str">
        <f t="shared" si="128"/>
        <v>5,514</v>
      </c>
      <c r="S536" s="33" t="str">
        <f t="shared" si="129"/>
        <v>4,042</v>
      </c>
      <c r="T536" s="33" t="str">
        <f t="shared" si="130"/>
        <v>1,472</v>
      </c>
      <c r="U536" s="33" t="str">
        <f t="shared" si="131"/>
        <v>0</v>
      </c>
      <c r="V536" s="33" t="str">
        <f t="shared" si="132"/>
        <v>45,161</v>
      </c>
      <c r="W536" s="33" t="str">
        <f t="shared" si="133"/>
        <v>45,161</v>
      </c>
      <c r="X536" s="33" t="str">
        <f t="shared" si="134"/>
        <v>0</v>
      </c>
      <c r="Y536" s="30" t="s">
        <v>2880</v>
      </c>
      <c r="AA536" s="51">
        <v>5514</v>
      </c>
      <c r="AB536" s="51">
        <v>0</v>
      </c>
      <c r="AC536" s="51">
        <v>0</v>
      </c>
      <c r="AD536" s="51">
        <v>0</v>
      </c>
      <c r="AE536" s="51">
        <v>0</v>
      </c>
      <c r="AF536" s="51">
        <v>0</v>
      </c>
      <c r="AG536" s="51">
        <v>0</v>
      </c>
      <c r="AH536" s="51">
        <v>5514</v>
      </c>
      <c r="AI536" s="51">
        <v>4042</v>
      </c>
      <c r="AJ536" s="51">
        <v>1472</v>
      </c>
      <c r="AK536" s="51">
        <v>0</v>
      </c>
      <c r="AL536" s="51">
        <v>45161</v>
      </c>
      <c r="AM536" s="51">
        <v>45161</v>
      </c>
      <c r="AN536" s="51">
        <v>0</v>
      </c>
      <c r="AO536" s="9" t="s">
        <v>3064</v>
      </c>
      <c r="AP536" s="53" t="s">
        <v>1264</v>
      </c>
      <c r="AQ536" s="9" t="str">
        <f t="shared" si="135"/>
        <v>&amp;#160;&amp;#160;&amp;#160;Bu Ruesi</v>
      </c>
    </row>
    <row r="537" spans="1:43">
      <c r="A537" s="31" t="s">
        <v>92</v>
      </c>
      <c r="B537" s="31" t="s">
        <v>93</v>
      </c>
      <c r="C537" s="31" t="s">
        <v>222</v>
      </c>
      <c r="D537" s="31" t="s">
        <v>1254</v>
      </c>
      <c r="E537" s="31" t="s">
        <v>271</v>
      </c>
      <c r="F537" s="34">
        <v>2252</v>
      </c>
      <c r="G537" s="31">
        <v>2559</v>
      </c>
      <c r="H537" s="35" t="s">
        <v>1256</v>
      </c>
      <c r="I537" s="31" t="s">
        <v>1265</v>
      </c>
      <c r="J537" s="36" t="s">
        <v>3439</v>
      </c>
      <c r="K537" s="33" t="str">
        <f t="shared" si="121"/>
        <v>19,665</v>
      </c>
      <c r="L537" s="33" t="str">
        <f t="shared" si="122"/>
        <v>0</v>
      </c>
      <c r="M537" s="33" t="str">
        <f t="shared" si="123"/>
        <v>0</v>
      </c>
      <c r="N537" s="33" t="str">
        <f t="shared" si="124"/>
        <v>0</v>
      </c>
      <c r="O537" s="33" t="str">
        <f t="shared" si="125"/>
        <v>8</v>
      </c>
      <c r="P537" s="33" t="str">
        <f t="shared" si="126"/>
        <v>8</v>
      </c>
      <c r="Q537" s="33" t="str">
        <f t="shared" si="127"/>
        <v>0</v>
      </c>
      <c r="R537" s="33" t="str">
        <f t="shared" si="128"/>
        <v>19,657</v>
      </c>
      <c r="S537" s="33" t="str">
        <f t="shared" si="129"/>
        <v>18,117</v>
      </c>
      <c r="T537" s="33" t="str">
        <f t="shared" si="130"/>
        <v>1,540</v>
      </c>
      <c r="U537" s="33" t="str">
        <f t="shared" si="131"/>
        <v>0</v>
      </c>
      <c r="V537" s="33" t="str">
        <f t="shared" si="132"/>
        <v>287,419</v>
      </c>
      <c r="W537" s="33" t="str">
        <f t="shared" si="133"/>
        <v>282,797</v>
      </c>
      <c r="X537" s="33" t="str">
        <f t="shared" si="134"/>
        <v>4,622</v>
      </c>
      <c r="Y537" s="30" t="s">
        <v>2881</v>
      </c>
      <c r="AA537" s="50">
        <v>19665</v>
      </c>
      <c r="AB537" s="50">
        <v>0</v>
      </c>
      <c r="AC537" s="50">
        <v>0</v>
      </c>
      <c r="AD537" s="50">
        <v>0</v>
      </c>
      <c r="AE537" s="50">
        <v>8</v>
      </c>
      <c r="AF537" s="50">
        <v>8</v>
      </c>
      <c r="AG537" s="50">
        <v>0</v>
      </c>
      <c r="AH537" s="50">
        <v>19657</v>
      </c>
      <c r="AI537" s="50">
        <v>18117</v>
      </c>
      <c r="AJ537" s="50">
        <v>1540</v>
      </c>
      <c r="AK537" s="50">
        <v>0</v>
      </c>
      <c r="AL537" s="50">
        <v>287419</v>
      </c>
      <c r="AM537" s="50">
        <v>282797</v>
      </c>
      <c r="AN537" s="50">
        <v>4622</v>
      </c>
      <c r="AO537" s="9" t="s">
        <v>3064</v>
      </c>
      <c r="AP537" s="52" t="s">
        <v>1267</v>
      </c>
      <c r="AQ537" s="9" t="str">
        <f t="shared" si="135"/>
        <v>&amp;#160;&amp;#160;&amp;#160;Mueang Thi</v>
      </c>
    </row>
    <row r="538" spans="1:43">
      <c r="A538" s="31" t="s">
        <v>92</v>
      </c>
      <c r="B538" s="31" t="s">
        <v>93</v>
      </c>
      <c r="C538" s="31" t="s">
        <v>222</v>
      </c>
      <c r="D538" s="31" t="s">
        <v>1254</v>
      </c>
      <c r="E538" s="31" t="s">
        <v>80</v>
      </c>
      <c r="F538" s="31" t="s">
        <v>82</v>
      </c>
      <c r="G538" s="31">
        <v>2559</v>
      </c>
      <c r="H538" s="31" t="s">
        <v>1268</v>
      </c>
      <c r="I538" s="31" t="s">
        <v>2266</v>
      </c>
      <c r="J538" s="31" t="s">
        <v>1268</v>
      </c>
      <c r="K538" s="33" t="str">
        <f t="shared" si="121"/>
        <v>187,739</v>
      </c>
      <c r="L538" s="33" t="str">
        <f t="shared" si="122"/>
        <v>321</v>
      </c>
      <c r="M538" s="33" t="str">
        <f t="shared" si="123"/>
        <v>321</v>
      </c>
      <c r="N538" s="33" t="str">
        <f t="shared" si="124"/>
        <v>0</v>
      </c>
      <c r="O538" s="33" t="str">
        <f t="shared" si="125"/>
        <v>24,018</v>
      </c>
      <c r="P538" s="33" t="str">
        <f t="shared" si="126"/>
        <v>24,018</v>
      </c>
      <c r="Q538" s="33" t="str">
        <f t="shared" si="127"/>
        <v>0</v>
      </c>
      <c r="R538" s="33" t="str">
        <f t="shared" si="128"/>
        <v>163,400</v>
      </c>
      <c r="S538" s="33" t="str">
        <f t="shared" si="129"/>
        <v>157,075</v>
      </c>
      <c r="T538" s="33" t="str">
        <f t="shared" si="130"/>
        <v>6,325</v>
      </c>
      <c r="U538" s="33" t="str">
        <f t="shared" si="131"/>
        <v>0</v>
      </c>
      <c r="V538" s="33" t="str">
        <f t="shared" si="132"/>
        <v>23,211,914</v>
      </c>
      <c r="W538" s="33" t="str">
        <f t="shared" si="133"/>
        <v>10,170,727</v>
      </c>
      <c r="X538" s="33" t="str">
        <f t="shared" si="134"/>
        <v>13,041,187</v>
      </c>
      <c r="Y538" s="30" t="s">
        <v>2267</v>
      </c>
      <c r="AA538" s="51">
        <v>187739</v>
      </c>
      <c r="AB538" s="51">
        <v>321</v>
      </c>
      <c r="AC538" s="51">
        <v>321</v>
      </c>
      <c r="AD538" s="51">
        <v>0</v>
      </c>
      <c r="AE538" s="51">
        <v>24018</v>
      </c>
      <c r="AF538" s="51">
        <v>24018</v>
      </c>
      <c r="AG538" s="51">
        <v>0</v>
      </c>
      <c r="AH538" s="51">
        <v>163400</v>
      </c>
      <c r="AI538" s="51">
        <v>157075</v>
      </c>
      <c r="AJ538" s="51">
        <v>6325</v>
      </c>
      <c r="AK538" s="51">
        <v>0</v>
      </c>
      <c r="AL538" s="51">
        <v>23211914</v>
      </c>
      <c r="AM538" s="51">
        <v>10170727</v>
      </c>
      <c r="AN538" s="51">
        <v>13041187</v>
      </c>
      <c r="AO538" s="9" t="s">
        <v>3064</v>
      </c>
      <c r="AP538" s="53" t="s">
        <v>2267</v>
      </c>
      <c r="AQ538" s="9" t="str">
        <f t="shared" si="135"/>
        <v xml:space="preserve">&amp;#160;&amp;#160;&amp;#160;Sikhoraphum District </v>
      </c>
    </row>
    <row r="539" spans="1:43">
      <c r="A539" s="31" t="s">
        <v>92</v>
      </c>
      <c r="B539" s="31" t="s">
        <v>93</v>
      </c>
      <c r="C539" s="31" t="s">
        <v>222</v>
      </c>
      <c r="D539" s="31" t="s">
        <v>1254</v>
      </c>
      <c r="E539" s="31" t="s">
        <v>80</v>
      </c>
      <c r="F539" s="34">
        <v>2254</v>
      </c>
      <c r="G539" s="31">
        <v>2559</v>
      </c>
      <c r="H539" s="35" t="s">
        <v>1268</v>
      </c>
      <c r="I539" s="31" t="s">
        <v>1269</v>
      </c>
      <c r="J539" s="36" t="s">
        <v>3440</v>
      </c>
      <c r="K539" s="33" t="str">
        <f t="shared" si="121"/>
        <v>10,086</v>
      </c>
      <c r="L539" s="33" t="str">
        <f t="shared" si="122"/>
        <v>0</v>
      </c>
      <c r="M539" s="33" t="str">
        <f t="shared" si="123"/>
        <v>0</v>
      </c>
      <c r="N539" s="33" t="str">
        <f t="shared" si="124"/>
        <v>0</v>
      </c>
      <c r="O539" s="33" t="str">
        <f t="shared" si="125"/>
        <v>0</v>
      </c>
      <c r="P539" s="33" t="str">
        <f t="shared" si="126"/>
        <v>0</v>
      </c>
      <c r="Q539" s="33" t="str">
        <f t="shared" si="127"/>
        <v>0</v>
      </c>
      <c r="R539" s="33" t="str">
        <f t="shared" si="128"/>
        <v>10,086</v>
      </c>
      <c r="S539" s="33" t="str">
        <f t="shared" si="129"/>
        <v>7,829</v>
      </c>
      <c r="T539" s="33" t="str">
        <f t="shared" si="130"/>
        <v>2,257</v>
      </c>
      <c r="U539" s="33" t="str">
        <f t="shared" si="131"/>
        <v>0</v>
      </c>
      <c r="V539" s="33" t="str">
        <f t="shared" si="132"/>
        <v>78,632</v>
      </c>
      <c r="W539" s="33" t="str">
        <f t="shared" si="133"/>
        <v>78,632</v>
      </c>
      <c r="X539" s="33" t="str">
        <f t="shared" si="134"/>
        <v>0</v>
      </c>
      <c r="Y539" s="30" t="s">
        <v>2882</v>
      </c>
      <c r="AA539" s="50">
        <v>10086</v>
      </c>
      <c r="AB539" s="50">
        <v>0</v>
      </c>
      <c r="AC539" s="50">
        <v>0</v>
      </c>
      <c r="AD539" s="50">
        <v>0</v>
      </c>
      <c r="AE539" s="50">
        <v>0</v>
      </c>
      <c r="AF539" s="50">
        <v>0</v>
      </c>
      <c r="AG539" s="50">
        <v>0</v>
      </c>
      <c r="AH539" s="50">
        <v>10086</v>
      </c>
      <c r="AI539" s="50">
        <v>7829</v>
      </c>
      <c r="AJ539" s="50">
        <v>2257</v>
      </c>
      <c r="AK539" s="50">
        <v>0</v>
      </c>
      <c r="AL539" s="50">
        <v>78632</v>
      </c>
      <c r="AM539" s="50">
        <v>78632</v>
      </c>
      <c r="AN539" s="50">
        <v>0</v>
      </c>
      <c r="AO539" s="9" t="s">
        <v>3064</v>
      </c>
      <c r="AP539" s="52" t="s">
        <v>1270</v>
      </c>
      <c r="AQ539" s="9" t="str">
        <f t="shared" si="135"/>
        <v>&amp;#160;&amp;#160;&amp;#160;Kadon Kho</v>
      </c>
    </row>
    <row r="540" spans="1:43">
      <c r="A540" s="31" t="s">
        <v>92</v>
      </c>
      <c r="B540" s="31" t="s">
        <v>93</v>
      </c>
      <c r="C540" s="31" t="s">
        <v>222</v>
      </c>
      <c r="D540" s="31" t="s">
        <v>1254</v>
      </c>
      <c r="E540" s="31" t="s">
        <v>80</v>
      </c>
      <c r="F540" s="34">
        <v>2256</v>
      </c>
      <c r="G540" s="31">
        <v>2559</v>
      </c>
      <c r="H540" s="35" t="s">
        <v>1268</v>
      </c>
      <c r="I540" s="31" t="s">
        <v>1271</v>
      </c>
      <c r="J540" s="36" t="s">
        <v>3441</v>
      </c>
      <c r="K540" s="33" t="str">
        <f t="shared" si="121"/>
        <v>166,146</v>
      </c>
      <c r="L540" s="33" t="str">
        <f t="shared" si="122"/>
        <v>321</v>
      </c>
      <c r="M540" s="33" t="str">
        <f t="shared" si="123"/>
        <v>321</v>
      </c>
      <c r="N540" s="33" t="str">
        <f t="shared" si="124"/>
        <v>0</v>
      </c>
      <c r="O540" s="33" t="str">
        <f t="shared" si="125"/>
        <v>24,018</v>
      </c>
      <c r="P540" s="33" t="str">
        <f t="shared" si="126"/>
        <v>24,018</v>
      </c>
      <c r="Q540" s="33" t="str">
        <f t="shared" si="127"/>
        <v>0</v>
      </c>
      <c r="R540" s="33" t="str">
        <f t="shared" si="128"/>
        <v>141,807</v>
      </c>
      <c r="S540" s="33" t="str">
        <f t="shared" si="129"/>
        <v>140,163</v>
      </c>
      <c r="T540" s="33" t="str">
        <f t="shared" si="130"/>
        <v>1,644</v>
      </c>
      <c r="U540" s="33" t="str">
        <f t="shared" si="131"/>
        <v>0</v>
      </c>
      <c r="V540" s="33" t="str">
        <f t="shared" si="132"/>
        <v>22,973,588</v>
      </c>
      <c r="W540" s="33" t="str">
        <f t="shared" si="133"/>
        <v>9,932,491</v>
      </c>
      <c r="X540" s="33" t="str">
        <f t="shared" si="134"/>
        <v>13,041,097</v>
      </c>
      <c r="Y540" s="30" t="s">
        <v>2883</v>
      </c>
      <c r="AA540" s="51">
        <v>166146</v>
      </c>
      <c r="AB540" s="51">
        <v>321</v>
      </c>
      <c r="AC540" s="51">
        <v>321</v>
      </c>
      <c r="AD540" s="51">
        <v>0</v>
      </c>
      <c r="AE540" s="51">
        <v>24018</v>
      </c>
      <c r="AF540" s="51">
        <v>24018</v>
      </c>
      <c r="AG540" s="51">
        <v>0</v>
      </c>
      <c r="AH540" s="51">
        <v>141807</v>
      </c>
      <c r="AI540" s="51">
        <v>140163</v>
      </c>
      <c r="AJ540" s="51">
        <v>1644</v>
      </c>
      <c r="AK540" s="51">
        <v>0</v>
      </c>
      <c r="AL540" s="51">
        <v>22973588</v>
      </c>
      <c r="AM540" s="51">
        <v>9932491</v>
      </c>
      <c r="AN540" s="51">
        <v>13041097</v>
      </c>
      <c r="AO540" s="9" t="s">
        <v>3064</v>
      </c>
      <c r="AP540" s="53" t="s">
        <v>1273</v>
      </c>
      <c r="AQ540" s="9" t="str">
        <f t="shared" si="135"/>
        <v>&amp;#160;&amp;#160;&amp;#160;Sikhoraphum</v>
      </c>
    </row>
    <row r="541" spans="1:43">
      <c r="A541" s="31" t="s">
        <v>92</v>
      </c>
      <c r="B541" s="31" t="s">
        <v>93</v>
      </c>
      <c r="C541" s="31" t="s">
        <v>222</v>
      </c>
      <c r="D541" s="31" t="s">
        <v>1254</v>
      </c>
      <c r="E541" s="31" t="s">
        <v>80</v>
      </c>
      <c r="F541" s="34">
        <v>2258</v>
      </c>
      <c r="G541" s="31">
        <v>2559</v>
      </c>
      <c r="H541" s="35" t="s">
        <v>1268</v>
      </c>
      <c r="I541" s="31" t="s">
        <v>1274</v>
      </c>
      <c r="J541" s="36" t="s">
        <v>3442</v>
      </c>
      <c r="K541" s="33" t="str">
        <f t="shared" si="121"/>
        <v>11,507</v>
      </c>
      <c r="L541" s="33" t="str">
        <f t="shared" si="122"/>
        <v>0</v>
      </c>
      <c r="M541" s="33" t="str">
        <f t="shared" si="123"/>
        <v>0</v>
      </c>
      <c r="N541" s="33" t="str">
        <f t="shared" si="124"/>
        <v>0</v>
      </c>
      <c r="O541" s="33" t="str">
        <f t="shared" si="125"/>
        <v>0</v>
      </c>
      <c r="P541" s="33" t="str">
        <f t="shared" si="126"/>
        <v>0</v>
      </c>
      <c r="Q541" s="33" t="str">
        <f t="shared" si="127"/>
        <v>0</v>
      </c>
      <c r="R541" s="33" t="str">
        <f t="shared" si="128"/>
        <v>11,507</v>
      </c>
      <c r="S541" s="33" t="str">
        <f t="shared" si="129"/>
        <v>9,083</v>
      </c>
      <c r="T541" s="33" t="str">
        <f t="shared" si="130"/>
        <v>2,424</v>
      </c>
      <c r="U541" s="33" t="str">
        <f t="shared" si="131"/>
        <v>0</v>
      </c>
      <c r="V541" s="33" t="str">
        <f t="shared" si="132"/>
        <v>159,694</v>
      </c>
      <c r="W541" s="33" t="str">
        <f t="shared" si="133"/>
        <v>159,604</v>
      </c>
      <c r="X541" s="33" t="str">
        <f t="shared" si="134"/>
        <v>90</v>
      </c>
      <c r="Y541" s="30" t="s">
        <v>2884</v>
      </c>
      <c r="AA541" s="50">
        <v>11507</v>
      </c>
      <c r="AB541" s="50">
        <v>0</v>
      </c>
      <c r="AC541" s="50">
        <v>0</v>
      </c>
      <c r="AD541" s="50">
        <v>0</v>
      </c>
      <c r="AE541" s="50">
        <v>0</v>
      </c>
      <c r="AF541" s="50">
        <v>0</v>
      </c>
      <c r="AG541" s="50">
        <v>0</v>
      </c>
      <c r="AH541" s="50">
        <v>11507</v>
      </c>
      <c r="AI541" s="50">
        <v>9083</v>
      </c>
      <c r="AJ541" s="50">
        <v>2424</v>
      </c>
      <c r="AK541" s="50">
        <v>0</v>
      </c>
      <c r="AL541" s="50">
        <v>159694</v>
      </c>
      <c r="AM541" s="50">
        <v>159604</v>
      </c>
      <c r="AN541" s="50">
        <v>90</v>
      </c>
      <c r="AO541" s="9" t="s">
        <v>3064</v>
      </c>
      <c r="AP541" s="52" t="s">
        <v>1276</v>
      </c>
      <c r="AQ541" s="9" t="str">
        <f t="shared" si="135"/>
        <v>&amp;#160;&amp;#160;&amp;#160;Ban Kalan</v>
      </c>
    </row>
    <row r="542" spans="1:43">
      <c r="A542" s="31" t="s">
        <v>92</v>
      </c>
      <c r="B542" s="31" t="s">
        <v>93</v>
      </c>
      <c r="C542" s="31" t="s">
        <v>222</v>
      </c>
      <c r="D542" s="31" t="s">
        <v>1254</v>
      </c>
      <c r="E542" s="31" t="s">
        <v>886</v>
      </c>
      <c r="F542" s="31" t="s">
        <v>82</v>
      </c>
      <c r="G542" s="31">
        <v>2559</v>
      </c>
      <c r="H542" s="31" t="s">
        <v>1277</v>
      </c>
      <c r="I542" s="31" t="s">
        <v>2268</v>
      </c>
      <c r="J542" s="31" t="s">
        <v>1277</v>
      </c>
      <c r="K542" s="33" t="str">
        <f t="shared" si="121"/>
        <v>108,607</v>
      </c>
      <c r="L542" s="33" t="str">
        <f t="shared" si="122"/>
        <v>0</v>
      </c>
      <c r="M542" s="33" t="str">
        <f t="shared" si="123"/>
        <v>0</v>
      </c>
      <c r="N542" s="33" t="str">
        <f t="shared" si="124"/>
        <v>0</v>
      </c>
      <c r="O542" s="33" t="str">
        <f t="shared" si="125"/>
        <v>4,279</v>
      </c>
      <c r="P542" s="33" t="str">
        <f t="shared" si="126"/>
        <v>4,279</v>
      </c>
      <c r="Q542" s="33" t="str">
        <f t="shared" si="127"/>
        <v>0</v>
      </c>
      <c r="R542" s="33" t="str">
        <f t="shared" si="128"/>
        <v>104,328</v>
      </c>
      <c r="S542" s="33" t="str">
        <f t="shared" si="129"/>
        <v>103,515</v>
      </c>
      <c r="T542" s="33" t="str">
        <f t="shared" si="130"/>
        <v>369</v>
      </c>
      <c r="U542" s="33" t="str">
        <f t="shared" si="131"/>
        <v>444</v>
      </c>
      <c r="V542" s="33" t="str">
        <f t="shared" si="132"/>
        <v>7,859,907</v>
      </c>
      <c r="W542" s="33" t="str">
        <f t="shared" si="133"/>
        <v>4,094,438</v>
      </c>
      <c r="X542" s="33" t="str">
        <f t="shared" si="134"/>
        <v>3,765,469</v>
      </c>
      <c r="Y542" s="30" t="s">
        <v>2269</v>
      </c>
      <c r="AA542" s="51">
        <v>108607</v>
      </c>
      <c r="AB542" s="51">
        <v>0</v>
      </c>
      <c r="AC542" s="51">
        <v>0</v>
      </c>
      <c r="AD542" s="51">
        <v>0</v>
      </c>
      <c r="AE542" s="51">
        <v>4279</v>
      </c>
      <c r="AF542" s="51">
        <v>4279</v>
      </c>
      <c r="AG542" s="51">
        <v>0</v>
      </c>
      <c r="AH542" s="51">
        <v>104328</v>
      </c>
      <c r="AI542" s="51">
        <v>103515</v>
      </c>
      <c r="AJ542" s="51">
        <v>369</v>
      </c>
      <c r="AK542" s="51">
        <v>444</v>
      </c>
      <c r="AL542" s="51">
        <v>7859907</v>
      </c>
      <c r="AM542" s="51">
        <v>4094438</v>
      </c>
      <c r="AN542" s="51">
        <v>3765469</v>
      </c>
      <c r="AO542" s="9" t="s">
        <v>3064</v>
      </c>
      <c r="AP542" s="53" t="s">
        <v>2269</v>
      </c>
      <c r="AQ542" s="9" t="str">
        <f t="shared" si="135"/>
        <v xml:space="preserve">&amp;#160;&amp;#160;&amp;#160;Samrong Thap District </v>
      </c>
    </row>
    <row r="543" spans="1:43">
      <c r="A543" s="31" t="s">
        <v>92</v>
      </c>
      <c r="B543" s="31" t="s">
        <v>93</v>
      </c>
      <c r="C543" s="31" t="s">
        <v>222</v>
      </c>
      <c r="D543" s="31" t="s">
        <v>1254</v>
      </c>
      <c r="E543" s="31" t="s">
        <v>886</v>
      </c>
      <c r="F543" s="34">
        <v>2261</v>
      </c>
      <c r="G543" s="31">
        <v>2559</v>
      </c>
      <c r="H543" s="35" t="s">
        <v>1277</v>
      </c>
      <c r="I543" s="31" t="s">
        <v>1278</v>
      </c>
      <c r="J543" s="36" t="s">
        <v>3443</v>
      </c>
      <c r="K543" s="33" t="str">
        <f t="shared" si="121"/>
        <v>108,607</v>
      </c>
      <c r="L543" s="33" t="str">
        <f t="shared" si="122"/>
        <v>0</v>
      </c>
      <c r="M543" s="33" t="str">
        <f t="shared" si="123"/>
        <v>0</v>
      </c>
      <c r="N543" s="33" t="str">
        <f t="shared" si="124"/>
        <v>0</v>
      </c>
      <c r="O543" s="33" t="str">
        <f t="shared" si="125"/>
        <v>4,279</v>
      </c>
      <c r="P543" s="33" t="str">
        <f t="shared" si="126"/>
        <v>4,279</v>
      </c>
      <c r="Q543" s="33" t="str">
        <f t="shared" si="127"/>
        <v>0</v>
      </c>
      <c r="R543" s="33" t="str">
        <f t="shared" si="128"/>
        <v>104,328</v>
      </c>
      <c r="S543" s="33" t="str">
        <f t="shared" si="129"/>
        <v>103,515</v>
      </c>
      <c r="T543" s="33" t="str">
        <f t="shared" si="130"/>
        <v>369</v>
      </c>
      <c r="U543" s="33" t="str">
        <f t="shared" si="131"/>
        <v>444</v>
      </c>
      <c r="V543" s="33" t="str">
        <f t="shared" si="132"/>
        <v>7,859,907</v>
      </c>
      <c r="W543" s="33" t="str">
        <f t="shared" si="133"/>
        <v>4,094,438</v>
      </c>
      <c r="X543" s="33" t="str">
        <f t="shared" si="134"/>
        <v>3,765,469</v>
      </c>
      <c r="Y543" s="30" t="s">
        <v>2885</v>
      </c>
      <c r="AA543" s="50">
        <v>108607</v>
      </c>
      <c r="AB543" s="50">
        <v>0</v>
      </c>
      <c r="AC543" s="50">
        <v>0</v>
      </c>
      <c r="AD543" s="50">
        <v>0</v>
      </c>
      <c r="AE543" s="50">
        <v>4279</v>
      </c>
      <c r="AF543" s="50">
        <v>4279</v>
      </c>
      <c r="AG543" s="50">
        <v>0</v>
      </c>
      <c r="AH543" s="50">
        <v>104328</v>
      </c>
      <c r="AI543" s="50">
        <v>103515</v>
      </c>
      <c r="AJ543" s="50">
        <v>369</v>
      </c>
      <c r="AK543" s="50">
        <v>444</v>
      </c>
      <c r="AL543" s="50">
        <v>7859907</v>
      </c>
      <c r="AM543" s="50">
        <v>4094438</v>
      </c>
      <c r="AN543" s="50">
        <v>3765469</v>
      </c>
      <c r="AO543" s="9" t="s">
        <v>3064</v>
      </c>
      <c r="AP543" s="52" t="s">
        <v>1280</v>
      </c>
      <c r="AQ543" s="9" t="str">
        <f t="shared" si="135"/>
        <v>&amp;#160;&amp;#160;&amp;#160;Samrong Thap</v>
      </c>
    </row>
    <row r="544" spans="1:43">
      <c r="A544" s="31" t="s">
        <v>92</v>
      </c>
      <c r="B544" s="31" t="s">
        <v>93</v>
      </c>
      <c r="C544" s="31" t="s">
        <v>1281</v>
      </c>
      <c r="D544" s="31" t="s">
        <v>1282</v>
      </c>
      <c r="E544" s="31" t="s">
        <v>77</v>
      </c>
      <c r="F544" s="31" t="s">
        <v>82</v>
      </c>
      <c r="G544" s="31">
        <v>2559</v>
      </c>
      <c r="H544" s="31" t="s">
        <v>1282</v>
      </c>
      <c r="I544" s="31" t="s">
        <v>1283</v>
      </c>
      <c r="J544" s="32" t="s">
        <v>3063</v>
      </c>
      <c r="K544" s="33" t="str">
        <f t="shared" si="121"/>
        <v>986,313</v>
      </c>
      <c r="L544" s="33" t="str">
        <f t="shared" si="122"/>
        <v>1,522</v>
      </c>
      <c r="M544" s="33" t="str">
        <f t="shared" si="123"/>
        <v>1,522</v>
      </c>
      <c r="N544" s="33" t="str">
        <f t="shared" si="124"/>
        <v>0</v>
      </c>
      <c r="O544" s="33" t="str">
        <f t="shared" si="125"/>
        <v>128,880</v>
      </c>
      <c r="P544" s="33" t="str">
        <f t="shared" si="126"/>
        <v>128,870</v>
      </c>
      <c r="Q544" s="33" t="str">
        <f t="shared" si="127"/>
        <v>10</v>
      </c>
      <c r="R544" s="33" t="str">
        <f t="shared" si="128"/>
        <v>855,911</v>
      </c>
      <c r="S544" s="33" t="str">
        <f t="shared" si="129"/>
        <v>830,766</v>
      </c>
      <c r="T544" s="33" t="str">
        <f t="shared" si="130"/>
        <v>24,897</v>
      </c>
      <c r="U544" s="33" t="str">
        <f t="shared" si="131"/>
        <v>248</v>
      </c>
      <c r="V544" s="33" t="str">
        <f t="shared" si="132"/>
        <v>103,631,866</v>
      </c>
      <c r="W544" s="33" t="str">
        <f t="shared" si="133"/>
        <v>48,528,769</v>
      </c>
      <c r="X544" s="33" t="str">
        <f t="shared" si="134"/>
        <v>55,103,097</v>
      </c>
      <c r="Y544" s="30" t="s">
        <v>2507</v>
      </c>
      <c r="AA544" s="51">
        <v>986313</v>
      </c>
      <c r="AB544" s="51">
        <v>1522</v>
      </c>
      <c r="AC544" s="51">
        <v>1522</v>
      </c>
      <c r="AD544" s="51">
        <v>0</v>
      </c>
      <c r="AE544" s="51">
        <v>128880</v>
      </c>
      <c r="AF544" s="51">
        <v>128870</v>
      </c>
      <c r="AG544" s="51">
        <v>10</v>
      </c>
      <c r="AH544" s="51">
        <v>855911</v>
      </c>
      <c r="AI544" s="51">
        <v>830766</v>
      </c>
      <c r="AJ544" s="51">
        <v>24897</v>
      </c>
      <c r="AK544" s="51">
        <v>248</v>
      </c>
      <c r="AL544" s="51">
        <v>103631866</v>
      </c>
      <c r="AM544" s="51">
        <v>48528769</v>
      </c>
      <c r="AN544" s="51">
        <v>55103097</v>
      </c>
      <c r="AO544" s="9" t="s">
        <v>3064</v>
      </c>
      <c r="AP544" s="53" t="s">
        <v>3065</v>
      </c>
      <c r="AQ544" s="9" t="str">
        <f t="shared" si="135"/>
        <v>&amp;#160;&amp;#160;&amp;#160;&amp;#160;&amp;#160;&amp;#160; Total</v>
      </c>
    </row>
    <row r="545" spans="1:43">
      <c r="A545" s="31" t="s">
        <v>92</v>
      </c>
      <c r="B545" s="31" t="s">
        <v>93</v>
      </c>
      <c r="C545" s="31" t="s">
        <v>1281</v>
      </c>
      <c r="D545" s="31" t="s">
        <v>1282</v>
      </c>
      <c r="E545" s="31" t="s">
        <v>271</v>
      </c>
      <c r="F545" s="31" t="s">
        <v>82</v>
      </c>
      <c r="G545" s="31">
        <v>2559</v>
      </c>
      <c r="H545" s="31" t="s">
        <v>1284</v>
      </c>
      <c r="I545" s="31" t="s">
        <v>2270</v>
      </c>
      <c r="J545" s="31" t="s">
        <v>1284</v>
      </c>
      <c r="K545" s="33" t="str">
        <f t="shared" si="121"/>
        <v>478,045</v>
      </c>
      <c r="L545" s="33" t="str">
        <f t="shared" si="122"/>
        <v>982</v>
      </c>
      <c r="M545" s="33" t="str">
        <f t="shared" si="123"/>
        <v>982</v>
      </c>
      <c r="N545" s="33" t="str">
        <f t="shared" si="124"/>
        <v>0</v>
      </c>
      <c r="O545" s="33" t="str">
        <f t="shared" si="125"/>
        <v>59,738</v>
      </c>
      <c r="P545" s="33" t="str">
        <f t="shared" si="126"/>
        <v>59,729</v>
      </c>
      <c r="Q545" s="33" t="str">
        <f t="shared" si="127"/>
        <v>9</v>
      </c>
      <c r="R545" s="33" t="str">
        <f t="shared" si="128"/>
        <v>417,325</v>
      </c>
      <c r="S545" s="33" t="str">
        <f t="shared" si="129"/>
        <v>402,212</v>
      </c>
      <c r="T545" s="33" t="str">
        <f t="shared" si="130"/>
        <v>15,026</v>
      </c>
      <c r="U545" s="33" t="str">
        <f t="shared" si="131"/>
        <v>87</v>
      </c>
      <c r="V545" s="33" t="str">
        <f t="shared" si="132"/>
        <v>45,653,377</v>
      </c>
      <c r="W545" s="33" t="str">
        <f t="shared" si="133"/>
        <v>20,971,741</v>
      </c>
      <c r="X545" s="33" t="str">
        <f t="shared" si="134"/>
        <v>24,681,636</v>
      </c>
      <c r="Y545" s="30" t="s">
        <v>2271</v>
      </c>
      <c r="AA545" s="50">
        <v>478045</v>
      </c>
      <c r="AB545" s="50">
        <v>982</v>
      </c>
      <c r="AC545" s="50">
        <v>982</v>
      </c>
      <c r="AD545" s="50">
        <v>0</v>
      </c>
      <c r="AE545" s="50">
        <v>59738</v>
      </c>
      <c r="AF545" s="50">
        <v>59729</v>
      </c>
      <c r="AG545" s="50">
        <v>9</v>
      </c>
      <c r="AH545" s="50">
        <v>417325</v>
      </c>
      <c r="AI545" s="50">
        <v>402212</v>
      </c>
      <c r="AJ545" s="50">
        <v>15026</v>
      </c>
      <c r="AK545" s="50">
        <v>87</v>
      </c>
      <c r="AL545" s="50">
        <v>45653377</v>
      </c>
      <c r="AM545" s="50">
        <v>20971741</v>
      </c>
      <c r="AN545" s="50">
        <v>24681636</v>
      </c>
      <c r="AO545" s="9" t="s">
        <v>3064</v>
      </c>
      <c r="AP545" s="52" t="s">
        <v>2271</v>
      </c>
      <c r="AQ545" s="9" t="str">
        <f t="shared" si="135"/>
        <v xml:space="preserve">&amp;#160;&amp;#160;&amp;#160;Muang Si Sa Ket District </v>
      </c>
    </row>
    <row r="546" spans="1:43">
      <c r="A546" s="31" t="s">
        <v>92</v>
      </c>
      <c r="B546" s="31" t="s">
        <v>93</v>
      </c>
      <c r="C546" s="31" t="s">
        <v>1281</v>
      </c>
      <c r="D546" s="31" t="s">
        <v>1282</v>
      </c>
      <c r="E546" s="31" t="s">
        <v>271</v>
      </c>
      <c r="F546" s="34">
        <v>2273</v>
      </c>
      <c r="G546" s="31">
        <v>2559</v>
      </c>
      <c r="H546" s="35" t="s">
        <v>1284</v>
      </c>
      <c r="I546" s="31" t="s">
        <v>1285</v>
      </c>
      <c r="J546" s="36" t="s">
        <v>3444</v>
      </c>
      <c r="K546" s="33" t="str">
        <f t="shared" si="121"/>
        <v>463,302</v>
      </c>
      <c r="L546" s="33" t="str">
        <f t="shared" si="122"/>
        <v>982</v>
      </c>
      <c r="M546" s="33" t="str">
        <f t="shared" si="123"/>
        <v>982</v>
      </c>
      <c r="N546" s="33" t="str">
        <f t="shared" si="124"/>
        <v>0</v>
      </c>
      <c r="O546" s="33" t="str">
        <f t="shared" si="125"/>
        <v>59,738</v>
      </c>
      <c r="P546" s="33" t="str">
        <f t="shared" si="126"/>
        <v>59,729</v>
      </c>
      <c r="Q546" s="33" t="str">
        <f t="shared" si="127"/>
        <v>9</v>
      </c>
      <c r="R546" s="33" t="str">
        <f t="shared" si="128"/>
        <v>402,582</v>
      </c>
      <c r="S546" s="33" t="str">
        <f t="shared" si="129"/>
        <v>391,857</v>
      </c>
      <c r="T546" s="33" t="str">
        <f t="shared" si="130"/>
        <v>10,638</v>
      </c>
      <c r="U546" s="33" t="str">
        <f t="shared" si="131"/>
        <v>87</v>
      </c>
      <c r="V546" s="33" t="str">
        <f t="shared" si="132"/>
        <v>45,540,528</v>
      </c>
      <c r="W546" s="33" t="str">
        <f t="shared" si="133"/>
        <v>20,858,982</v>
      </c>
      <c r="X546" s="33" t="str">
        <f t="shared" si="134"/>
        <v>24,681,546</v>
      </c>
      <c r="Y546" s="30" t="s">
        <v>2886</v>
      </c>
      <c r="AA546" s="51">
        <v>463302</v>
      </c>
      <c r="AB546" s="51">
        <v>982</v>
      </c>
      <c r="AC546" s="51">
        <v>982</v>
      </c>
      <c r="AD546" s="51">
        <v>0</v>
      </c>
      <c r="AE546" s="51">
        <v>59738</v>
      </c>
      <c r="AF546" s="51">
        <v>59729</v>
      </c>
      <c r="AG546" s="51">
        <v>9</v>
      </c>
      <c r="AH546" s="51">
        <v>402582</v>
      </c>
      <c r="AI546" s="51">
        <v>391857</v>
      </c>
      <c r="AJ546" s="51">
        <v>10638</v>
      </c>
      <c r="AK546" s="51">
        <v>87</v>
      </c>
      <c r="AL546" s="51">
        <v>45540528</v>
      </c>
      <c r="AM546" s="51">
        <v>20858982</v>
      </c>
      <c r="AN546" s="51">
        <v>24681546</v>
      </c>
      <c r="AO546" s="9" t="s">
        <v>3064</v>
      </c>
      <c r="AP546" s="53" t="s">
        <v>1287</v>
      </c>
      <c r="AQ546" s="9" t="str">
        <f t="shared" si="135"/>
        <v>&amp;#160;&amp;#160;&amp;#160;Si Sa Ket</v>
      </c>
    </row>
    <row r="547" spans="1:43">
      <c r="A547" s="31" t="s">
        <v>92</v>
      </c>
      <c r="B547" s="31" t="s">
        <v>93</v>
      </c>
      <c r="C547" s="31" t="s">
        <v>1281</v>
      </c>
      <c r="D547" s="31" t="s">
        <v>1282</v>
      </c>
      <c r="E547" s="31" t="s">
        <v>271</v>
      </c>
      <c r="F547" s="34">
        <v>2275</v>
      </c>
      <c r="G547" s="31">
        <v>2559</v>
      </c>
      <c r="H547" s="35" t="s">
        <v>1284</v>
      </c>
      <c r="I547" s="31" t="s">
        <v>1288</v>
      </c>
      <c r="J547" s="36" t="s">
        <v>3445</v>
      </c>
      <c r="K547" s="33" t="str">
        <f t="shared" si="121"/>
        <v>33</v>
      </c>
      <c r="L547" s="33" t="str">
        <f t="shared" si="122"/>
        <v>0</v>
      </c>
      <c r="M547" s="33" t="str">
        <f t="shared" si="123"/>
        <v>0</v>
      </c>
      <c r="N547" s="33" t="str">
        <f t="shared" si="124"/>
        <v>0</v>
      </c>
      <c r="O547" s="33" t="str">
        <f t="shared" si="125"/>
        <v>0</v>
      </c>
      <c r="P547" s="33" t="str">
        <f t="shared" si="126"/>
        <v>0</v>
      </c>
      <c r="Q547" s="33" t="str">
        <f t="shared" si="127"/>
        <v>0</v>
      </c>
      <c r="R547" s="33" t="str">
        <f t="shared" si="128"/>
        <v>33</v>
      </c>
      <c r="S547" s="33" t="str">
        <f t="shared" si="129"/>
        <v>29</v>
      </c>
      <c r="T547" s="33" t="str">
        <f t="shared" si="130"/>
        <v>4</v>
      </c>
      <c r="U547" s="33" t="str">
        <f t="shared" si="131"/>
        <v>0</v>
      </c>
      <c r="V547" s="33" t="str">
        <f t="shared" si="132"/>
        <v>448</v>
      </c>
      <c r="W547" s="33" t="str">
        <f t="shared" si="133"/>
        <v>448</v>
      </c>
      <c r="X547" s="33" t="str">
        <f t="shared" si="134"/>
        <v>0</v>
      </c>
      <c r="Y547" s="30" t="s">
        <v>2887</v>
      </c>
      <c r="AA547" s="50">
        <v>33</v>
      </c>
      <c r="AB547" s="50">
        <v>0</v>
      </c>
      <c r="AC547" s="50">
        <v>0</v>
      </c>
      <c r="AD547" s="50">
        <v>0</v>
      </c>
      <c r="AE547" s="50">
        <v>0</v>
      </c>
      <c r="AF547" s="50">
        <v>0</v>
      </c>
      <c r="AG547" s="50">
        <v>0</v>
      </c>
      <c r="AH547" s="50">
        <v>33</v>
      </c>
      <c r="AI547" s="50">
        <v>29</v>
      </c>
      <c r="AJ547" s="50">
        <v>4</v>
      </c>
      <c r="AK547" s="50">
        <v>0</v>
      </c>
      <c r="AL547" s="50">
        <v>448</v>
      </c>
      <c r="AM547" s="50">
        <v>448</v>
      </c>
      <c r="AN547" s="50">
        <v>0</v>
      </c>
      <c r="AO547" s="9" t="s">
        <v>3064</v>
      </c>
      <c r="AP547" s="52" t="s">
        <v>1289</v>
      </c>
      <c r="AQ547" s="9" t="str">
        <f t="shared" si="135"/>
        <v>&amp;#160;&amp;#160;&amp;#160;Unmanned station Chalerm Kanchana</v>
      </c>
    </row>
    <row r="548" spans="1:43">
      <c r="A548" s="31" t="s">
        <v>92</v>
      </c>
      <c r="B548" s="31" t="s">
        <v>93</v>
      </c>
      <c r="C548" s="31" t="s">
        <v>1281</v>
      </c>
      <c r="D548" s="31" t="s">
        <v>1282</v>
      </c>
      <c r="E548" s="31" t="s">
        <v>271</v>
      </c>
      <c r="F548" s="34">
        <v>2277</v>
      </c>
      <c r="G548" s="31">
        <v>2559</v>
      </c>
      <c r="H548" s="35" t="s">
        <v>1284</v>
      </c>
      <c r="I548" s="31" t="s">
        <v>1290</v>
      </c>
      <c r="J548" s="36" t="s">
        <v>3446</v>
      </c>
      <c r="K548" s="33" t="str">
        <f t="shared" si="121"/>
        <v>14,710</v>
      </c>
      <c r="L548" s="33" t="str">
        <f t="shared" si="122"/>
        <v>0</v>
      </c>
      <c r="M548" s="33" t="str">
        <f t="shared" si="123"/>
        <v>0</v>
      </c>
      <c r="N548" s="33" t="str">
        <f t="shared" si="124"/>
        <v>0</v>
      </c>
      <c r="O548" s="33" t="str">
        <f t="shared" si="125"/>
        <v>0</v>
      </c>
      <c r="P548" s="33" t="str">
        <f t="shared" si="126"/>
        <v>0</v>
      </c>
      <c r="Q548" s="33" t="str">
        <f t="shared" si="127"/>
        <v>0</v>
      </c>
      <c r="R548" s="33" t="str">
        <f t="shared" si="128"/>
        <v>14,710</v>
      </c>
      <c r="S548" s="33" t="str">
        <f t="shared" si="129"/>
        <v>10,326</v>
      </c>
      <c r="T548" s="33" t="str">
        <f t="shared" si="130"/>
        <v>4,384</v>
      </c>
      <c r="U548" s="33" t="str">
        <f t="shared" si="131"/>
        <v>0</v>
      </c>
      <c r="V548" s="33" t="str">
        <f t="shared" si="132"/>
        <v>112,401</v>
      </c>
      <c r="W548" s="33" t="str">
        <f t="shared" si="133"/>
        <v>112,311</v>
      </c>
      <c r="X548" s="33" t="str">
        <f t="shared" si="134"/>
        <v>90</v>
      </c>
      <c r="Y548" s="30" t="s">
        <v>2888</v>
      </c>
      <c r="AA548" s="51">
        <v>14710</v>
      </c>
      <c r="AB548" s="51">
        <v>0</v>
      </c>
      <c r="AC548" s="51">
        <v>0</v>
      </c>
      <c r="AD548" s="51">
        <v>0</v>
      </c>
      <c r="AE548" s="51">
        <v>0</v>
      </c>
      <c r="AF548" s="51">
        <v>0</v>
      </c>
      <c r="AG548" s="51">
        <v>0</v>
      </c>
      <c r="AH548" s="51">
        <v>14710</v>
      </c>
      <c r="AI548" s="51">
        <v>10326</v>
      </c>
      <c r="AJ548" s="51">
        <v>4384</v>
      </c>
      <c r="AK548" s="51">
        <v>0</v>
      </c>
      <c r="AL548" s="51">
        <v>112401</v>
      </c>
      <c r="AM548" s="51">
        <v>112311</v>
      </c>
      <c r="AN548" s="51">
        <v>90</v>
      </c>
      <c r="AO548" s="9" t="s">
        <v>3064</v>
      </c>
      <c r="AP548" s="53" t="s">
        <v>1291</v>
      </c>
      <c r="AQ548" s="9" t="str">
        <f t="shared" si="135"/>
        <v xml:space="preserve">&amp;#160;&amp;#160;&amp;#160;Nong Waeng </v>
      </c>
    </row>
    <row r="549" spans="1:43">
      <c r="A549" s="31" t="s">
        <v>92</v>
      </c>
      <c r="B549" s="31" t="s">
        <v>93</v>
      </c>
      <c r="C549" s="31" t="s">
        <v>1281</v>
      </c>
      <c r="D549" s="31" t="s">
        <v>1282</v>
      </c>
      <c r="E549" s="31" t="s">
        <v>297</v>
      </c>
      <c r="F549" s="31" t="s">
        <v>82</v>
      </c>
      <c r="G549" s="31">
        <v>2559</v>
      </c>
      <c r="H549" s="31" t="s">
        <v>1292</v>
      </c>
      <c r="I549" s="31" t="s">
        <v>2272</v>
      </c>
      <c r="J549" s="31" t="s">
        <v>1292</v>
      </c>
      <c r="K549" s="33" t="str">
        <f t="shared" si="121"/>
        <v>210,396</v>
      </c>
      <c r="L549" s="33" t="str">
        <f t="shared" si="122"/>
        <v>173</v>
      </c>
      <c r="M549" s="33" t="str">
        <f t="shared" si="123"/>
        <v>173</v>
      </c>
      <c r="N549" s="33" t="str">
        <f t="shared" si="124"/>
        <v>0</v>
      </c>
      <c r="O549" s="33" t="str">
        <f t="shared" si="125"/>
        <v>29,772</v>
      </c>
      <c r="P549" s="33" t="str">
        <f t="shared" si="126"/>
        <v>29,772</v>
      </c>
      <c r="Q549" s="33" t="str">
        <f t="shared" si="127"/>
        <v>0</v>
      </c>
      <c r="R549" s="33" t="str">
        <f t="shared" si="128"/>
        <v>180,451</v>
      </c>
      <c r="S549" s="33" t="str">
        <f t="shared" si="129"/>
        <v>179,182</v>
      </c>
      <c r="T549" s="33" t="str">
        <f t="shared" si="130"/>
        <v>1,149</v>
      </c>
      <c r="U549" s="33" t="str">
        <f t="shared" si="131"/>
        <v>120</v>
      </c>
      <c r="V549" s="33" t="str">
        <f t="shared" si="132"/>
        <v>23,503,188</v>
      </c>
      <c r="W549" s="33" t="str">
        <f t="shared" si="133"/>
        <v>11,648,091</v>
      </c>
      <c r="X549" s="33" t="str">
        <f t="shared" si="134"/>
        <v>11,855,097</v>
      </c>
      <c r="Y549" s="30" t="s">
        <v>2273</v>
      </c>
      <c r="AA549" s="50">
        <v>210396</v>
      </c>
      <c r="AB549" s="50">
        <v>173</v>
      </c>
      <c r="AC549" s="50">
        <v>173</v>
      </c>
      <c r="AD549" s="50">
        <v>0</v>
      </c>
      <c r="AE549" s="50">
        <v>29772</v>
      </c>
      <c r="AF549" s="50">
        <v>29772</v>
      </c>
      <c r="AG549" s="50">
        <v>0</v>
      </c>
      <c r="AH549" s="50">
        <v>180451</v>
      </c>
      <c r="AI549" s="50">
        <v>179182</v>
      </c>
      <c r="AJ549" s="50">
        <v>1149</v>
      </c>
      <c r="AK549" s="50">
        <v>120</v>
      </c>
      <c r="AL549" s="50">
        <v>23503188</v>
      </c>
      <c r="AM549" s="50">
        <v>11648091</v>
      </c>
      <c r="AN549" s="50">
        <v>11855097</v>
      </c>
      <c r="AO549" s="9" t="s">
        <v>3064</v>
      </c>
      <c r="AP549" s="52" t="s">
        <v>2273</v>
      </c>
      <c r="AQ549" s="9" t="str">
        <f t="shared" si="135"/>
        <v xml:space="preserve">&amp;#160;&amp;#160;&amp;#160;Kanthararom District </v>
      </c>
    </row>
    <row r="550" spans="1:43">
      <c r="A550" s="31" t="s">
        <v>92</v>
      </c>
      <c r="B550" s="31" t="s">
        <v>93</v>
      </c>
      <c r="C550" s="31" t="s">
        <v>1281</v>
      </c>
      <c r="D550" s="31" t="s">
        <v>1282</v>
      </c>
      <c r="E550" s="31" t="s">
        <v>297</v>
      </c>
      <c r="F550" s="34">
        <v>2279</v>
      </c>
      <c r="G550" s="31">
        <v>2559</v>
      </c>
      <c r="H550" s="35" t="s">
        <v>1292</v>
      </c>
      <c r="I550" s="31" t="s">
        <v>1293</v>
      </c>
      <c r="J550" s="36" t="s">
        <v>3447</v>
      </c>
      <c r="K550" s="33" t="str">
        <f t="shared" si="121"/>
        <v>21,133</v>
      </c>
      <c r="L550" s="33" t="str">
        <f t="shared" si="122"/>
        <v>0</v>
      </c>
      <c r="M550" s="33" t="str">
        <f t="shared" si="123"/>
        <v>0</v>
      </c>
      <c r="N550" s="33" t="str">
        <f t="shared" si="124"/>
        <v>0</v>
      </c>
      <c r="O550" s="33" t="str">
        <f t="shared" si="125"/>
        <v>23</v>
      </c>
      <c r="P550" s="33" t="str">
        <f t="shared" si="126"/>
        <v>23</v>
      </c>
      <c r="Q550" s="33" t="str">
        <f t="shared" si="127"/>
        <v>0</v>
      </c>
      <c r="R550" s="33" t="str">
        <f t="shared" si="128"/>
        <v>21,110</v>
      </c>
      <c r="S550" s="33" t="str">
        <f t="shared" si="129"/>
        <v>20,994</v>
      </c>
      <c r="T550" s="33" t="str">
        <f t="shared" si="130"/>
        <v>116</v>
      </c>
      <c r="U550" s="33" t="str">
        <f t="shared" si="131"/>
        <v>0</v>
      </c>
      <c r="V550" s="33" t="str">
        <f t="shared" si="132"/>
        <v>209,258</v>
      </c>
      <c r="W550" s="33" t="str">
        <f t="shared" si="133"/>
        <v>205,900</v>
      </c>
      <c r="X550" s="33" t="str">
        <f t="shared" si="134"/>
        <v>3,358</v>
      </c>
      <c r="Y550" s="30" t="s">
        <v>2889</v>
      </c>
      <c r="AA550" s="51">
        <v>21133</v>
      </c>
      <c r="AB550" s="51">
        <v>0</v>
      </c>
      <c r="AC550" s="51">
        <v>0</v>
      </c>
      <c r="AD550" s="51">
        <v>0</v>
      </c>
      <c r="AE550" s="51">
        <v>23</v>
      </c>
      <c r="AF550" s="51">
        <v>23</v>
      </c>
      <c r="AG550" s="51">
        <v>0</v>
      </c>
      <c r="AH550" s="51">
        <v>21110</v>
      </c>
      <c r="AI550" s="51">
        <v>20994</v>
      </c>
      <c r="AJ550" s="51">
        <v>116</v>
      </c>
      <c r="AK550" s="51">
        <v>0</v>
      </c>
      <c r="AL550" s="51">
        <v>209258</v>
      </c>
      <c r="AM550" s="51">
        <v>205900</v>
      </c>
      <c r="AN550" s="51">
        <v>3358</v>
      </c>
      <c r="AO550" s="9" t="s">
        <v>3064</v>
      </c>
      <c r="AP550" s="53" t="s">
        <v>1295</v>
      </c>
      <c r="AQ550" s="9" t="str">
        <f t="shared" si="135"/>
        <v>&amp;#160;&amp;#160;&amp;#160;Ban Khlo</v>
      </c>
    </row>
    <row r="551" spans="1:43">
      <c r="A551" s="31" t="s">
        <v>92</v>
      </c>
      <c r="B551" s="31" t="s">
        <v>93</v>
      </c>
      <c r="C551" s="31" t="s">
        <v>1281</v>
      </c>
      <c r="D551" s="31" t="s">
        <v>1282</v>
      </c>
      <c r="E551" s="31" t="s">
        <v>297</v>
      </c>
      <c r="F551" s="34">
        <v>2281</v>
      </c>
      <c r="G551" s="31">
        <v>2559</v>
      </c>
      <c r="H551" s="35" t="s">
        <v>1292</v>
      </c>
      <c r="I551" s="31" t="s">
        <v>1296</v>
      </c>
      <c r="J551" s="36" t="s">
        <v>3448</v>
      </c>
      <c r="K551" s="33" t="str">
        <f t="shared" si="121"/>
        <v>189,261</v>
      </c>
      <c r="L551" s="33" t="str">
        <f t="shared" si="122"/>
        <v>173</v>
      </c>
      <c r="M551" s="33" t="str">
        <f t="shared" si="123"/>
        <v>173</v>
      </c>
      <c r="N551" s="33" t="str">
        <f t="shared" si="124"/>
        <v>0</v>
      </c>
      <c r="O551" s="33" t="str">
        <f t="shared" si="125"/>
        <v>29,749</v>
      </c>
      <c r="P551" s="33" t="str">
        <f t="shared" si="126"/>
        <v>29,749</v>
      </c>
      <c r="Q551" s="33" t="str">
        <f t="shared" si="127"/>
        <v>0</v>
      </c>
      <c r="R551" s="33" t="str">
        <f t="shared" si="128"/>
        <v>159,339</v>
      </c>
      <c r="S551" s="33" t="str">
        <f t="shared" si="129"/>
        <v>158,188</v>
      </c>
      <c r="T551" s="33" t="str">
        <f t="shared" si="130"/>
        <v>1,031</v>
      </c>
      <c r="U551" s="33" t="str">
        <f t="shared" si="131"/>
        <v>120</v>
      </c>
      <c r="V551" s="33" t="str">
        <f t="shared" si="132"/>
        <v>23,293,912</v>
      </c>
      <c r="W551" s="33" t="str">
        <f t="shared" si="133"/>
        <v>11,442,173</v>
      </c>
      <c r="X551" s="33" t="str">
        <f t="shared" si="134"/>
        <v>11,851,739</v>
      </c>
      <c r="Y551" s="30" t="s">
        <v>2890</v>
      </c>
      <c r="AA551" s="50">
        <v>189261</v>
      </c>
      <c r="AB551" s="50">
        <v>173</v>
      </c>
      <c r="AC551" s="50">
        <v>173</v>
      </c>
      <c r="AD551" s="50">
        <v>0</v>
      </c>
      <c r="AE551" s="50">
        <v>29749</v>
      </c>
      <c r="AF551" s="50">
        <v>29749</v>
      </c>
      <c r="AG551" s="50">
        <v>0</v>
      </c>
      <c r="AH551" s="50">
        <v>159339</v>
      </c>
      <c r="AI551" s="50">
        <v>158188</v>
      </c>
      <c r="AJ551" s="50">
        <v>1031</v>
      </c>
      <c r="AK551" s="50">
        <v>120</v>
      </c>
      <c r="AL551" s="50">
        <v>23293912</v>
      </c>
      <c r="AM551" s="50">
        <v>11442173</v>
      </c>
      <c r="AN551" s="50">
        <v>11851739</v>
      </c>
      <c r="AO551" s="9" t="s">
        <v>3064</v>
      </c>
      <c r="AP551" s="52" t="s">
        <v>1298</v>
      </c>
      <c r="AQ551" s="9" t="str">
        <f t="shared" si="135"/>
        <v>&amp;#160;&amp;#160;&amp;#160;Kanthararom</v>
      </c>
    </row>
    <row r="552" spans="1:43">
      <c r="A552" s="31" t="s">
        <v>92</v>
      </c>
      <c r="B552" s="31" t="s">
        <v>93</v>
      </c>
      <c r="C552" s="31" t="s">
        <v>1281</v>
      </c>
      <c r="D552" s="31" t="s">
        <v>1282</v>
      </c>
      <c r="E552" s="31" t="s">
        <v>297</v>
      </c>
      <c r="F552" s="34">
        <v>2283</v>
      </c>
      <c r="G552" s="31">
        <v>2559</v>
      </c>
      <c r="H552" s="35" t="s">
        <v>1292</v>
      </c>
      <c r="I552" s="31" t="s">
        <v>1299</v>
      </c>
      <c r="J552" s="36" t="s">
        <v>3449</v>
      </c>
      <c r="K552" s="33" t="str">
        <f t="shared" si="121"/>
        <v>2</v>
      </c>
      <c r="L552" s="33" t="str">
        <f t="shared" si="122"/>
        <v>0</v>
      </c>
      <c r="M552" s="33" t="str">
        <f t="shared" si="123"/>
        <v>0</v>
      </c>
      <c r="N552" s="33" t="str">
        <f t="shared" si="124"/>
        <v>0</v>
      </c>
      <c r="O552" s="33" t="str">
        <f t="shared" si="125"/>
        <v>0</v>
      </c>
      <c r="P552" s="33" t="str">
        <f t="shared" si="126"/>
        <v>0</v>
      </c>
      <c r="Q552" s="33" t="str">
        <f t="shared" si="127"/>
        <v>0</v>
      </c>
      <c r="R552" s="33" t="str">
        <f t="shared" si="128"/>
        <v>2</v>
      </c>
      <c r="S552" s="33" t="str">
        <f t="shared" si="129"/>
        <v>0</v>
      </c>
      <c r="T552" s="33" t="str">
        <f t="shared" si="130"/>
        <v>2</v>
      </c>
      <c r="U552" s="33" t="str">
        <f t="shared" si="131"/>
        <v>0</v>
      </c>
      <c r="V552" s="33" t="str">
        <f t="shared" si="132"/>
        <v>18</v>
      </c>
      <c r="W552" s="33" t="str">
        <f t="shared" si="133"/>
        <v>18</v>
      </c>
      <c r="X552" s="33" t="str">
        <f t="shared" si="134"/>
        <v>0</v>
      </c>
      <c r="Y552" s="30" t="s">
        <v>2891</v>
      </c>
      <c r="AA552" s="51">
        <v>2</v>
      </c>
      <c r="AB552" s="51">
        <v>0</v>
      </c>
      <c r="AC552" s="51">
        <v>0</v>
      </c>
      <c r="AD552" s="51">
        <v>0</v>
      </c>
      <c r="AE552" s="51">
        <v>0</v>
      </c>
      <c r="AF552" s="51">
        <v>0</v>
      </c>
      <c r="AG552" s="51">
        <v>0</v>
      </c>
      <c r="AH552" s="51">
        <v>2</v>
      </c>
      <c r="AI552" s="51">
        <v>0</v>
      </c>
      <c r="AJ552" s="51">
        <v>2</v>
      </c>
      <c r="AK552" s="51">
        <v>0</v>
      </c>
      <c r="AL552" s="51">
        <v>18</v>
      </c>
      <c r="AM552" s="51">
        <v>18</v>
      </c>
      <c r="AN552" s="51">
        <v>0</v>
      </c>
      <c r="AO552" s="9" t="s">
        <v>3064</v>
      </c>
      <c r="AP552" s="53" t="s">
        <v>1300</v>
      </c>
      <c r="AQ552" s="9" t="str">
        <f t="shared" si="135"/>
        <v>&amp;#160;&amp;#160;&amp;#160;Unmanned station Ban Non Phueng</v>
      </c>
    </row>
    <row r="553" spans="1:43">
      <c r="A553" s="31" t="s">
        <v>92</v>
      </c>
      <c r="B553" s="31" t="s">
        <v>93</v>
      </c>
      <c r="C553" s="31" t="s">
        <v>1281</v>
      </c>
      <c r="D553" s="31" t="s">
        <v>1282</v>
      </c>
      <c r="E553" s="31" t="s">
        <v>137</v>
      </c>
      <c r="F553" s="31" t="s">
        <v>82</v>
      </c>
      <c r="G553" s="31">
        <v>2559</v>
      </c>
      <c r="H553" s="31" t="s">
        <v>1301</v>
      </c>
      <c r="I553" s="31" t="s">
        <v>2274</v>
      </c>
      <c r="J553" s="31" t="s">
        <v>1301</v>
      </c>
      <c r="K553" s="33" t="str">
        <f t="shared" si="121"/>
        <v>217,427</v>
      </c>
      <c r="L553" s="33" t="str">
        <f t="shared" si="122"/>
        <v>367</v>
      </c>
      <c r="M553" s="33" t="str">
        <f t="shared" si="123"/>
        <v>367</v>
      </c>
      <c r="N553" s="33" t="str">
        <f t="shared" si="124"/>
        <v>0</v>
      </c>
      <c r="O553" s="33" t="str">
        <f t="shared" si="125"/>
        <v>35,903</v>
      </c>
      <c r="P553" s="33" t="str">
        <f t="shared" si="126"/>
        <v>35,902</v>
      </c>
      <c r="Q553" s="33" t="str">
        <f t="shared" si="127"/>
        <v>1</v>
      </c>
      <c r="R553" s="33" t="str">
        <f t="shared" si="128"/>
        <v>181,157</v>
      </c>
      <c r="S553" s="33" t="str">
        <f t="shared" si="129"/>
        <v>172,422</v>
      </c>
      <c r="T553" s="33" t="str">
        <f t="shared" si="130"/>
        <v>8,710</v>
      </c>
      <c r="U553" s="33" t="str">
        <f t="shared" si="131"/>
        <v>25</v>
      </c>
      <c r="V553" s="33" t="str">
        <f t="shared" si="132"/>
        <v>28,606,943</v>
      </c>
      <c r="W553" s="33" t="str">
        <f t="shared" si="133"/>
        <v>12,813,513</v>
      </c>
      <c r="X553" s="33" t="str">
        <f t="shared" si="134"/>
        <v>15,793,430</v>
      </c>
      <c r="Y553" s="30" t="s">
        <v>2275</v>
      </c>
      <c r="AA553" s="50">
        <v>217427</v>
      </c>
      <c r="AB553" s="50">
        <v>367</v>
      </c>
      <c r="AC553" s="50">
        <v>367</v>
      </c>
      <c r="AD553" s="50">
        <v>0</v>
      </c>
      <c r="AE553" s="50">
        <v>35903</v>
      </c>
      <c r="AF553" s="50">
        <v>35902</v>
      </c>
      <c r="AG553" s="50">
        <v>1</v>
      </c>
      <c r="AH553" s="50">
        <v>181157</v>
      </c>
      <c r="AI553" s="50">
        <v>172422</v>
      </c>
      <c r="AJ553" s="50">
        <v>8710</v>
      </c>
      <c r="AK553" s="50">
        <v>25</v>
      </c>
      <c r="AL553" s="50">
        <v>28606943</v>
      </c>
      <c r="AM553" s="50">
        <v>12813513</v>
      </c>
      <c r="AN553" s="50">
        <v>15793430</v>
      </c>
      <c r="AO553" s="9" t="s">
        <v>3064</v>
      </c>
      <c r="AP553" s="52" t="s">
        <v>2275</v>
      </c>
      <c r="AQ553" s="9" t="str">
        <f t="shared" si="135"/>
        <v xml:space="preserve">&amp;#160;&amp;#160;&amp;#160;Uthumphon Phisai District </v>
      </c>
    </row>
    <row r="554" spans="1:43">
      <c r="A554" s="31" t="s">
        <v>92</v>
      </c>
      <c r="B554" s="31" t="s">
        <v>93</v>
      </c>
      <c r="C554" s="31" t="s">
        <v>1281</v>
      </c>
      <c r="D554" s="31" t="s">
        <v>1282</v>
      </c>
      <c r="E554" s="31" t="s">
        <v>137</v>
      </c>
      <c r="F554" s="34">
        <v>2266</v>
      </c>
      <c r="G554" s="31">
        <v>2559</v>
      </c>
      <c r="H554" s="35" t="s">
        <v>1301</v>
      </c>
      <c r="I554" s="31" t="s">
        <v>1302</v>
      </c>
      <c r="J554" s="36" t="s">
        <v>3450</v>
      </c>
      <c r="K554" s="33" t="str">
        <f t="shared" si="121"/>
        <v>6</v>
      </c>
      <c r="L554" s="33" t="str">
        <f t="shared" si="122"/>
        <v>0</v>
      </c>
      <c r="M554" s="33" t="str">
        <f t="shared" si="123"/>
        <v>0</v>
      </c>
      <c r="N554" s="33" t="str">
        <f t="shared" si="124"/>
        <v>0</v>
      </c>
      <c r="O554" s="33" t="str">
        <f t="shared" si="125"/>
        <v>0</v>
      </c>
      <c r="P554" s="33" t="str">
        <f t="shared" si="126"/>
        <v>0</v>
      </c>
      <c r="Q554" s="33" t="str">
        <f t="shared" si="127"/>
        <v>0</v>
      </c>
      <c r="R554" s="33" t="str">
        <f t="shared" si="128"/>
        <v>6</v>
      </c>
      <c r="S554" s="33" t="str">
        <f t="shared" si="129"/>
        <v>4</v>
      </c>
      <c r="T554" s="33" t="str">
        <f t="shared" si="130"/>
        <v>2</v>
      </c>
      <c r="U554" s="33" t="str">
        <f t="shared" si="131"/>
        <v>0</v>
      </c>
      <c r="V554" s="33" t="str">
        <f t="shared" si="132"/>
        <v>50</v>
      </c>
      <c r="W554" s="33" t="str">
        <f t="shared" si="133"/>
        <v>50</v>
      </c>
      <c r="X554" s="33" t="str">
        <f t="shared" si="134"/>
        <v>0</v>
      </c>
      <c r="Y554" s="30" t="s">
        <v>2892</v>
      </c>
      <c r="AA554" s="51">
        <v>6</v>
      </c>
      <c r="AB554" s="51">
        <v>0</v>
      </c>
      <c r="AC554" s="51">
        <v>0</v>
      </c>
      <c r="AD554" s="51">
        <v>0</v>
      </c>
      <c r="AE554" s="51">
        <v>0</v>
      </c>
      <c r="AF554" s="51">
        <v>0</v>
      </c>
      <c r="AG554" s="51">
        <v>0</v>
      </c>
      <c r="AH554" s="51">
        <v>6</v>
      </c>
      <c r="AI554" s="51">
        <v>4</v>
      </c>
      <c r="AJ554" s="51">
        <v>2</v>
      </c>
      <c r="AK554" s="51">
        <v>0</v>
      </c>
      <c r="AL554" s="51">
        <v>50</v>
      </c>
      <c r="AM554" s="51">
        <v>50</v>
      </c>
      <c r="AN554" s="51">
        <v>0</v>
      </c>
      <c r="AO554" s="9" t="s">
        <v>3064</v>
      </c>
      <c r="AP554" s="53" t="s">
        <v>1303</v>
      </c>
      <c r="AQ554" s="9" t="str">
        <f t="shared" si="135"/>
        <v>&amp;#160;&amp;#160;&amp;#160;Unmanned station Nong Khaen</v>
      </c>
    </row>
    <row r="555" spans="1:43">
      <c r="A555" s="31" t="s">
        <v>92</v>
      </c>
      <c r="B555" s="31" t="s">
        <v>93</v>
      </c>
      <c r="C555" s="31" t="s">
        <v>1281</v>
      </c>
      <c r="D555" s="31" t="s">
        <v>1282</v>
      </c>
      <c r="E555" s="31" t="s">
        <v>137</v>
      </c>
      <c r="F555" s="34">
        <v>2267</v>
      </c>
      <c r="G555" s="31">
        <v>2559</v>
      </c>
      <c r="H555" s="35" t="s">
        <v>1301</v>
      </c>
      <c r="I555" s="31" t="s">
        <v>1304</v>
      </c>
      <c r="J555" s="34" t="s">
        <v>3451</v>
      </c>
      <c r="K555" s="33" t="str">
        <f t="shared" si="121"/>
        <v>190,057</v>
      </c>
      <c r="L555" s="33" t="str">
        <f t="shared" si="122"/>
        <v>367</v>
      </c>
      <c r="M555" s="33" t="str">
        <f t="shared" si="123"/>
        <v>367</v>
      </c>
      <c r="N555" s="33" t="str">
        <f t="shared" si="124"/>
        <v>0</v>
      </c>
      <c r="O555" s="33" t="str">
        <f t="shared" si="125"/>
        <v>35,903</v>
      </c>
      <c r="P555" s="33" t="str">
        <f t="shared" si="126"/>
        <v>35,902</v>
      </c>
      <c r="Q555" s="33" t="str">
        <f t="shared" si="127"/>
        <v>1</v>
      </c>
      <c r="R555" s="33" t="str">
        <f t="shared" si="128"/>
        <v>153,787</v>
      </c>
      <c r="S555" s="33" t="str">
        <f t="shared" si="129"/>
        <v>152,978</v>
      </c>
      <c r="T555" s="33" t="str">
        <f t="shared" si="130"/>
        <v>784</v>
      </c>
      <c r="U555" s="33" t="str">
        <f t="shared" si="131"/>
        <v>25</v>
      </c>
      <c r="V555" s="33" t="str">
        <f t="shared" si="132"/>
        <v>28,185,761</v>
      </c>
      <c r="W555" s="33" t="str">
        <f t="shared" si="133"/>
        <v>12,393,485</v>
      </c>
      <c r="X555" s="33" t="str">
        <f t="shared" si="134"/>
        <v>15,792,276</v>
      </c>
      <c r="Y555" s="30" t="s">
        <v>2893</v>
      </c>
      <c r="AA555" s="50">
        <v>190057</v>
      </c>
      <c r="AB555" s="50">
        <v>367</v>
      </c>
      <c r="AC555" s="50">
        <v>367</v>
      </c>
      <c r="AD555" s="50">
        <v>0</v>
      </c>
      <c r="AE555" s="50">
        <v>35903</v>
      </c>
      <c r="AF555" s="50">
        <v>35902</v>
      </c>
      <c r="AG555" s="50">
        <v>1</v>
      </c>
      <c r="AH555" s="50">
        <v>153787</v>
      </c>
      <c r="AI555" s="50">
        <v>152978</v>
      </c>
      <c r="AJ555" s="50">
        <v>784</v>
      </c>
      <c r="AK555" s="50">
        <v>25</v>
      </c>
      <c r="AL555" s="50">
        <v>28185761</v>
      </c>
      <c r="AM555" s="50">
        <v>12393485</v>
      </c>
      <c r="AN555" s="50">
        <v>15792276</v>
      </c>
      <c r="AO555" s="9" t="s">
        <v>3064</v>
      </c>
      <c r="AP555" s="52" t="s">
        <v>1306</v>
      </c>
      <c r="AQ555" s="9" t="str">
        <f t="shared" si="135"/>
        <v>&amp;#160;&amp;#160;&amp;#160;Uthumphon Phisai</v>
      </c>
    </row>
    <row r="556" spans="1:43">
      <c r="A556" s="31" t="s">
        <v>92</v>
      </c>
      <c r="B556" s="31" t="s">
        <v>93</v>
      </c>
      <c r="C556" s="31" t="s">
        <v>1281</v>
      </c>
      <c r="D556" s="31" t="s">
        <v>1282</v>
      </c>
      <c r="E556" s="31" t="s">
        <v>137</v>
      </c>
      <c r="F556" s="34">
        <v>2268</v>
      </c>
      <c r="G556" s="31">
        <v>2559</v>
      </c>
      <c r="H556" s="35" t="s">
        <v>1301</v>
      </c>
      <c r="I556" s="31" t="s">
        <v>1307</v>
      </c>
      <c r="J556" s="36" t="s">
        <v>3452</v>
      </c>
      <c r="K556" s="33" t="str">
        <f t="shared" si="121"/>
        <v>1</v>
      </c>
      <c r="L556" s="33" t="str">
        <f t="shared" si="122"/>
        <v>0</v>
      </c>
      <c r="M556" s="33" t="str">
        <f t="shared" si="123"/>
        <v>0</v>
      </c>
      <c r="N556" s="33" t="str">
        <f t="shared" si="124"/>
        <v>0</v>
      </c>
      <c r="O556" s="33" t="str">
        <f t="shared" si="125"/>
        <v>0</v>
      </c>
      <c r="P556" s="33" t="str">
        <f t="shared" si="126"/>
        <v>0</v>
      </c>
      <c r="Q556" s="33" t="str">
        <f t="shared" si="127"/>
        <v>0</v>
      </c>
      <c r="R556" s="33" t="str">
        <f t="shared" si="128"/>
        <v>1</v>
      </c>
      <c r="S556" s="33" t="str">
        <f t="shared" si="129"/>
        <v>0</v>
      </c>
      <c r="T556" s="33" t="str">
        <f t="shared" si="130"/>
        <v>1</v>
      </c>
      <c r="U556" s="33" t="str">
        <f t="shared" si="131"/>
        <v>0</v>
      </c>
      <c r="V556" s="33" t="str">
        <f t="shared" si="132"/>
        <v>11</v>
      </c>
      <c r="W556" s="33" t="str">
        <f t="shared" si="133"/>
        <v>11</v>
      </c>
      <c r="X556" s="33" t="str">
        <f t="shared" si="134"/>
        <v>0</v>
      </c>
      <c r="Y556" s="30" t="s">
        <v>2894</v>
      </c>
      <c r="AA556" s="51">
        <v>1</v>
      </c>
      <c r="AB556" s="51">
        <v>0</v>
      </c>
      <c r="AC556" s="51">
        <v>0</v>
      </c>
      <c r="AD556" s="51">
        <v>0</v>
      </c>
      <c r="AE556" s="51">
        <v>0</v>
      </c>
      <c r="AF556" s="51">
        <v>0</v>
      </c>
      <c r="AG556" s="51">
        <v>0</v>
      </c>
      <c r="AH556" s="51">
        <v>1</v>
      </c>
      <c r="AI556" s="51">
        <v>0</v>
      </c>
      <c r="AJ556" s="51">
        <v>1</v>
      </c>
      <c r="AK556" s="51">
        <v>0</v>
      </c>
      <c r="AL556" s="51">
        <v>11</v>
      </c>
      <c r="AM556" s="51">
        <v>11</v>
      </c>
      <c r="AN556" s="51">
        <v>0</v>
      </c>
      <c r="AO556" s="9" t="s">
        <v>3064</v>
      </c>
      <c r="AP556" s="53" t="s">
        <v>1308</v>
      </c>
      <c r="AQ556" s="9" t="str">
        <f t="shared" si="135"/>
        <v>&amp;#160;&amp;#160;&amp;#160;Unmanned station Ban Tae</v>
      </c>
    </row>
    <row r="557" spans="1:43">
      <c r="A557" s="31" t="s">
        <v>92</v>
      </c>
      <c r="B557" s="31" t="s">
        <v>93</v>
      </c>
      <c r="C557" s="31" t="s">
        <v>1281</v>
      </c>
      <c r="D557" s="31" t="s">
        <v>1282</v>
      </c>
      <c r="E557" s="31" t="s">
        <v>137</v>
      </c>
      <c r="F557" s="34">
        <v>2270</v>
      </c>
      <c r="G557" s="31">
        <v>2559</v>
      </c>
      <c r="H557" s="35" t="s">
        <v>1301</v>
      </c>
      <c r="I557" s="31" t="s">
        <v>1309</v>
      </c>
      <c r="J557" s="36" t="s">
        <v>3453</v>
      </c>
      <c r="K557" s="33" t="str">
        <f t="shared" si="121"/>
        <v>27,363</v>
      </c>
      <c r="L557" s="33" t="str">
        <f t="shared" si="122"/>
        <v>0</v>
      </c>
      <c r="M557" s="33" t="str">
        <f t="shared" si="123"/>
        <v>0</v>
      </c>
      <c r="N557" s="33" t="str">
        <f t="shared" si="124"/>
        <v>0</v>
      </c>
      <c r="O557" s="33" t="str">
        <f t="shared" si="125"/>
        <v>0</v>
      </c>
      <c r="P557" s="33" t="str">
        <f t="shared" si="126"/>
        <v>0</v>
      </c>
      <c r="Q557" s="33" t="str">
        <f t="shared" si="127"/>
        <v>0</v>
      </c>
      <c r="R557" s="33" t="str">
        <f t="shared" si="128"/>
        <v>27,363</v>
      </c>
      <c r="S557" s="33" t="str">
        <f t="shared" si="129"/>
        <v>19,440</v>
      </c>
      <c r="T557" s="33" t="str">
        <f t="shared" si="130"/>
        <v>7,923</v>
      </c>
      <c r="U557" s="33" t="str">
        <f t="shared" si="131"/>
        <v>0</v>
      </c>
      <c r="V557" s="33" t="str">
        <f t="shared" si="132"/>
        <v>421,121</v>
      </c>
      <c r="W557" s="33" t="str">
        <f t="shared" si="133"/>
        <v>419,967</v>
      </c>
      <c r="X557" s="33" t="str">
        <f t="shared" si="134"/>
        <v>1,154</v>
      </c>
      <c r="Y557" s="30" t="s">
        <v>2895</v>
      </c>
      <c r="AA557" s="50">
        <v>27363</v>
      </c>
      <c r="AB557" s="50">
        <v>0</v>
      </c>
      <c r="AC557" s="50">
        <v>0</v>
      </c>
      <c r="AD557" s="50">
        <v>0</v>
      </c>
      <c r="AE557" s="50">
        <v>0</v>
      </c>
      <c r="AF557" s="50">
        <v>0</v>
      </c>
      <c r="AG557" s="50">
        <v>0</v>
      </c>
      <c r="AH557" s="50">
        <v>27363</v>
      </c>
      <c r="AI557" s="50">
        <v>19440</v>
      </c>
      <c r="AJ557" s="50">
        <v>7923</v>
      </c>
      <c r="AK557" s="50">
        <v>0</v>
      </c>
      <c r="AL557" s="50">
        <v>421121</v>
      </c>
      <c r="AM557" s="50">
        <v>419967</v>
      </c>
      <c r="AN557" s="50">
        <v>1154</v>
      </c>
      <c r="AO557" s="9" t="s">
        <v>3064</v>
      </c>
      <c r="AP557" s="52" t="s">
        <v>1311</v>
      </c>
      <c r="AQ557" s="9" t="str">
        <f t="shared" si="135"/>
        <v>&amp;#160;&amp;#160;&amp;#160;Ban Niam</v>
      </c>
    </row>
    <row r="558" spans="1:43">
      <c r="A558" s="31" t="s">
        <v>92</v>
      </c>
      <c r="B558" s="31" t="s">
        <v>93</v>
      </c>
      <c r="C558" s="31" t="s">
        <v>1281</v>
      </c>
      <c r="D558" s="31" t="s">
        <v>1282</v>
      </c>
      <c r="E558" s="31" t="s">
        <v>886</v>
      </c>
      <c r="F558" s="31" t="s">
        <v>82</v>
      </c>
      <c r="G558" s="31">
        <v>2559</v>
      </c>
      <c r="H558" s="31" t="s">
        <v>1312</v>
      </c>
      <c r="I558" s="31" t="s">
        <v>2276</v>
      </c>
      <c r="J558" s="31" t="s">
        <v>1312</v>
      </c>
      <c r="K558" s="33" t="str">
        <f t="shared" si="121"/>
        <v>80,445</v>
      </c>
      <c r="L558" s="33" t="str">
        <f t="shared" si="122"/>
        <v>0</v>
      </c>
      <c r="M558" s="33" t="str">
        <f t="shared" si="123"/>
        <v>0</v>
      </c>
      <c r="N558" s="33" t="str">
        <f t="shared" si="124"/>
        <v>0</v>
      </c>
      <c r="O558" s="33" t="str">
        <f t="shared" si="125"/>
        <v>3,467</v>
      </c>
      <c r="P558" s="33" t="str">
        <f t="shared" si="126"/>
        <v>3,467</v>
      </c>
      <c r="Q558" s="33" t="str">
        <f t="shared" si="127"/>
        <v>0</v>
      </c>
      <c r="R558" s="33" t="str">
        <f t="shared" si="128"/>
        <v>76,978</v>
      </c>
      <c r="S558" s="33" t="str">
        <f t="shared" si="129"/>
        <v>76,950</v>
      </c>
      <c r="T558" s="33" t="str">
        <f t="shared" si="130"/>
        <v>12</v>
      </c>
      <c r="U558" s="33" t="str">
        <f t="shared" si="131"/>
        <v>16</v>
      </c>
      <c r="V558" s="33" t="str">
        <f t="shared" si="132"/>
        <v>5,868,358</v>
      </c>
      <c r="W558" s="33" t="str">
        <f t="shared" si="133"/>
        <v>3,095,424</v>
      </c>
      <c r="X558" s="33" t="str">
        <f t="shared" si="134"/>
        <v>2,772,934</v>
      </c>
      <c r="Y558" s="30" t="s">
        <v>2277</v>
      </c>
      <c r="AA558" s="51">
        <v>80445</v>
      </c>
      <c r="AB558" s="51">
        <v>0</v>
      </c>
      <c r="AC558" s="51">
        <v>0</v>
      </c>
      <c r="AD558" s="51">
        <v>0</v>
      </c>
      <c r="AE558" s="51">
        <v>3467</v>
      </c>
      <c r="AF558" s="51">
        <v>3467</v>
      </c>
      <c r="AG558" s="51">
        <v>0</v>
      </c>
      <c r="AH558" s="51">
        <v>76978</v>
      </c>
      <c r="AI558" s="51">
        <v>76950</v>
      </c>
      <c r="AJ558" s="51">
        <v>12</v>
      </c>
      <c r="AK558" s="51">
        <v>16</v>
      </c>
      <c r="AL558" s="51">
        <v>5868358</v>
      </c>
      <c r="AM558" s="51">
        <v>3095424</v>
      </c>
      <c r="AN558" s="51">
        <v>2772934</v>
      </c>
      <c r="AO558" s="9" t="s">
        <v>3064</v>
      </c>
      <c r="AP558" s="53" t="s">
        <v>2277</v>
      </c>
      <c r="AQ558" s="9" t="str">
        <f t="shared" si="135"/>
        <v xml:space="preserve">&amp;#160;&amp;#160;&amp;#160;Huai Thap Than District </v>
      </c>
    </row>
    <row r="559" spans="1:43">
      <c r="A559" s="31" t="s">
        <v>92</v>
      </c>
      <c r="B559" s="31" t="s">
        <v>93</v>
      </c>
      <c r="C559" s="31" t="s">
        <v>1281</v>
      </c>
      <c r="D559" s="31" t="s">
        <v>1282</v>
      </c>
      <c r="E559" s="31" t="s">
        <v>886</v>
      </c>
      <c r="F559" s="34">
        <v>2264</v>
      </c>
      <c r="G559" s="31">
        <v>2559</v>
      </c>
      <c r="H559" s="35" t="s">
        <v>1312</v>
      </c>
      <c r="I559" s="31" t="s">
        <v>1313</v>
      </c>
      <c r="J559" s="36" t="s">
        <v>3454</v>
      </c>
      <c r="K559" s="33" t="str">
        <f t="shared" si="121"/>
        <v>80,445</v>
      </c>
      <c r="L559" s="33" t="str">
        <f t="shared" si="122"/>
        <v>0</v>
      </c>
      <c r="M559" s="33" t="str">
        <f t="shared" si="123"/>
        <v>0</v>
      </c>
      <c r="N559" s="33" t="str">
        <f t="shared" si="124"/>
        <v>0</v>
      </c>
      <c r="O559" s="33" t="str">
        <f t="shared" si="125"/>
        <v>3,467</v>
      </c>
      <c r="P559" s="33" t="str">
        <f t="shared" si="126"/>
        <v>3,467</v>
      </c>
      <c r="Q559" s="33" t="str">
        <f t="shared" si="127"/>
        <v>0</v>
      </c>
      <c r="R559" s="33" t="str">
        <f t="shared" si="128"/>
        <v>76,978</v>
      </c>
      <c r="S559" s="33" t="str">
        <f t="shared" si="129"/>
        <v>76,950</v>
      </c>
      <c r="T559" s="33" t="str">
        <f t="shared" si="130"/>
        <v>12</v>
      </c>
      <c r="U559" s="33" t="str">
        <f t="shared" si="131"/>
        <v>16</v>
      </c>
      <c r="V559" s="33" t="str">
        <f t="shared" si="132"/>
        <v>5,868,358</v>
      </c>
      <c r="W559" s="33" t="str">
        <f t="shared" si="133"/>
        <v>3,095,424</v>
      </c>
      <c r="X559" s="33" t="str">
        <f t="shared" si="134"/>
        <v>2,772,934</v>
      </c>
      <c r="Y559" s="30" t="s">
        <v>2896</v>
      </c>
      <c r="AA559" s="50">
        <v>80445</v>
      </c>
      <c r="AB559" s="50">
        <v>0</v>
      </c>
      <c r="AC559" s="50">
        <v>0</v>
      </c>
      <c r="AD559" s="50">
        <v>0</v>
      </c>
      <c r="AE559" s="50">
        <v>3467</v>
      </c>
      <c r="AF559" s="50">
        <v>3467</v>
      </c>
      <c r="AG559" s="50">
        <v>0</v>
      </c>
      <c r="AH559" s="50">
        <v>76978</v>
      </c>
      <c r="AI559" s="50">
        <v>76950</v>
      </c>
      <c r="AJ559" s="50">
        <v>12</v>
      </c>
      <c r="AK559" s="50">
        <v>16</v>
      </c>
      <c r="AL559" s="50">
        <v>5868358</v>
      </c>
      <c r="AM559" s="50">
        <v>3095424</v>
      </c>
      <c r="AN559" s="50">
        <v>2772934</v>
      </c>
      <c r="AO559" s="9" t="s">
        <v>3064</v>
      </c>
      <c r="AP559" s="52" t="s">
        <v>1315</v>
      </c>
      <c r="AQ559" s="9" t="str">
        <f t="shared" si="135"/>
        <v>&amp;#160;&amp;#160;&amp;#160;Huai Thapthan</v>
      </c>
    </row>
    <row r="560" spans="1:43">
      <c r="A560" s="31" t="s">
        <v>92</v>
      </c>
      <c r="B560" s="31" t="s">
        <v>93</v>
      </c>
      <c r="C560" s="31" t="s">
        <v>230</v>
      </c>
      <c r="D560" s="31" t="s">
        <v>1316</v>
      </c>
      <c r="E560" s="31" t="s">
        <v>77</v>
      </c>
      <c r="F560" s="31" t="s">
        <v>82</v>
      </c>
      <c r="G560" s="31">
        <v>2559</v>
      </c>
      <c r="H560" s="31" t="s">
        <v>1316</v>
      </c>
      <c r="I560" s="31" t="s">
        <v>1317</v>
      </c>
      <c r="J560" s="32" t="s">
        <v>3063</v>
      </c>
      <c r="K560" s="33" t="str">
        <f t="shared" si="121"/>
        <v>561,983</v>
      </c>
      <c r="L560" s="33" t="str">
        <f t="shared" si="122"/>
        <v>2,107</v>
      </c>
      <c r="M560" s="33" t="str">
        <f t="shared" si="123"/>
        <v>2,107</v>
      </c>
      <c r="N560" s="33" t="str">
        <f t="shared" si="124"/>
        <v>0</v>
      </c>
      <c r="O560" s="33" t="str">
        <f t="shared" si="125"/>
        <v>97,351</v>
      </c>
      <c r="P560" s="33" t="str">
        <f t="shared" si="126"/>
        <v>97,349</v>
      </c>
      <c r="Q560" s="33" t="str">
        <f t="shared" si="127"/>
        <v>2</v>
      </c>
      <c r="R560" s="33" t="str">
        <f t="shared" si="128"/>
        <v>462,525</v>
      </c>
      <c r="S560" s="33" t="str">
        <f t="shared" si="129"/>
        <v>460,629</v>
      </c>
      <c r="T560" s="33" t="str">
        <f t="shared" si="130"/>
        <v>1,784</v>
      </c>
      <c r="U560" s="33" t="str">
        <f t="shared" si="131"/>
        <v>112</v>
      </c>
      <c r="V560" s="33" t="str">
        <f t="shared" si="132"/>
        <v>103,477,438</v>
      </c>
      <c r="W560" s="33" t="str">
        <f t="shared" si="133"/>
        <v>38,158,668</v>
      </c>
      <c r="X560" s="33" t="str">
        <f t="shared" si="134"/>
        <v>65,318,770</v>
      </c>
      <c r="Y560" s="30" t="s">
        <v>2507</v>
      </c>
      <c r="AA560" s="51">
        <v>561983</v>
      </c>
      <c r="AB560" s="51">
        <v>2107</v>
      </c>
      <c r="AC560" s="51">
        <v>2107</v>
      </c>
      <c r="AD560" s="51">
        <v>0</v>
      </c>
      <c r="AE560" s="51">
        <v>97351</v>
      </c>
      <c r="AF560" s="51">
        <v>97349</v>
      </c>
      <c r="AG560" s="51">
        <v>2</v>
      </c>
      <c r="AH560" s="51">
        <v>462525</v>
      </c>
      <c r="AI560" s="51">
        <v>460629</v>
      </c>
      <c r="AJ560" s="51">
        <v>1784</v>
      </c>
      <c r="AK560" s="51">
        <v>112</v>
      </c>
      <c r="AL560" s="51">
        <v>103477438</v>
      </c>
      <c r="AM560" s="51">
        <v>38158668</v>
      </c>
      <c r="AN560" s="51">
        <v>65318770</v>
      </c>
      <c r="AO560" s="9" t="s">
        <v>3064</v>
      </c>
      <c r="AP560" s="53" t="s">
        <v>3065</v>
      </c>
      <c r="AQ560" s="9" t="str">
        <f t="shared" si="135"/>
        <v>&amp;#160;&amp;#160;&amp;#160;&amp;#160;&amp;#160;&amp;#160; Total</v>
      </c>
    </row>
    <row r="561" spans="1:43">
      <c r="A561" s="31" t="s">
        <v>92</v>
      </c>
      <c r="B561" s="31" t="s">
        <v>93</v>
      </c>
      <c r="C561" s="31" t="s">
        <v>230</v>
      </c>
      <c r="D561" s="31" t="s">
        <v>1316</v>
      </c>
      <c r="E561" s="31" t="s">
        <v>81</v>
      </c>
      <c r="F561" s="31" t="s">
        <v>82</v>
      </c>
      <c r="G561" s="31">
        <v>2559</v>
      </c>
      <c r="H561" s="31" t="s">
        <v>1318</v>
      </c>
      <c r="I561" s="31" t="s">
        <v>2278</v>
      </c>
      <c r="J561" s="31" t="s">
        <v>1318</v>
      </c>
      <c r="K561" s="33" t="str">
        <f t="shared" si="121"/>
        <v>561,983</v>
      </c>
      <c r="L561" s="33" t="str">
        <f t="shared" si="122"/>
        <v>2,107</v>
      </c>
      <c r="M561" s="33" t="str">
        <f t="shared" si="123"/>
        <v>2,107</v>
      </c>
      <c r="N561" s="33" t="str">
        <f t="shared" si="124"/>
        <v>0</v>
      </c>
      <c r="O561" s="33" t="str">
        <f t="shared" si="125"/>
        <v>97,351</v>
      </c>
      <c r="P561" s="33" t="str">
        <f t="shared" si="126"/>
        <v>97,349</v>
      </c>
      <c r="Q561" s="33" t="str">
        <f t="shared" si="127"/>
        <v>2</v>
      </c>
      <c r="R561" s="33" t="str">
        <f t="shared" si="128"/>
        <v>462,525</v>
      </c>
      <c r="S561" s="33" t="str">
        <f t="shared" si="129"/>
        <v>460,629</v>
      </c>
      <c r="T561" s="33" t="str">
        <f t="shared" si="130"/>
        <v>1,784</v>
      </c>
      <c r="U561" s="33" t="str">
        <f t="shared" si="131"/>
        <v>112</v>
      </c>
      <c r="V561" s="33" t="str">
        <f t="shared" si="132"/>
        <v>103,477,438</v>
      </c>
      <c r="W561" s="33" t="str">
        <f t="shared" si="133"/>
        <v>38,158,668</v>
      </c>
      <c r="X561" s="33" t="str">
        <f t="shared" si="134"/>
        <v>65,318,770</v>
      </c>
      <c r="Y561" s="30" t="s">
        <v>2279</v>
      </c>
      <c r="AA561" s="50">
        <v>561983</v>
      </c>
      <c r="AB561" s="50">
        <v>2107</v>
      </c>
      <c r="AC561" s="50">
        <v>2107</v>
      </c>
      <c r="AD561" s="50">
        <v>0</v>
      </c>
      <c r="AE561" s="50">
        <v>97351</v>
      </c>
      <c r="AF561" s="50">
        <v>97349</v>
      </c>
      <c r="AG561" s="50">
        <v>2</v>
      </c>
      <c r="AH561" s="50">
        <v>462525</v>
      </c>
      <c r="AI561" s="50">
        <v>460629</v>
      </c>
      <c r="AJ561" s="50">
        <v>1784</v>
      </c>
      <c r="AK561" s="50">
        <v>112</v>
      </c>
      <c r="AL561" s="50">
        <v>103477438</v>
      </c>
      <c r="AM561" s="50">
        <v>38158668</v>
      </c>
      <c r="AN561" s="50">
        <v>65318770</v>
      </c>
      <c r="AO561" s="9" t="s">
        <v>3064</v>
      </c>
      <c r="AP561" s="52" t="s">
        <v>2279</v>
      </c>
      <c r="AQ561" s="9" t="str">
        <f t="shared" si="135"/>
        <v xml:space="preserve">&amp;#160;&amp;#160;&amp;#160;Warin Chamrap District </v>
      </c>
    </row>
    <row r="562" spans="1:43">
      <c r="A562" s="31" t="s">
        <v>92</v>
      </c>
      <c r="B562" s="31" t="s">
        <v>93</v>
      </c>
      <c r="C562" s="31" t="s">
        <v>230</v>
      </c>
      <c r="D562" s="31" t="s">
        <v>1316</v>
      </c>
      <c r="E562" s="31" t="s">
        <v>81</v>
      </c>
      <c r="F562" s="34">
        <v>2285</v>
      </c>
      <c r="G562" s="31">
        <v>2559</v>
      </c>
      <c r="H562" s="35" t="s">
        <v>1318</v>
      </c>
      <c r="I562" s="31" t="s">
        <v>1319</v>
      </c>
      <c r="J562" s="36" t="s">
        <v>3455</v>
      </c>
      <c r="K562" s="33" t="str">
        <f t="shared" si="121"/>
        <v>23,472</v>
      </c>
      <c r="L562" s="33" t="str">
        <f t="shared" si="122"/>
        <v>0</v>
      </c>
      <c r="M562" s="33" t="str">
        <f t="shared" si="123"/>
        <v>0</v>
      </c>
      <c r="N562" s="33" t="str">
        <f t="shared" si="124"/>
        <v>0</v>
      </c>
      <c r="O562" s="33" t="str">
        <f t="shared" si="125"/>
        <v>119</v>
      </c>
      <c r="P562" s="33" t="str">
        <f t="shared" si="126"/>
        <v>119</v>
      </c>
      <c r="Q562" s="33" t="str">
        <f t="shared" si="127"/>
        <v>0</v>
      </c>
      <c r="R562" s="33" t="str">
        <f t="shared" si="128"/>
        <v>23,353</v>
      </c>
      <c r="S562" s="33" t="str">
        <f t="shared" si="129"/>
        <v>23,347</v>
      </c>
      <c r="T562" s="33" t="str">
        <f t="shared" si="130"/>
        <v>6</v>
      </c>
      <c r="U562" s="33" t="str">
        <f t="shared" si="131"/>
        <v>0</v>
      </c>
      <c r="V562" s="33" t="str">
        <f t="shared" si="132"/>
        <v>517,214</v>
      </c>
      <c r="W562" s="33" t="str">
        <f t="shared" si="133"/>
        <v>405,814</v>
      </c>
      <c r="X562" s="33" t="str">
        <f t="shared" si="134"/>
        <v>111,400</v>
      </c>
      <c r="Y562" s="30" t="s">
        <v>2897</v>
      </c>
      <c r="AA562" s="51">
        <v>23472</v>
      </c>
      <c r="AB562" s="51">
        <v>0</v>
      </c>
      <c r="AC562" s="51">
        <v>0</v>
      </c>
      <c r="AD562" s="51">
        <v>0</v>
      </c>
      <c r="AE562" s="51">
        <v>119</v>
      </c>
      <c r="AF562" s="51">
        <v>119</v>
      </c>
      <c r="AG562" s="51">
        <v>0</v>
      </c>
      <c r="AH562" s="51">
        <v>23353</v>
      </c>
      <c r="AI562" s="51">
        <v>23347</v>
      </c>
      <c r="AJ562" s="51">
        <v>6</v>
      </c>
      <c r="AK562" s="51">
        <v>0</v>
      </c>
      <c r="AL562" s="51">
        <v>517214</v>
      </c>
      <c r="AM562" s="51">
        <v>405814</v>
      </c>
      <c r="AN562" s="51">
        <v>111400</v>
      </c>
      <c r="AO562" s="9" t="s">
        <v>3064</v>
      </c>
      <c r="AP562" s="53" t="s">
        <v>1321</v>
      </c>
      <c r="AQ562" s="9" t="str">
        <f t="shared" si="135"/>
        <v>&amp;#160;&amp;#160;&amp;#160;Huai Khayung</v>
      </c>
    </row>
    <row r="563" spans="1:43">
      <c r="A563" s="31" t="s">
        <v>92</v>
      </c>
      <c r="B563" s="31" t="s">
        <v>93</v>
      </c>
      <c r="C563" s="31" t="s">
        <v>230</v>
      </c>
      <c r="D563" s="31" t="s">
        <v>1316</v>
      </c>
      <c r="E563" s="31" t="s">
        <v>81</v>
      </c>
      <c r="F563" s="34">
        <v>2286</v>
      </c>
      <c r="G563" s="31">
        <v>2559</v>
      </c>
      <c r="H563" s="35" t="s">
        <v>1318</v>
      </c>
      <c r="I563" s="31" t="s">
        <v>1322</v>
      </c>
      <c r="J563" s="36" t="s">
        <v>3456</v>
      </c>
      <c r="K563" s="33" t="str">
        <f t="shared" si="121"/>
        <v>8</v>
      </c>
      <c r="L563" s="33" t="str">
        <f t="shared" si="122"/>
        <v>0</v>
      </c>
      <c r="M563" s="33" t="str">
        <f t="shared" si="123"/>
        <v>0</v>
      </c>
      <c r="N563" s="33" t="str">
        <f t="shared" si="124"/>
        <v>0</v>
      </c>
      <c r="O563" s="33" t="str">
        <f t="shared" si="125"/>
        <v>0</v>
      </c>
      <c r="P563" s="33" t="str">
        <f t="shared" si="126"/>
        <v>0</v>
      </c>
      <c r="Q563" s="33" t="str">
        <f t="shared" si="127"/>
        <v>0</v>
      </c>
      <c r="R563" s="33" t="str">
        <f t="shared" si="128"/>
        <v>8</v>
      </c>
      <c r="S563" s="33" t="str">
        <f t="shared" si="129"/>
        <v>0</v>
      </c>
      <c r="T563" s="33" t="str">
        <f t="shared" si="130"/>
        <v>8</v>
      </c>
      <c r="U563" s="33" t="str">
        <f t="shared" si="131"/>
        <v>0</v>
      </c>
      <c r="V563" s="33" t="str">
        <f t="shared" si="132"/>
        <v>96</v>
      </c>
      <c r="W563" s="33" t="str">
        <f t="shared" si="133"/>
        <v>96</v>
      </c>
      <c r="X563" s="33" t="str">
        <f t="shared" si="134"/>
        <v>0</v>
      </c>
      <c r="Y563" s="30" t="s">
        <v>2898</v>
      </c>
      <c r="AA563" s="50">
        <v>8</v>
      </c>
      <c r="AB563" s="50">
        <v>0</v>
      </c>
      <c r="AC563" s="50">
        <v>0</v>
      </c>
      <c r="AD563" s="50">
        <v>0</v>
      </c>
      <c r="AE563" s="50">
        <v>0</v>
      </c>
      <c r="AF563" s="50">
        <v>0</v>
      </c>
      <c r="AG563" s="50">
        <v>0</v>
      </c>
      <c r="AH563" s="50">
        <v>8</v>
      </c>
      <c r="AI563" s="50">
        <v>0</v>
      </c>
      <c r="AJ563" s="50">
        <v>8</v>
      </c>
      <c r="AK563" s="50">
        <v>0</v>
      </c>
      <c r="AL563" s="50">
        <v>96</v>
      </c>
      <c r="AM563" s="50">
        <v>96</v>
      </c>
      <c r="AN563" s="50">
        <v>0</v>
      </c>
      <c r="AO563" s="9" t="s">
        <v>3064</v>
      </c>
      <c r="AP563" s="52" t="s">
        <v>1323</v>
      </c>
      <c r="AQ563" s="9" t="str">
        <f t="shared" si="135"/>
        <v>&amp;#160;&amp;#160;&amp;#160;Unmanned station Ban Thon</v>
      </c>
    </row>
    <row r="564" spans="1:43">
      <c r="A564" s="31" t="s">
        <v>92</v>
      </c>
      <c r="B564" s="31" t="s">
        <v>93</v>
      </c>
      <c r="C564" s="31" t="s">
        <v>230</v>
      </c>
      <c r="D564" s="31" t="s">
        <v>1316</v>
      </c>
      <c r="E564" s="31" t="s">
        <v>81</v>
      </c>
      <c r="F564" s="34">
        <v>2288</v>
      </c>
      <c r="G564" s="31">
        <v>2559</v>
      </c>
      <c r="H564" s="35" t="s">
        <v>1318</v>
      </c>
      <c r="I564" s="31" t="s">
        <v>1324</v>
      </c>
      <c r="J564" s="36" t="s">
        <v>3457</v>
      </c>
      <c r="K564" s="33" t="str">
        <f t="shared" si="121"/>
        <v>2,680</v>
      </c>
      <c r="L564" s="33" t="str">
        <f t="shared" si="122"/>
        <v>0</v>
      </c>
      <c r="M564" s="33" t="str">
        <f t="shared" si="123"/>
        <v>0</v>
      </c>
      <c r="N564" s="33" t="str">
        <f t="shared" si="124"/>
        <v>0</v>
      </c>
      <c r="O564" s="33" t="str">
        <f t="shared" si="125"/>
        <v>0</v>
      </c>
      <c r="P564" s="33" t="str">
        <f t="shared" si="126"/>
        <v>0</v>
      </c>
      <c r="Q564" s="33" t="str">
        <f t="shared" si="127"/>
        <v>0</v>
      </c>
      <c r="R564" s="33" t="str">
        <f t="shared" si="128"/>
        <v>2,680</v>
      </c>
      <c r="S564" s="33" t="str">
        <f t="shared" si="129"/>
        <v>2,674</v>
      </c>
      <c r="T564" s="33" t="str">
        <f t="shared" si="130"/>
        <v>6</v>
      </c>
      <c r="U564" s="33" t="str">
        <f t="shared" si="131"/>
        <v>0</v>
      </c>
      <c r="V564" s="33" t="str">
        <f t="shared" si="132"/>
        <v>45,238</v>
      </c>
      <c r="W564" s="33" t="str">
        <f t="shared" si="133"/>
        <v>45,238</v>
      </c>
      <c r="X564" s="33" t="str">
        <f t="shared" si="134"/>
        <v>0</v>
      </c>
      <c r="Y564" s="30" t="s">
        <v>2899</v>
      </c>
      <c r="AA564" s="51">
        <v>2680</v>
      </c>
      <c r="AB564" s="51">
        <v>0</v>
      </c>
      <c r="AC564" s="51">
        <v>0</v>
      </c>
      <c r="AD564" s="51">
        <v>0</v>
      </c>
      <c r="AE564" s="51">
        <v>0</v>
      </c>
      <c r="AF564" s="51">
        <v>0</v>
      </c>
      <c r="AG564" s="51">
        <v>0</v>
      </c>
      <c r="AH564" s="51">
        <v>2680</v>
      </c>
      <c r="AI564" s="51">
        <v>2674</v>
      </c>
      <c r="AJ564" s="51">
        <v>6</v>
      </c>
      <c r="AK564" s="51">
        <v>0</v>
      </c>
      <c r="AL564" s="51">
        <v>45238</v>
      </c>
      <c r="AM564" s="51">
        <v>45238</v>
      </c>
      <c r="AN564" s="51">
        <v>0</v>
      </c>
      <c r="AO564" s="9" t="s">
        <v>3064</v>
      </c>
      <c r="AP564" s="53" t="s">
        <v>1325</v>
      </c>
      <c r="AQ564" s="9" t="str">
        <f t="shared" si="135"/>
        <v>&amp;#160;&amp;#160;&amp;#160;Bung Wai</v>
      </c>
    </row>
    <row r="565" spans="1:43">
      <c r="A565" s="31" t="s">
        <v>92</v>
      </c>
      <c r="B565" s="31" t="s">
        <v>93</v>
      </c>
      <c r="C565" s="31" t="s">
        <v>230</v>
      </c>
      <c r="D565" s="31" t="s">
        <v>1316</v>
      </c>
      <c r="E565" s="31" t="s">
        <v>81</v>
      </c>
      <c r="F565" s="34">
        <v>2290</v>
      </c>
      <c r="G565" s="31">
        <v>2559</v>
      </c>
      <c r="H565" s="35" t="s">
        <v>1318</v>
      </c>
      <c r="I565" s="31" t="s">
        <v>1326</v>
      </c>
      <c r="J565" s="34" t="s">
        <v>3458</v>
      </c>
      <c r="K565" s="33" t="str">
        <f t="shared" si="121"/>
        <v>535,823</v>
      </c>
      <c r="L565" s="33" t="str">
        <f t="shared" si="122"/>
        <v>2,107</v>
      </c>
      <c r="M565" s="33" t="str">
        <f t="shared" si="123"/>
        <v>2,107</v>
      </c>
      <c r="N565" s="33" t="str">
        <f t="shared" si="124"/>
        <v>0</v>
      </c>
      <c r="O565" s="33" t="str">
        <f t="shared" si="125"/>
        <v>97,232</v>
      </c>
      <c r="P565" s="33" t="str">
        <f t="shared" si="126"/>
        <v>97,230</v>
      </c>
      <c r="Q565" s="33" t="str">
        <f t="shared" si="127"/>
        <v>2</v>
      </c>
      <c r="R565" s="33" t="str">
        <f t="shared" si="128"/>
        <v>436,484</v>
      </c>
      <c r="S565" s="33" t="str">
        <f t="shared" si="129"/>
        <v>434,608</v>
      </c>
      <c r="T565" s="33" t="str">
        <f t="shared" si="130"/>
        <v>1,764</v>
      </c>
      <c r="U565" s="33" t="str">
        <f t="shared" si="131"/>
        <v>112</v>
      </c>
      <c r="V565" s="33" t="str">
        <f t="shared" si="132"/>
        <v>102,914,890</v>
      </c>
      <c r="W565" s="33" t="str">
        <f t="shared" si="133"/>
        <v>37,707,520</v>
      </c>
      <c r="X565" s="33" t="str">
        <f t="shared" si="134"/>
        <v>65,207,370</v>
      </c>
      <c r="Y565" s="30" t="s">
        <v>2900</v>
      </c>
      <c r="AA565" s="50">
        <v>535823</v>
      </c>
      <c r="AB565" s="50">
        <v>2107</v>
      </c>
      <c r="AC565" s="50">
        <v>2107</v>
      </c>
      <c r="AD565" s="50">
        <v>0</v>
      </c>
      <c r="AE565" s="50">
        <v>97232</v>
      </c>
      <c r="AF565" s="50">
        <v>97230</v>
      </c>
      <c r="AG565" s="50">
        <v>2</v>
      </c>
      <c r="AH565" s="50">
        <v>436484</v>
      </c>
      <c r="AI565" s="50">
        <v>434608</v>
      </c>
      <c r="AJ565" s="50">
        <v>1764</v>
      </c>
      <c r="AK565" s="50">
        <v>112</v>
      </c>
      <c r="AL565" s="50">
        <v>102914890</v>
      </c>
      <c r="AM565" s="50">
        <v>37707520</v>
      </c>
      <c r="AN565" s="50">
        <v>65207370</v>
      </c>
      <c r="AO565" s="9" t="s">
        <v>3064</v>
      </c>
      <c r="AP565" s="52" t="s">
        <v>1328</v>
      </c>
      <c r="AQ565" s="9" t="str">
        <f t="shared" si="135"/>
        <v>&amp;#160;&amp;#160;&amp;#160;Ubon Ratchathani</v>
      </c>
    </row>
    <row r="566" spans="1:43">
      <c r="A566" s="31" t="s">
        <v>92</v>
      </c>
      <c r="B566" s="31" t="s">
        <v>93</v>
      </c>
      <c r="C566" s="31" t="s">
        <v>121</v>
      </c>
      <c r="D566" s="31" t="s">
        <v>122</v>
      </c>
      <c r="E566" s="31" t="s">
        <v>77</v>
      </c>
      <c r="F566" s="31" t="s">
        <v>82</v>
      </c>
      <c r="G566" s="31">
        <v>2559</v>
      </c>
      <c r="H566" s="31" t="s">
        <v>122</v>
      </c>
      <c r="I566" s="31" t="s">
        <v>123</v>
      </c>
      <c r="J566" s="32" t="s">
        <v>3063</v>
      </c>
      <c r="K566" s="33" t="str">
        <f t="shared" si="121"/>
        <v>47,174</v>
      </c>
      <c r="L566" s="33" t="str">
        <f t="shared" si="122"/>
        <v>0</v>
      </c>
      <c r="M566" s="33" t="str">
        <f t="shared" si="123"/>
        <v>0</v>
      </c>
      <c r="N566" s="33" t="str">
        <f t="shared" si="124"/>
        <v>0</v>
      </c>
      <c r="O566" s="33" t="str">
        <f t="shared" si="125"/>
        <v>484</v>
      </c>
      <c r="P566" s="33" t="str">
        <f t="shared" si="126"/>
        <v>484</v>
      </c>
      <c r="Q566" s="33" t="str">
        <f t="shared" si="127"/>
        <v>0</v>
      </c>
      <c r="R566" s="33" t="str">
        <f t="shared" si="128"/>
        <v>46,690</v>
      </c>
      <c r="S566" s="33" t="str">
        <f t="shared" si="129"/>
        <v>40,916</v>
      </c>
      <c r="T566" s="33" t="str">
        <f t="shared" si="130"/>
        <v>5,774</v>
      </c>
      <c r="U566" s="33" t="str">
        <f t="shared" si="131"/>
        <v>0</v>
      </c>
      <c r="V566" s="33" t="str">
        <f t="shared" si="132"/>
        <v>1,590,257</v>
      </c>
      <c r="W566" s="33" t="str">
        <f t="shared" si="133"/>
        <v>1,273,299</v>
      </c>
      <c r="X566" s="33" t="str">
        <f t="shared" si="134"/>
        <v>316,958</v>
      </c>
      <c r="Y566" s="30" t="s">
        <v>2507</v>
      </c>
      <c r="AA566" s="51">
        <v>47174</v>
      </c>
      <c r="AB566" s="51">
        <v>0</v>
      </c>
      <c r="AC566" s="51">
        <v>0</v>
      </c>
      <c r="AD566" s="51">
        <v>0</v>
      </c>
      <c r="AE566" s="51">
        <v>484</v>
      </c>
      <c r="AF566" s="51">
        <v>484</v>
      </c>
      <c r="AG566" s="51">
        <v>0</v>
      </c>
      <c r="AH566" s="51">
        <v>46690</v>
      </c>
      <c r="AI566" s="51">
        <v>40916</v>
      </c>
      <c r="AJ566" s="51">
        <v>5774</v>
      </c>
      <c r="AK566" s="51">
        <v>0</v>
      </c>
      <c r="AL566" s="51">
        <v>1590257</v>
      </c>
      <c r="AM566" s="51">
        <v>1273299</v>
      </c>
      <c r="AN566" s="51">
        <v>316958</v>
      </c>
      <c r="AO566" s="9" t="s">
        <v>3064</v>
      </c>
      <c r="AP566" s="53" t="s">
        <v>3065</v>
      </c>
      <c r="AQ566" s="9" t="str">
        <f t="shared" si="135"/>
        <v>&amp;#160;&amp;#160;&amp;#160;&amp;#160;&amp;#160;&amp;#160; Total</v>
      </c>
    </row>
    <row r="567" spans="1:43">
      <c r="A567" s="31" t="s">
        <v>92</v>
      </c>
      <c r="B567" s="31" t="s">
        <v>93</v>
      </c>
      <c r="C567" s="31" t="s">
        <v>121</v>
      </c>
      <c r="D567" s="31" t="s">
        <v>122</v>
      </c>
      <c r="E567" s="31" t="s">
        <v>78</v>
      </c>
      <c r="F567" s="31" t="s">
        <v>82</v>
      </c>
      <c r="G567" s="31">
        <v>2559</v>
      </c>
      <c r="H567" s="31" t="s">
        <v>42</v>
      </c>
      <c r="I567" s="31" t="s">
        <v>2280</v>
      </c>
      <c r="J567" s="31" t="s">
        <v>42</v>
      </c>
      <c r="K567" s="33" t="str">
        <f t="shared" si="121"/>
        <v>20,298</v>
      </c>
      <c r="L567" s="33" t="str">
        <f t="shared" si="122"/>
        <v>0</v>
      </c>
      <c r="M567" s="33" t="str">
        <f t="shared" si="123"/>
        <v>0</v>
      </c>
      <c r="N567" s="33" t="str">
        <f t="shared" si="124"/>
        <v>0</v>
      </c>
      <c r="O567" s="33" t="str">
        <f t="shared" si="125"/>
        <v>199</v>
      </c>
      <c r="P567" s="33" t="str">
        <f t="shared" si="126"/>
        <v>199</v>
      </c>
      <c r="Q567" s="33" t="str">
        <f t="shared" si="127"/>
        <v>0</v>
      </c>
      <c r="R567" s="33" t="str">
        <f t="shared" si="128"/>
        <v>20,099</v>
      </c>
      <c r="S567" s="33" t="str">
        <f t="shared" si="129"/>
        <v>19,097</v>
      </c>
      <c r="T567" s="33" t="str">
        <f t="shared" si="130"/>
        <v>1,002</v>
      </c>
      <c r="U567" s="33" t="str">
        <f t="shared" si="131"/>
        <v>0</v>
      </c>
      <c r="V567" s="33" t="str">
        <f t="shared" si="132"/>
        <v>778,333</v>
      </c>
      <c r="W567" s="33" t="str">
        <f t="shared" si="133"/>
        <v>650,254</v>
      </c>
      <c r="X567" s="33" t="str">
        <f t="shared" si="134"/>
        <v>128,079</v>
      </c>
      <c r="Y567" s="30" t="s">
        <v>2281</v>
      </c>
      <c r="AA567" s="50">
        <v>20298</v>
      </c>
      <c r="AB567" s="50">
        <v>0</v>
      </c>
      <c r="AC567" s="50">
        <v>0</v>
      </c>
      <c r="AD567" s="50">
        <v>0</v>
      </c>
      <c r="AE567" s="50">
        <v>199</v>
      </c>
      <c r="AF567" s="50">
        <v>199</v>
      </c>
      <c r="AG567" s="50">
        <v>0</v>
      </c>
      <c r="AH567" s="50">
        <v>20099</v>
      </c>
      <c r="AI567" s="50">
        <v>19097</v>
      </c>
      <c r="AJ567" s="50">
        <v>1002</v>
      </c>
      <c r="AK567" s="50">
        <v>0</v>
      </c>
      <c r="AL567" s="50">
        <v>778333</v>
      </c>
      <c r="AM567" s="50">
        <v>650254</v>
      </c>
      <c r="AN567" s="50">
        <v>128079</v>
      </c>
      <c r="AO567" s="9" t="s">
        <v>3064</v>
      </c>
      <c r="AP567" s="52" t="s">
        <v>2281</v>
      </c>
      <c r="AQ567" s="9" t="str">
        <f t="shared" si="135"/>
        <v xml:space="preserve">&amp;#160;&amp;#160;&amp;#160;Chatturat District </v>
      </c>
    </row>
    <row r="568" spans="1:43">
      <c r="A568" s="31" t="s">
        <v>92</v>
      </c>
      <c r="B568" s="31" t="s">
        <v>93</v>
      </c>
      <c r="C568" s="31" t="s">
        <v>121</v>
      </c>
      <c r="D568" s="31" t="s">
        <v>122</v>
      </c>
      <c r="E568" s="31" t="s">
        <v>78</v>
      </c>
      <c r="F568" s="34">
        <v>2060</v>
      </c>
      <c r="G568" s="31">
        <v>2559</v>
      </c>
      <c r="H568" s="35" t="s">
        <v>42</v>
      </c>
      <c r="I568" s="31" t="s">
        <v>124</v>
      </c>
      <c r="J568" s="36" t="s">
        <v>3459</v>
      </c>
      <c r="K568" s="33" t="str">
        <f t="shared" si="121"/>
        <v>7</v>
      </c>
      <c r="L568" s="33" t="str">
        <f t="shared" si="122"/>
        <v>0</v>
      </c>
      <c r="M568" s="33" t="str">
        <f t="shared" si="123"/>
        <v>0</v>
      </c>
      <c r="N568" s="33" t="str">
        <f t="shared" si="124"/>
        <v>0</v>
      </c>
      <c r="O568" s="33" t="str">
        <f t="shared" si="125"/>
        <v>0</v>
      </c>
      <c r="P568" s="33" t="str">
        <f t="shared" si="126"/>
        <v>0</v>
      </c>
      <c r="Q568" s="33" t="str">
        <f t="shared" si="127"/>
        <v>0</v>
      </c>
      <c r="R568" s="33" t="str">
        <f t="shared" si="128"/>
        <v>7</v>
      </c>
      <c r="S568" s="33" t="str">
        <f t="shared" si="129"/>
        <v>0</v>
      </c>
      <c r="T568" s="33" t="str">
        <f t="shared" si="130"/>
        <v>7</v>
      </c>
      <c r="U568" s="33" t="str">
        <f t="shared" si="131"/>
        <v>0</v>
      </c>
      <c r="V568" s="33" t="str">
        <f t="shared" si="132"/>
        <v>56</v>
      </c>
      <c r="W568" s="33" t="str">
        <f t="shared" si="133"/>
        <v>56</v>
      </c>
      <c r="X568" s="33" t="str">
        <f t="shared" si="134"/>
        <v>0</v>
      </c>
      <c r="Y568" s="30" t="s">
        <v>2901</v>
      </c>
      <c r="AA568" s="51">
        <v>7</v>
      </c>
      <c r="AB568" s="51">
        <v>0</v>
      </c>
      <c r="AC568" s="51">
        <v>0</v>
      </c>
      <c r="AD568" s="51">
        <v>0</v>
      </c>
      <c r="AE568" s="51">
        <v>0</v>
      </c>
      <c r="AF568" s="51">
        <v>0</v>
      </c>
      <c r="AG568" s="51">
        <v>0</v>
      </c>
      <c r="AH568" s="51">
        <v>7</v>
      </c>
      <c r="AI568" s="51">
        <v>0</v>
      </c>
      <c r="AJ568" s="51">
        <v>7</v>
      </c>
      <c r="AK568" s="51">
        <v>0</v>
      </c>
      <c r="AL568" s="51">
        <v>56</v>
      </c>
      <c r="AM568" s="51">
        <v>56</v>
      </c>
      <c r="AN568" s="51">
        <v>0</v>
      </c>
      <c r="AO568" s="9" t="s">
        <v>3064</v>
      </c>
      <c r="AP568" s="53" t="s">
        <v>94</v>
      </c>
      <c r="AQ568" s="9" t="str">
        <f t="shared" si="135"/>
        <v>&amp;#160;&amp;#160;&amp;#160;Unmanned station Non Khro</v>
      </c>
    </row>
    <row r="569" spans="1:43">
      <c r="A569" s="31" t="s">
        <v>92</v>
      </c>
      <c r="B569" s="31" t="s">
        <v>93</v>
      </c>
      <c r="C569" s="31" t="s">
        <v>121</v>
      </c>
      <c r="D569" s="31" t="s">
        <v>122</v>
      </c>
      <c r="E569" s="31" t="s">
        <v>78</v>
      </c>
      <c r="F569" s="34">
        <v>2062</v>
      </c>
      <c r="G569" s="31">
        <v>2559</v>
      </c>
      <c r="H569" s="35" t="s">
        <v>42</v>
      </c>
      <c r="I569" s="31" t="s">
        <v>125</v>
      </c>
      <c r="J569" s="36" t="s">
        <v>3460</v>
      </c>
      <c r="K569" s="33" t="str">
        <f t="shared" si="121"/>
        <v>20,291</v>
      </c>
      <c r="L569" s="33" t="str">
        <f t="shared" si="122"/>
        <v>0</v>
      </c>
      <c r="M569" s="33" t="str">
        <f t="shared" si="123"/>
        <v>0</v>
      </c>
      <c r="N569" s="33" t="str">
        <f t="shared" si="124"/>
        <v>0</v>
      </c>
      <c r="O569" s="33" t="str">
        <f t="shared" si="125"/>
        <v>199</v>
      </c>
      <c r="P569" s="33" t="str">
        <f t="shared" si="126"/>
        <v>199</v>
      </c>
      <c r="Q569" s="33" t="str">
        <f t="shared" si="127"/>
        <v>0</v>
      </c>
      <c r="R569" s="33" t="str">
        <f t="shared" si="128"/>
        <v>20,092</v>
      </c>
      <c r="S569" s="33" t="str">
        <f t="shared" si="129"/>
        <v>19,097</v>
      </c>
      <c r="T569" s="33" t="str">
        <f t="shared" si="130"/>
        <v>995</v>
      </c>
      <c r="U569" s="33" t="str">
        <f t="shared" si="131"/>
        <v>0</v>
      </c>
      <c r="V569" s="33" t="str">
        <f t="shared" si="132"/>
        <v>778,277</v>
      </c>
      <c r="W569" s="33" t="str">
        <f t="shared" si="133"/>
        <v>650,198</v>
      </c>
      <c r="X569" s="33" t="str">
        <f t="shared" si="134"/>
        <v>128,079</v>
      </c>
      <c r="Y569" s="30" t="s">
        <v>2902</v>
      </c>
      <c r="AA569" s="50">
        <v>20291</v>
      </c>
      <c r="AB569" s="50">
        <v>0</v>
      </c>
      <c r="AC569" s="50">
        <v>0</v>
      </c>
      <c r="AD569" s="50">
        <v>0</v>
      </c>
      <c r="AE569" s="50">
        <v>199</v>
      </c>
      <c r="AF569" s="50">
        <v>199</v>
      </c>
      <c r="AG569" s="50">
        <v>0</v>
      </c>
      <c r="AH569" s="50">
        <v>20092</v>
      </c>
      <c r="AI569" s="50">
        <v>19097</v>
      </c>
      <c r="AJ569" s="50">
        <v>995</v>
      </c>
      <c r="AK569" s="50">
        <v>0</v>
      </c>
      <c r="AL569" s="50">
        <v>778277</v>
      </c>
      <c r="AM569" s="50">
        <v>650198</v>
      </c>
      <c r="AN569" s="50">
        <v>128079</v>
      </c>
      <c r="AO569" s="9" t="s">
        <v>3064</v>
      </c>
      <c r="AP569" s="52" t="s">
        <v>44</v>
      </c>
      <c r="AQ569" s="9" t="str">
        <f t="shared" si="135"/>
        <v>&amp;#160;&amp;#160;&amp;#160;Chatturat</v>
      </c>
    </row>
    <row r="570" spans="1:43">
      <c r="A570" s="31" t="s">
        <v>92</v>
      </c>
      <c r="B570" s="31" t="s">
        <v>93</v>
      </c>
      <c r="C570" s="31" t="s">
        <v>121</v>
      </c>
      <c r="D570" s="31" t="s">
        <v>122</v>
      </c>
      <c r="E570" s="31" t="s">
        <v>79</v>
      </c>
      <c r="F570" s="31" t="s">
        <v>82</v>
      </c>
      <c r="G570" s="31">
        <v>2559</v>
      </c>
      <c r="H570" s="31" t="s">
        <v>45</v>
      </c>
      <c r="I570" s="31" t="s">
        <v>2282</v>
      </c>
      <c r="J570" s="31" t="s">
        <v>45</v>
      </c>
      <c r="K570" s="33" t="str">
        <f t="shared" si="121"/>
        <v>6,259</v>
      </c>
      <c r="L570" s="33" t="str">
        <f t="shared" si="122"/>
        <v>0</v>
      </c>
      <c r="M570" s="33" t="str">
        <f t="shared" si="123"/>
        <v>0</v>
      </c>
      <c r="N570" s="33" t="str">
        <f t="shared" si="124"/>
        <v>0</v>
      </c>
      <c r="O570" s="33" t="str">
        <f t="shared" si="125"/>
        <v>153</v>
      </c>
      <c r="P570" s="33" t="str">
        <f t="shared" si="126"/>
        <v>153</v>
      </c>
      <c r="Q570" s="33" t="str">
        <f t="shared" si="127"/>
        <v>0</v>
      </c>
      <c r="R570" s="33" t="str">
        <f t="shared" si="128"/>
        <v>6,106</v>
      </c>
      <c r="S570" s="33" t="str">
        <f t="shared" si="129"/>
        <v>5,804</v>
      </c>
      <c r="T570" s="33" t="str">
        <f t="shared" si="130"/>
        <v>302</v>
      </c>
      <c r="U570" s="33" t="str">
        <f t="shared" si="131"/>
        <v>0</v>
      </c>
      <c r="V570" s="33" t="str">
        <f t="shared" si="132"/>
        <v>335,358</v>
      </c>
      <c r="W570" s="33" t="str">
        <f t="shared" si="133"/>
        <v>218,918</v>
      </c>
      <c r="X570" s="33" t="str">
        <f t="shared" si="134"/>
        <v>116,440</v>
      </c>
      <c r="Y570" s="30" t="s">
        <v>2283</v>
      </c>
      <c r="AA570" s="51">
        <v>6259</v>
      </c>
      <c r="AB570" s="51">
        <v>0</v>
      </c>
      <c r="AC570" s="51">
        <v>0</v>
      </c>
      <c r="AD570" s="51">
        <v>0</v>
      </c>
      <c r="AE570" s="51">
        <v>153</v>
      </c>
      <c r="AF570" s="51">
        <v>153</v>
      </c>
      <c r="AG570" s="51">
        <v>0</v>
      </c>
      <c r="AH570" s="51">
        <v>6106</v>
      </c>
      <c r="AI570" s="51">
        <v>5804</v>
      </c>
      <c r="AJ570" s="51">
        <v>302</v>
      </c>
      <c r="AK570" s="51">
        <v>0</v>
      </c>
      <c r="AL570" s="51">
        <v>335358</v>
      </c>
      <c r="AM570" s="51">
        <v>218918</v>
      </c>
      <c r="AN570" s="51">
        <v>116440</v>
      </c>
      <c r="AO570" s="9" t="s">
        <v>3064</v>
      </c>
      <c r="AP570" s="53" t="s">
        <v>2283</v>
      </c>
      <c r="AQ570" s="9" t="str">
        <f t="shared" si="135"/>
        <v xml:space="preserve">&amp;#160;&amp;#160;&amp;#160;Bamnet Narong District </v>
      </c>
    </row>
    <row r="571" spans="1:43">
      <c r="A571" s="31" t="s">
        <v>92</v>
      </c>
      <c r="B571" s="31" t="s">
        <v>93</v>
      </c>
      <c r="C571" s="31" t="s">
        <v>121</v>
      </c>
      <c r="D571" s="31" t="s">
        <v>122</v>
      </c>
      <c r="E571" s="31" t="s">
        <v>79</v>
      </c>
      <c r="F571" s="34">
        <v>2057</v>
      </c>
      <c r="G571" s="31">
        <v>2559</v>
      </c>
      <c r="H571" s="35" t="s">
        <v>45</v>
      </c>
      <c r="I571" s="31" t="s">
        <v>126</v>
      </c>
      <c r="J571" s="36" t="s">
        <v>3461</v>
      </c>
      <c r="K571" s="33" t="str">
        <f t="shared" si="121"/>
        <v>6,049</v>
      </c>
      <c r="L571" s="33" t="str">
        <f t="shared" si="122"/>
        <v>0</v>
      </c>
      <c r="M571" s="33" t="str">
        <f t="shared" si="123"/>
        <v>0</v>
      </c>
      <c r="N571" s="33" t="str">
        <f t="shared" si="124"/>
        <v>0</v>
      </c>
      <c r="O571" s="33" t="str">
        <f t="shared" si="125"/>
        <v>153</v>
      </c>
      <c r="P571" s="33" t="str">
        <f t="shared" si="126"/>
        <v>153</v>
      </c>
      <c r="Q571" s="33" t="str">
        <f t="shared" si="127"/>
        <v>0</v>
      </c>
      <c r="R571" s="33" t="str">
        <f t="shared" si="128"/>
        <v>5,896</v>
      </c>
      <c r="S571" s="33" t="str">
        <f t="shared" si="129"/>
        <v>5,594</v>
      </c>
      <c r="T571" s="33" t="str">
        <f t="shared" si="130"/>
        <v>302</v>
      </c>
      <c r="U571" s="33" t="str">
        <f t="shared" si="131"/>
        <v>0</v>
      </c>
      <c r="V571" s="33" t="str">
        <f t="shared" si="132"/>
        <v>330,923</v>
      </c>
      <c r="W571" s="33" t="str">
        <f t="shared" si="133"/>
        <v>214,483</v>
      </c>
      <c r="X571" s="33" t="str">
        <f t="shared" si="134"/>
        <v>116,440</v>
      </c>
      <c r="Y571" s="30" t="s">
        <v>2903</v>
      </c>
      <c r="AA571" s="50">
        <v>6049</v>
      </c>
      <c r="AB571" s="50">
        <v>0</v>
      </c>
      <c r="AC571" s="50">
        <v>0</v>
      </c>
      <c r="AD571" s="50">
        <v>0</v>
      </c>
      <c r="AE571" s="50">
        <v>153</v>
      </c>
      <c r="AF571" s="50">
        <v>153</v>
      </c>
      <c r="AG571" s="50">
        <v>0</v>
      </c>
      <c r="AH571" s="50">
        <v>5896</v>
      </c>
      <c r="AI571" s="50">
        <v>5594</v>
      </c>
      <c r="AJ571" s="50">
        <v>302</v>
      </c>
      <c r="AK571" s="50">
        <v>0</v>
      </c>
      <c r="AL571" s="50">
        <v>330923</v>
      </c>
      <c r="AM571" s="50">
        <v>214483</v>
      </c>
      <c r="AN571" s="50">
        <v>116440</v>
      </c>
      <c r="AO571" s="9" t="s">
        <v>3064</v>
      </c>
      <c r="AP571" s="52" t="s">
        <v>46</v>
      </c>
      <c r="AQ571" s="9" t="str">
        <f t="shared" si="135"/>
        <v>&amp;#160;&amp;#160;&amp;#160;Bamnet Narong</v>
      </c>
    </row>
    <row r="572" spans="1:43">
      <c r="A572" s="31" t="s">
        <v>92</v>
      </c>
      <c r="B572" s="31" t="s">
        <v>93</v>
      </c>
      <c r="C572" s="31" t="s">
        <v>121</v>
      </c>
      <c r="D572" s="31" t="s">
        <v>122</v>
      </c>
      <c r="E572" s="31" t="s">
        <v>79</v>
      </c>
      <c r="F572" s="34">
        <v>2059</v>
      </c>
      <c r="G572" s="31">
        <v>2559</v>
      </c>
      <c r="H572" s="35" t="s">
        <v>45</v>
      </c>
      <c r="I572" s="31" t="s">
        <v>127</v>
      </c>
      <c r="J572" s="36" t="s">
        <v>3462</v>
      </c>
      <c r="K572" s="33" t="str">
        <f t="shared" si="121"/>
        <v>210</v>
      </c>
      <c r="L572" s="33" t="str">
        <f t="shared" si="122"/>
        <v>0</v>
      </c>
      <c r="M572" s="33" t="str">
        <f t="shared" si="123"/>
        <v>0</v>
      </c>
      <c r="N572" s="33" t="str">
        <f t="shared" si="124"/>
        <v>0</v>
      </c>
      <c r="O572" s="33" t="str">
        <f t="shared" si="125"/>
        <v>0</v>
      </c>
      <c r="P572" s="33" t="str">
        <f t="shared" si="126"/>
        <v>0</v>
      </c>
      <c r="Q572" s="33" t="str">
        <f t="shared" si="127"/>
        <v>0</v>
      </c>
      <c r="R572" s="33" t="str">
        <f t="shared" si="128"/>
        <v>210</v>
      </c>
      <c r="S572" s="33" t="str">
        <f t="shared" si="129"/>
        <v>210</v>
      </c>
      <c r="T572" s="33" t="str">
        <f t="shared" si="130"/>
        <v>0</v>
      </c>
      <c r="U572" s="33" t="str">
        <f t="shared" si="131"/>
        <v>0</v>
      </c>
      <c r="V572" s="33" t="str">
        <f t="shared" si="132"/>
        <v>4,435</v>
      </c>
      <c r="W572" s="33" t="str">
        <f t="shared" si="133"/>
        <v>4,435</v>
      </c>
      <c r="X572" s="33" t="str">
        <f t="shared" si="134"/>
        <v>0</v>
      </c>
      <c r="Y572" s="30" t="s">
        <v>2904</v>
      </c>
      <c r="AA572" s="51">
        <v>210</v>
      </c>
      <c r="AB572" s="51">
        <v>0</v>
      </c>
      <c r="AC572" s="51">
        <v>0</v>
      </c>
      <c r="AD572" s="51">
        <v>0</v>
      </c>
      <c r="AE572" s="51">
        <v>0</v>
      </c>
      <c r="AF572" s="51">
        <v>0</v>
      </c>
      <c r="AG572" s="51">
        <v>0</v>
      </c>
      <c r="AH572" s="51">
        <v>210</v>
      </c>
      <c r="AI572" s="51">
        <v>210</v>
      </c>
      <c r="AJ572" s="51">
        <v>0</v>
      </c>
      <c r="AK572" s="51">
        <v>0</v>
      </c>
      <c r="AL572" s="51">
        <v>4435</v>
      </c>
      <c r="AM572" s="51">
        <v>4435</v>
      </c>
      <c r="AN572" s="51">
        <v>0</v>
      </c>
      <c r="AO572" s="9" t="s">
        <v>3064</v>
      </c>
      <c r="AP572" s="53" t="s">
        <v>95</v>
      </c>
      <c r="AQ572" s="9" t="str">
        <f t="shared" si="135"/>
        <v>&amp;#160;&amp;#160;&amp;#160;Unmanned station Wang Ka-am</v>
      </c>
    </row>
    <row r="573" spans="1:43">
      <c r="A573" s="31" t="s">
        <v>92</v>
      </c>
      <c r="B573" s="31" t="s">
        <v>93</v>
      </c>
      <c r="C573" s="31" t="s">
        <v>121</v>
      </c>
      <c r="D573" s="31" t="s">
        <v>122</v>
      </c>
      <c r="E573" s="31" t="s">
        <v>80</v>
      </c>
      <c r="F573" s="31" t="s">
        <v>82</v>
      </c>
      <c r="G573" s="31">
        <v>2559</v>
      </c>
      <c r="H573" s="31" t="s">
        <v>47</v>
      </c>
      <c r="I573" s="31" t="s">
        <v>2488</v>
      </c>
      <c r="J573" s="31" t="s">
        <v>47</v>
      </c>
      <c r="K573" s="33" t="str">
        <f t="shared" si="121"/>
        <v>15,680</v>
      </c>
      <c r="L573" s="33" t="str">
        <f t="shared" si="122"/>
        <v>0</v>
      </c>
      <c r="M573" s="33" t="str">
        <f t="shared" si="123"/>
        <v>0</v>
      </c>
      <c r="N573" s="33" t="str">
        <f t="shared" si="124"/>
        <v>0</v>
      </c>
      <c r="O573" s="33" t="str">
        <f t="shared" si="125"/>
        <v>132</v>
      </c>
      <c r="P573" s="33" t="str">
        <f t="shared" si="126"/>
        <v>132</v>
      </c>
      <c r="Q573" s="33" t="str">
        <f t="shared" si="127"/>
        <v>0</v>
      </c>
      <c r="R573" s="33" t="str">
        <f t="shared" si="128"/>
        <v>15,548</v>
      </c>
      <c r="S573" s="33" t="str">
        <f t="shared" si="129"/>
        <v>12,028</v>
      </c>
      <c r="T573" s="33" t="str">
        <f t="shared" si="130"/>
        <v>3,520</v>
      </c>
      <c r="U573" s="33" t="str">
        <f t="shared" si="131"/>
        <v>0</v>
      </c>
      <c r="V573" s="33" t="str">
        <f t="shared" si="132"/>
        <v>375,822</v>
      </c>
      <c r="W573" s="33" t="str">
        <f t="shared" si="133"/>
        <v>303,383</v>
      </c>
      <c r="X573" s="33" t="str">
        <f t="shared" si="134"/>
        <v>72,439</v>
      </c>
      <c r="Y573" s="30" t="s">
        <v>2418</v>
      </c>
      <c r="AA573" s="50">
        <v>15680</v>
      </c>
      <c r="AB573" s="50">
        <v>0</v>
      </c>
      <c r="AC573" s="50">
        <v>0</v>
      </c>
      <c r="AD573" s="50">
        <v>0</v>
      </c>
      <c r="AE573" s="50">
        <v>132</v>
      </c>
      <c r="AF573" s="50">
        <v>132</v>
      </c>
      <c r="AG573" s="50">
        <v>0</v>
      </c>
      <c r="AH573" s="50">
        <v>15548</v>
      </c>
      <c r="AI573" s="50">
        <v>12028</v>
      </c>
      <c r="AJ573" s="50">
        <v>3520</v>
      </c>
      <c r="AK573" s="50">
        <v>0</v>
      </c>
      <c r="AL573" s="50">
        <v>375822</v>
      </c>
      <c r="AM573" s="50">
        <v>303383</v>
      </c>
      <c r="AN573" s="50">
        <v>72439</v>
      </c>
      <c r="AO573" s="9" t="s">
        <v>3064</v>
      </c>
      <c r="AP573" s="52" t="s">
        <v>2418</v>
      </c>
      <c r="AQ573" s="9" t="str">
        <f t="shared" si="135"/>
        <v xml:space="preserve">&amp;#160;&amp;#160;&amp;#160;Thep Sathit District </v>
      </c>
    </row>
    <row r="574" spans="1:43">
      <c r="A574" s="31" t="s">
        <v>92</v>
      </c>
      <c r="B574" s="31" t="s">
        <v>93</v>
      </c>
      <c r="C574" s="31" t="s">
        <v>121</v>
      </c>
      <c r="D574" s="31" t="s">
        <v>122</v>
      </c>
      <c r="E574" s="31" t="s">
        <v>80</v>
      </c>
      <c r="F574" s="34">
        <v>2045</v>
      </c>
      <c r="G574" s="31">
        <v>2559</v>
      </c>
      <c r="H574" s="35" t="s">
        <v>47</v>
      </c>
      <c r="I574" s="31" t="s">
        <v>128</v>
      </c>
      <c r="J574" s="36" t="s">
        <v>3463</v>
      </c>
      <c r="K574" s="33" t="str">
        <f t="shared" si="121"/>
        <v>2,531</v>
      </c>
      <c r="L574" s="33" t="str">
        <f t="shared" si="122"/>
        <v>0</v>
      </c>
      <c r="M574" s="33" t="str">
        <f t="shared" si="123"/>
        <v>0</v>
      </c>
      <c r="N574" s="33" t="str">
        <f t="shared" si="124"/>
        <v>0</v>
      </c>
      <c r="O574" s="33" t="str">
        <f t="shared" si="125"/>
        <v>0</v>
      </c>
      <c r="P574" s="33" t="str">
        <f t="shared" si="126"/>
        <v>0</v>
      </c>
      <c r="Q574" s="33" t="str">
        <f t="shared" si="127"/>
        <v>0</v>
      </c>
      <c r="R574" s="33" t="str">
        <f t="shared" si="128"/>
        <v>2,531</v>
      </c>
      <c r="S574" s="33" t="str">
        <f t="shared" si="129"/>
        <v>2,250</v>
      </c>
      <c r="T574" s="33" t="str">
        <f t="shared" si="130"/>
        <v>281</v>
      </c>
      <c r="U574" s="33" t="str">
        <f t="shared" si="131"/>
        <v>0</v>
      </c>
      <c r="V574" s="33" t="str">
        <f t="shared" si="132"/>
        <v>45,518</v>
      </c>
      <c r="W574" s="33" t="str">
        <f t="shared" si="133"/>
        <v>45,518</v>
      </c>
      <c r="X574" s="33" t="str">
        <f t="shared" si="134"/>
        <v>0</v>
      </c>
      <c r="Y574" s="30" t="s">
        <v>2905</v>
      </c>
      <c r="AA574" s="51">
        <v>2531</v>
      </c>
      <c r="AB574" s="51">
        <v>0</v>
      </c>
      <c r="AC574" s="51">
        <v>0</v>
      </c>
      <c r="AD574" s="51">
        <v>0</v>
      </c>
      <c r="AE574" s="51">
        <v>0</v>
      </c>
      <c r="AF574" s="51">
        <v>0</v>
      </c>
      <c r="AG574" s="51">
        <v>0</v>
      </c>
      <c r="AH574" s="51">
        <v>2531</v>
      </c>
      <c r="AI574" s="51">
        <v>2250</v>
      </c>
      <c r="AJ574" s="51">
        <v>281</v>
      </c>
      <c r="AK574" s="51">
        <v>0</v>
      </c>
      <c r="AL574" s="51">
        <v>45518</v>
      </c>
      <c r="AM574" s="51">
        <v>45518</v>
      </c>
      <c r="AN574" s="51">
        <v>0</v>
      </c>
      <c r="AO574" s="9" t="s">
        <v>3064</v>
      </c>
      <c r="AP574" s="53" t="s">
        <v>48</v>
      </c>
      <c r="AQ574" s="9" t="str">
        <f t="shared" si="135"/>
        <v>&amp;#160;&amp;#160;&amp;#160;Chong Samran</v>
      </c>
    </row>
    <row r="575" spans="1:43">
      <c r="A575" s="31" t="s">
        <v>92</v>
      </c>
      <c r="B575" s="31" t="s">
        <v>93</v>
      </c>
      <c r="C575" s="31" t="s">
        <v>121</v>
      </c>
      <c r="D575" s="31" t="s">
        <v>122</v>
      </c>
      <c r="E575" s="31" t="s">
        <v>80</v>
      </c>
      <c r="F575" s="34">
        <v>2049</v>
      </c>
      <c r="G575" s="31">
        <v>2559</v>
      </c>
      <c r="H575" s="35" t="s">
        <v>47</v>
      </c>
      <c r="I575" s="31" t="s">
        <v>129</v>
      </c>
      <c r="J575" s="36" t="s">
        <v>3464</v>
      </c>
      <c r="K575" s="33" t="str">
        <f t="shared" si="121"/>
        <v>9,525</v>
      </c>
      <c r="L575" s="33" t="str">
        <f t="shared" si="122"/>
        <v>0</v>
      </c>
      <c r="M575" s="33" t="str">
        <f t="shared" si="123"/>
        <v>0</v>
      </c>
      <c r="N575" s="33" t="str">
        <f t="shared" si="124"/>
        <v>0</v>
      </c>
      <c r="O575" s="33" t="str">
        <f t="shared" si="125"/>
        <v>132</v>
      </c>
      <c r="P575" s="33" t="str">
        <f t="shared" si="126"/>
        <v>132</v>
      </c>
      <c r="Q575" s="33" t="str">
        <f t="shared" si="127"/>
        <v>0</v>
      </c>
      <c r="R575" s="33" t="str">
        <f t="shared" si="128"/>
        <v>9,393</v>
      </c>
      <c r="S575" s="33" t="str">
        <f t="shared" si="129"/>
        <v>6,561</v>
      </c>
      <c r="T575" s="33" t="str">
        <f t="shared" si="130"/>
        <v>2,832</v>
      </c>
      <c r="U575" s="33" t="str">
        <f t="shared" si="131"/>
        <v>0</v>
      </c>
      <c r="V575" s="33" t="str">
        <f t="shared" si="132"/>
        <v>256,660</v>
      </c>
      <c r="W575" s="33" t="str">
        <f t="shared" si="133"/>
        <v>184,311</v>
      </c>
      <c r="X575" s="33" t="str">
        <f t="shared" si="134"/>
        <v>72,349</v>
      </c>
      <c r="Y575" s="30" t="s">
        <v>2906</v>
      </c>
      <c r="AA575" s="50">
        <v>9525</v>
      </c>
      <c r="AB575" s="50">
        <v>0</v>
      </c>
      <c r="AC575" s="50">
        <v>0</v>
      </c>
      <c r="AD575" s="50">
        <v>0</v>
      </c>
      <c r="AE575" s="50">
        <v>132</v>
      </c>
      <c r="AF575" s="50">
        <v>132</v>
      </c>
      <c r="AG575" s="50">
        <v>0</v>
      </c>
      <c r="AH575" s="50">
        <v>9393</v>
      </c>
      <c r="AI575" s="50">
        <v>6561</v>
      </c>
      <c r="AJ575" s="50">
        <v>2832</v>
      </c>
      <c r="AK575" s="50">
        <v>0</v>
      </c>
      <c r="AL575" s="50">
        <v>256660</v>
      </c>
      <c r="AM575" s="50">
        <v>184311</v>
      </c>
      <c r="AN575" s="50">
        <v>72349</v>
      </c>
      <c r="AO575" s="9" t="s">
        <v>3064</v>
      </c>
      <c r="AP575" s="52" t="s">
        <v>133</v>
      </c>
      <c r="AQ575" s="9" t="str">
        <f t="shared" si="135"/>
        <v>&amp;#160;&amp;#160;&amp;#160;Ban Watabaek (Thep Sathit)</v>
      </c>
    </row>
    <row r="576" spans="1:43">
      <c r="A576" s="31" t="s">
        <v>92</v>
      </c>
      <c r="B576" s="31" t="s">
        <v>93</v>
      </c>
      <c r="C576" s="31" t="s">
        <v>121</v>
      </c>
      <c r="D576" s="31" t="s">
        <v>122</v>
      </c>
      <c r="E576" s="31" t="s">
        <v>80</v>
      </c>
      <c r="F576" s="34">
        <v>2052</v>
      </c>
      <c r="G576" s="31">
        <v>2559</v>
      </c>
      <c r="H576" s="35" t="s">
        <v>47</v>
      </c>
      <c r="I576" s="31" t="s">
        <v>130</v>
      </c>
      <c r="J576" s="36" t="s">
        <v>3465</v>
      </c>
      <c r="K576" s="33" t="str">
        <f t="shared" si="121"/>
        <v>3,624</v>
      </c>
      <c r="L576" s="33" t="str">
        <f t="shared" si="122"/>
        <v>0</v>
      </c>
      <c r="M576" s="33" t="str">
        <f t="shared" si="123"/>
        <v>0</v>
      </c>
      <c r="N576" s="33" t="str">
        <f t="shared" si="124"/>
        <v>0</v>
      </c>
      <c r="O576" s="33" t="str">
        <f t="shared" si="125"/>
        <v>0</v>
      </c>
      <c r="P576" s="33" t="str">
        <f t="shared" si="126"/>
        <v>0</v>
      </c>
      <c r="Q576" s="33" t="str">
        <f t="shared" si="127"/>
        <v>0</v>
      </c>
      <c r="R576" s="33" t="str">
        <f t="shared" si="128"/>
        <v>3,624</v>
      </c>
      <c r="S576" s="33" t="str">
        <f t="shared" si="129"/>
        <v>3,217</v>
      </c>
      <c r="T576" s="33" t="str">
        <f t="shared" si="130"/>
        <v>407</v>
      </c>
      <c r="U576" s="33" t="str">
        <f t="shared" si="131"/>
        <v>0</v>
      </c>
      <c r="V576" s="33" t="str">
        <f t="shared" si="132"/>
        <v>73,644</v>
      </c>
      <c r="W576" s="33" t="str">
        <f t="shared" si="133"/>
        <v>73,554</v>
      </c>
      <c r="X576" s="33" t="str">
        <f t="shared" si="134"/>
        <v>90</v>
      </c>
      <c r="Y576" s="30" t="s">
        <v>2907</v>
      </c>
      <c r="AA576" s="51">
        <v>3624</v>
      </c>
      <c r="AB576" s="51">
        <v>0</v>
      </c>
      <c r="AC576" s="51">
        <v>0</v>
      </c>
      <c r="AD576" s="51">
        <v>0</v>
      </c>
      <c r="AE576" s="51">
        <v>0</v>
      </c>
      <c r="AF576" s="51">
        <v>0</v>
      </c>
      <c r="AG576" s="51">
        <v>0</v>
      </c>
      <c r="AH576" s="51">
        <v>3624</v>
      </c>
      <c r="AI576" s="51">
        <v>3217</v>
      </c>
      <c r="AJ576" s="51">
        <v>407</v>
      </c>
      <c r="AK576" s="51">
        <v>0</v>
      </c>
      <c r="AL576" s="51">
        <v>73644</v>
      </c>
      <c r="AM576" s="51">
        <v>73554</v>
      </c>
      <c r="AN576" s="51">
        <v>90</v>
      </c>
      <c r="AO576" s="9" t="s">
        <v>3064</v>
      </c>
      <c r="AP576" s="53" t="s">
        <v>96</v>
      </c>
      <c r="AQ576" s="9" t="str">
        <f t="shared" si="135"/>
        <v>&amp;#160;&amp;#160;&amp;#160;Huai Yai Chio</v>
      </c>
    </row>
    <row r="577" spans="1:43">
      <c r="A577" s="31" t="s">
        <v>92</v>
      </c>
      <c r="B577" s="31" t="s">
        <v>93</v>
      </c>
      <c r="C577" s="31" t="s">
        <v>121</v>
      </c>
      <c r="D577" s="31" t="s">
        <v>122</v>
      </c>
      <c r="E577" s="31" t="s">
        <v>81</v>
      </c>
      <c r="F577" s="31" t="s">
        <v>82</v>
      </c>
      <c r="G577" s="31">
        <v>2559</v>
      </c>
      <c r="H577" s="31" t="s">
        <v>49</v>
      </c>
      <c r="I577" s="31" t="s">
        <v>2489</v>
      </c>
      <c r="J577" s="31" t="s">
        <v>49</v>
      </c>
      <c r="K577" s="33" t="str">
        <f t="shared" si="121"/>
        <v>4,937</v>
      </c>
      <c r="L577" s="33" t="str">
        <f t="shared" si="122"/>
        <v>0</v>
      </c>
      <c r="M577" s="33" t="str">
        <f t="shared" si="123"/>
        <v>0</v>
      </c>
      <c r="N577" s="33" t="str">
        <f t="shared" si="124"/>
        <v>0</v>
      </c>
      <c r="O577" s="33" t="str">
        <f t="shared" si="125"/>
        <v>0</v>
      </c>
      <c r="P577" s="33" t="str">
        <f t="shared" si="126"/>
        <v>0</v>
      </c>
      <c r="Q577" s="33" t="str">
        <f t="shared" si="127"/>
        <v>0</v>
      </c>
      <c r="R577" s="33" t="str">
        <f t="shared" si="128"/>
        <v>4,937</v>
      </c>
      <c r="S577" s="33" t="str">
        <f t="shared" si="129"/>
        <v>3,987</v>
      </c>
      <c r="T577" s="33" t="str">
        <f t="shared" si="130"/>
        <v>950</v>
      </c>
      <c r="U577" s="33" t="str">
        <f t="shared" si="131"/>
        <v>0</v>
      </c>
      <c r="V577" s="33" t="str">
        <f t="shared" si="132"/>
        <v>100,744</v>
      </c>
      <c r="W577" s="33" t="str">
        <f t="shared" si="133"/>
        <v>100,744</v>
      </c>
      <c r="X577" s="33" t="str">
        <f t="shared" si="134"/>
        <v>0</v>
      </c>
      <c r="Y577" s="30" t="s">
        <v>2419</v>
      </c>
      <c r="AA577" s="50">
        <v>4937</v>
      </c>
      <c r="AB577" s="50">
        <v>0</v>
      </c>
      <c r="AC577" s="50">
        <v>0</v>
      </c>
      <c r="AD577" s="50">
        <v>0</v>
      </c>
      <c r="AE577" s="50">
        <v>0</v>
      </c>
      <c r="AF577" s="50">
        <v>0</v>
      </c>
      <c r="AG577" s="50">
        <v>0</v>
      </c>
      <c r="AH577" s="50">
        <v>4937</v>
      </c>
      <c r="AI577" s="50">
        <v>3987</v>
      </c>
      <c r="AJ577" s="50">
        <v>950</v>
      </c>
      <c r="AK577" s="50">
        <v>0</v>
      </c>
      <c r="AL577" s="50">
        <v>100744</v>
      </c>
      <c r="AM577" s="50">
        <v>100744</v>
      </c>
      <c r="AN577" s="50">
        <v>0</v>
      </c>
      <c r="AO577" s="9" t="s">
        <v>3064</v>
      </c>
      <c r="AP577" s="52" t="s">
        <v>2419</v>
      </c>
      <c r="AQ577" s="9" t="str">
        <f t="shared" si="135"/>
        <v xml:space="preserve">&amp;#160;&amp;#160;&amp;#160;Non Sa-nga District </v>
      </c>
    </row>
    <row r="578" spans="1:43">
      <c r="A578" s="31" t="s">
        <v>92</v>
      </c>
      <c r="B578" s="31" t="s">
        <v>93</v>
      </c>
      <c r="C578" s="31" t="s">
        <v>121</v>
      </c>
      <c r="D578" s="31" t="s">
        <v>122</v>
      </c>
      <c r="E578" s="31" t="s">
        <v>81</v>
      </c>
      <c r="F578" s="34">
        <v>2066</v>
      </c>
      <c r="G578" s="31">
        <v>2559</v>
      </c>
      <c r="H578" s="35" t="s">
        <v>49</v>
      </c>
      <c r="I578" s="31" t="s">
        <v>131</v>
      </c>
      <c r="J578" s="36" t="s">
        <v>3466</v>
      </c>
      <c r="K578" s="33" t="str">
        <f t="shared" si="121"/>
        <v>4,927</v>
      </c>
      <c r="L578" s="33" t="str">
        <f t="shared" si="122"/>
        <v>0</v>
      </c>
      <c r="M578" s="33" t="str">
        <f t="shared" si="123"/>
        <v>0</v>
      </c>
      <c r="N578" s="33" t="str">
        <f t="shared" si="124"/>
        <v>0</v>
      </c>
      <c r="O578" s="33" t="str">
        <f t="shared" si="125"/>
        <v>0</v>
      </c>
      <c r="P578" s="33" t="str">
        <f t="shared" si="126"/>
        <v>0</v>
      </c>
      <c r="Q578" s="33" t="str">
        <f t="shared" si="127"/>
        <v>0</v>
      </c>
      <c r="R578" s="33" t="str">
        <f t="shared" si="128"/>
        <v>4,927</v>
      </c>
      <c r="S578" s="33" t="str">
        <f t="shared" si="129"/>
        <v>3,987</v>
      </c>
      <c r="T578" s="33" t="str">
        <f t="shared" si="130"/>
        <v>940</v>
      </c>
      <c r="U578" s="33" t="str">
        <f t="shared" si="131"/>
        <v>0</v>
      </c>
      <c r="V578" s="33" t="str">
        <f t="shared" si="132"/>
        <v>100,686</v>
      </c>
      <c r="W578" s="33" t="str">
        <f t="shared" si="133"/>
        <v>100,686</v>
      </c>
      <c r="X578" s="33" t="str">
        <f t="shared" si="134"/>
        <v>0</v>
      </c>
      <c r="Y578" s="30" t="s">
        <v>2908</v>
      </c>
      <c r="AA578" s="51">
        <v>4927</v>
      </c>
      <c r="AB578" s="51">
        <v>0</v>
      </c>
      <c r="AC578" s="51">
        <v>0</v>
      </c>
      <c r="AD578" s="51">
        <v>0</v>
      </c>
      <c r="AE578" s="51">
        <v>0</v>
      </c>
      <c r="AF578" s="51">
        <v>0</v>
      </c>
      <c r="AG578" s="51">
        <v>0</v>
      </c>
      <c r="AH578" s="51">
        <v>4927</v>
      </c>
      <c r="AI578" s="51">
        <v>3987</v>
      </c>
      <c r="AJ578" s="51">
        <v>940</v>
      </c>
      <c r="AK578" s="51">
        <v>0</v>
      </c>
      <c r="AL578" s="51">
        <v>100686</v>
      </c>
      <c r="AM578" s="51">
        <v>100686</v>
      </c>
      <c r="AN578" s="51">
        <v>0</v>
      </c>
      <c r="AO578" s="9" t="s">
        <v>3064</v>
      </c>
      <c r="AP578" s="53" t="s">
        <v>50</v>
      </c>
      <c r="AQ578" s="9" t="str">
        <f t="shared" si="135"/>
        <v>&amp;#160;&amp;#160;&amp;#160;Nong Chim</v>
      </c>
    </row>
    <row r="579" spans="1:43">
      <c r="A579" s="31" t="s">
        <v>92</v>
      </c>
      <c r="B579" s="31" t="s">
        <v>93</v>
      </c>
      <c r="C579" s="31" t="s">
        <v>121</v>
      </c>
      <c r="D579" s="31" t="s">
        <v>122</v>
      </c>
      <c r="E579" s="31" t="s">
        <v>81</v>
      </c>
      <c r="F579" s="34">
        <v>2068</v>
      </c>
      <c r="G579" s="31">
        <v>2559</v>
      </c>
      <c r="H579" s="35" t="s">
        <v>49</v>
      </c>
      <c r="I579" s="31" t="s">
        <v>132</v>
      </c>
      <c r="J579" s="36" t="s">
        <v>3467</v>
      </c>
      <c r="K579" s="33" t="str">
        <f t="shared" si="121"/>
        <v>10</v>
      </c>
      <c r="L579" s="33" t="str">
        <f t="shared" si="122"/>
        <v>0</v>
      </c>
      <c r="M579" s="33" t="str">
        <f t="shared" si="123"/>
        <v>0</v>
      </c>
      <c r="N579" s="33" t="str">
        <f t="shared" si="124"/>
        <v>0</v>
      </c>
      <c r="O579" s="33" t="str">
        <f t="shared" si="125"/>
        <v>0</v>
      </c>
      <c r="P579" s="33" t="str">
        <f t="shared" si="126"/>
        <v>0</v>
      </c>
      <c r="Q579" s="33" t="str">
        <f t="shared" si="127"/>
        <v>0</v>
      </c>
      <c r="R579" s="33" t="str">
        <f t="shared" si="128"/>
        <v>10</v>
      </c>
      <c r="S579" s="33" t="str">
        <f t="shared" si="129"/>
        <v>0</v>
      </c>
      <c r="T579" s="33" t="str">
        <f t="shared" si="130"/>
        <v>10</v>
      </c>
      <c r="U579" s="33" t="str">
        <f t="shared" si="131"/>
        <v>0</v>
      </c>
      <c r="V579" s="33" t="str">
        <f t="shared" si="132"/>
        <v>58</v>
      </c>
      <c r="W579" s="33" t="str">
        <f t="shared" si="133"/>
        <v>58</v>
      </c>
      <c r="X579" s="33" t="str">
        <f t="shared" si="134"/>
        <v>0</v>
      </c>
      <c r="Y579" s="30" t="s">
        <v>2909</v>
      </c>
      <c r="AA579" s="50">
        <v>10</v>
      </c>
      <c r="AB579" s="50">
        <v>0</v>
      </c>
      <c r="AC579" s="50">
        <v>0</v>
      </c>
      <c r="AD579" s="50">
        <v>0</v>
      </c>
      <c r="AE579" s="50">
        <v>0</v>
      </c>
      <c r="AF579" s="50">
        <v>0</v>
      </c>
      <c r="AG579" s="50">
        <v>0</v>
      </c>
      <c r="AH579" s="50">
        <v>10</v>
      </c>
      <c r="AI579" s="50">
        <v>0</v>
      </c>
      <c r="AJ579" s="50">
        <v>10</v>
      </c>
      <c r="AK579" s="50">
        <v>0</v>
      </c>
      <c r="AL579" s="50">
        <v>58</v>
      </c>
      <c r="AM579" s="50">
        <v>58</v>
      </c>
      <c r="AN579" s="50">
        <v>0</v>
      </c>
      <c r="AO579" s="9" t="s">
        <v>3064</v>
      </c>
      <c r="AP579" s="52" t="s">
        <v>97</v>
      </c>
      <c r="AQ579" s="9" t="str">
        <f t="shared" si="135"/>
        <v>&amp;#160;&amp;#160;&amp;#160;Unmanned station Ban Ta Noen</v>
      </c>
    </row>
    <row r="580" spans="1:43">
      <c r="A580" s="31" t="s">
        <v>92</v>
      </c>
      <c r="B580" s="31" t="s">
        <v>93</v>
      </c>
      <c r="C580" s="31" t="s">
        <v>1329</v>
      </c>
      <c r="D580" s="31" t="s">
        <v>1330</v>
      </c>
      <c r="E580" s="31" t="s">
        <v>77</v>
      </c>
      <c r="F580" s="31" t="s">
        <v>82</v>
      </c>
      <c r="G580" s="31">
        <v>2559</v>
      </c>
      <c r="H580" s="31" t="s">
        <v>1330</v>
      </c>
      <c r="I580" s="31" t="s">
        <v>1331</v>
      </c>
      <c r="J580" s="32" t="s">
        <v>3063</v>
      </c>
      <c r="K580" s="33" t="str">
        <f t="shared" si="121"/>
        <v>372,608</v>
      </c>
      <c r="L580" s="33" t="str">
        <f t="shared" si="122"/>
        <v>698</v>
      </c>
      <c r="M580" s="33" t="str">
        <f t="shared" si="123"/>
        <v>698</v>
      </c>
      <c r="N580" s="33" t="str">
        <f t="shared" si="124"/>
        <v>0</v>
      </c>
      <c r="O580" s="33" t="str">
        <f t="shared" si="125"/>
        <v>15,982</v>
      </c>
      <c r="P580" s="33" t="str">
        <f t="shared" si="126"/>
        <v>15,978</v>
      </c>
      <c r="Q580" s="33" t="str">
        <f t="shared" si="127"/>
        <v>4</v>
      </c>
      <c r="R580" s="33" t="str">
        <f t="shared" si="128"/>
        <v>355,928</v>
      </c>
      <c r="S580" s="33" t="str">
        <f t="shared" si="129"/>
        <v>350,961</v>
      </c>
      <c r="T580" s="33" t="str">
        <f t="shared" si="130"/>
        <v>4,967</v>
      </c>
      <c r="U580" s="33" t="str">
        <f t="shared" si="131"/>
        <v>0</v>
      </c>
      <c r="V580" s="33" t="str">
        <f t="shared" si="132"/>
        <v>23,926,607</v>
      </c>
      <c r="W580" s="33" t="str">
        <f t="shared" si="133"/>
        <v>13,997,406</v>
      </c>
      <c r="X580" s="33" t="str">
        <f t="shared" si="134"/>
        <v>9,929,201</v>
      </c>
      <c r="Y580" s="30" t="s">
        <v>2507</v>
      </c>
      <c r="AA580" s="51">
        <v>372608</v>
      </c>
      <c r="AB580" s="51">
        <v>698</v>
      </c>
      <c r="AC580" s="51">
        <v>698</v>
      </c>
      <c r="AD580" s="51">
        <v>0</v>
      </c>
      <c r="AE580" s="51">
        <v>15982</v>
      </c>
      <c r="AF580" s="51">
        <v>15978</v>
      </c>
      <c r="AG580" s="51">
        <v>4</v>
      </c>
      <c r="AH580" s="51">
        <v>355928</v>
      </c>
      <c r="AI580" s="51">
        <v>350961</v>
      </c>
      <c r="AJ580" s="51">
        <v>4967</v>
      </c>
      <c r="AK580" s="51">
        <v>0</v>
      </c>
      <c r="AL580" s="51">
        <v>23926607</v>
      </c>
      <c r="AM580" s="51">
        <v>13997406</v>
      </c>
      <c r="AN580" s="51">
        <v>9929201</v>
      </c>
      <c r="AO580" s="9" t="s">
        <v>3064</v>
      </c>
      <c r="AP580" s="53" t="s">
        <v>3065</v>
      </c>
      <c r="AQ580" s="9" t="str">
        <f t="shared" si="135"/>
        <v>&amp;#160;&amp;#160;&amp;#160;&amp;#160;&amp;#160;&amp;#160; Total</v>
      </c>
    </row>
    <row r="581" spans="1:43">
      <c r="A581" s="31" t="s">
        <v>92</v>
      </c>
      <c r="B581" s="31" t="s">
        <v>93</v>
      </c>
      <c r="C581" s="31" t="s">
        <v>1329</v>
      </c>
      <c r="D581" s="31" t="s">
        <v>1330</v>
      </c>
      <c r="E581" s="31" t="s">
        <v>271</v>
      </c>
      <c r="F581" s="31" t="s">
        <v>82</v>
      </c>
      <c r="G581" s="31">
        <v>2559</v>
      </c>
      <c r="H581" s="31" t="s">
        <v>1332</v>
      </c>
      <c r="I581" s="31" t="s">
        <v>2284</v>
      </c>
      <c r="J581" s="31" t="s">
        <v>1332</v>
      </c>
      <c r="K581" s="33" t="str">
        <f t="shared" si="121"/>
        <v>198,861</v>
      </c>
      <c r="L581" s="33" t="str">
        <f t="shared" si="122"/>
        <v>610</v>
      </c>
      <c r="M581" s="33" t="str">
        <f t="shared" si="123"/>
        <v>610</v>
      </c>
      <c r="N581" s="33" t="str">
        <f t="shared" si="124"/>
        <v>0</v>
      </c>
      <c r="O581" s="33" t="str">
        <f t="shared" si="125"/>
        <v>10,425</v>
      </c>
      <c r="P581" s="33" t="str">
        <f t="shared" si="126"/>
        <v>10,421</v>
      </c>
      <c r="Q581" s="33" t="str">
        <f t="shared" si="127"/>
        <v>4</v>
      </c>
      <c r="R581" s="33" t="str">
        <f t="shared" si="128"/>
        <v>187,826</v>
      </c>
      <c r="S581" s="33" t="str">
        <f t="shared" si="129"/>
        <v>185,669</v>
      </c>
      <c r="T581" s="33" t="str">
        <f t="shared" si="130"/>
        <v>2,157</v>
      </c>
      <c r="U581" s="33" t="str">
        <f t="shared" si="131"/>
        <v>0</v>
      </c>
      <c r="V581" s="33" t="str">
        <f t="shared" si="132"/>
        <v>14,416,636</v>
      </c>
      <c r="W581" s="33" t="str">
        <f t="shared" si="133"/>
        <v>8,485,083</v>
      </c>
      <c r="X581" s="33" t="str">
        <f t="shared" si="134"/>
        <v>5,931,553</v>
      </c>
      <c r="Y581" s="30" t="s">
        <v>2285</v>
      </c>
      <c r="AA581" s="50">
        <v>198861</v>
      </c>
      <c r="AB581" s="50">
        <v>610</v>
      </c>
      <c r="AC581" s="50">
        <v>610</v>
      </c>
      <c r="AD581" s="50">
        <v>0</v>
      </c>
      <c r="AE581" s="50">
        <v>10425</v>
      </c>
      <c r="AF581" s="50">
        <v>10421</v>
      </c>
      <c r="AG581" s="50">
        <v>4</v>
      </c>
      <c r="AH581" s="50">
        <v>187826</v>
      </c>
      <c r="AI581" s="50">
        <v>185669</v>
      </c>
      <c r="AJ581" s="50">
        <v>2157</v>
      </c>
      <c r="AK581" s="50">
        <v>0</v>
      </c>
      <c r="AL581" s="50">
        <v>14416636</v>
      </c>
      <c r="AM581" s="50">
        <v>8485083</v>
      </c>
      <c r="AN581" s="50">
        <v>5931553</v>
      </c>
      <c r="AO581" s="9" t="s">
        <v>3064</v>
      </c>
      <c r="AP581" s="52" t="s">
        <v>2285</v>
      </c>
      <c r="AQ581" s="9" t="str">
        <f t="shared" si="135"/>
        <v xml:space="preserve">&amp;#160;&amp;#160;&amp;#160;Muang Khon Kaen District </v>
      </c>
    </row>
    <row r="582" spans="1:43">
      <c r="A582" s="31" t="s">
        <v>92</v>
      </c>
      <c r="B582" s="31" t="s">
        <v>93</v>
      </c>
      <c r="C582" s="31" t="s">
        <v>1329</v>
      </c>
      <c r="D582" s="31" t="s">
        <v>1330</v>
      </c>
      <c r="E582" s="31" t="s">
        <v>271</v>
      </c>
      <c r="F582" s="34">
        <v>2160</v>
      </c>
      <c r="G582" s="31">
        <v>2559</v>
      </c>
      <c r="H582" s="35" t="s">
        <v>1332</v>
      </c>
      <c r="I582" s="31" t="s">
        <v>1333</v>
      </c>
      <c r="J582" s="36" t="s">
        <v>3468</v>
      </c>
      <c r="K582" s="33" t="str">
        <f t="shared" si="121"/>
        <v>5,953</v>
      </c>
      <c r="L582" s="33" t="str">
        <f t="shared" si="122"/>
        <v>0</v>
      </c>
      <c r="M582" s="33" t="str">
        <f t="shared" si="123"/>
        <v>0</v>
      </c>
      <c r="N582" s="33" t="str">
        <f t="shared" si="124"/>
        <v>0</v>
      </c>
      <c r="O582" s="33" t="str">
        <f t="shared" si="125"/>
        <v>0</v>
      </c>
      <c r="P582" s="33" t="str">
        <f t="shared" si="126"/>
        <v>0</v>
      </c>
      <c r="Q582" s="33" t="str">
        <f t="shared" si="127"/>
        <v>0</v>
      </c>
      <c r="R582" s="33" t="str">
        <f t="shared" si="128"/>
        <v>5,953</v>
      </c>
      <c r="S582" s="33" t="str">
        <f t="shared" si="129"/>
        <v>5,952</v>
      </c>
      <c r="T582" s="33" t="str">
        <f t="shared" si="130"/>
        <v>1</v>
      </c>
      <c r="U582" s="33" t="str">
        <f t="shared" si="131"/>
        <v>0</v>
      </c>
      <c r="V582" s="33" t="str">
        <f t="shared" si="132"/>
        <v>133,299</v>
      </c>
      <c r="W582" s="33" t="str">
        <f t="shared" si="133"/>
        <v>132,939</v>
      </c>
      <c r="X582" s="33" t="str">
        <f t="shared" si="134"/>
        <v>360</v>
      </c>
      <c r="Y582" s="30" t="s">
        <v>2910</v>
      </c>
      <c r="AA582" s="51">
        <v>5953</v>
      </c>
      <c r="AB582" s="51">
        <v>0</v>
      </c>
      <c r="AC582" s="51">
        <v>0</v>
      </c>
      <c r="AD582" s="51">
        <v>0</v>
      </c>
      <c r="AE582" s="51">
        <v>0</v>
      </c>
      <c r="AF582" s="51">
        <v>0</v>
      </c>
      <c r="AG582" s="51">
        <v>0</v>
      </c>
      <c r="AH582" s="51">
        <v>5953</v>
      </c>
      <c r="AI582" s="51">
        <v>5952</v>
      </c>
      <c r="AJ582" s="51">
        <v>1</v>
      </c>
      <c r="AK582" s="51">
        <v>0</v>
      </c>
      <c r="AL582" s="51">
        <v>133299</v>
      </c>
      <c r="AM582" s="51">
        <v>132939</v>
      </c>
      <c r="AN582" s="51">
        <v>360</v>
      </c>
      <c r="AO582" s="9" t="s">
        <v>3064</v>
      </c>
      <c r="AP582" s="53" t="s">
        <v>1335</v>
      </c>
      <c r="AQ582" s="9" t="str">
        <f t="shared" si="135"/>
        <v>&amp;#160;&amp;#160;&amp;#160;Tha Phra</v>
      </c>
    </row>
    <row r="583" spans="1:43">
      <c r="A583" s="31" t="s">
        <v>92</v>
      </c>
      <c r="B583" s="31" t="s">
        <v>93</v>
      </c>
      <c r="C583" s="31" t="s">
        <v>1329</v>
      </c>
      <c r="D583" s="31" t="s">
        <v>1330</v>
      </c>
      <c r="E583" s="31" t="s">
        <v>271</v>
      </c>
      <c r="F583" s="34">
        <v>2163</v>
      </c>
      <c r="G583" s="31">
        <v>2559</v>
      </c>
      <c r="H583" s="35" t="s">
        <v>1332</v>
      </c>
      <c r="I583" s="31" t="s">
        <v>1336</v>
      </c>
      <c r="J583" s="36" t="s">
        <v>3469</v>
      </c>
      <c r="K583" s="33" t="str">
        <f t="shared" si="121"/>
        <v>192,315</v>
      </c>
      <c r="L583" s="33" t="str">
        <f t="shared" si="122"/>
        <v>610</v>
      </c>
      <c r="M583" s="33" t="str">
        <f t="shared" si="123"/>
        <v>610</v>
      </c>
      <c r="N583" s="33" t="str">
        <f t="shared" si="124"/>
        <v>0</v>
      </c>
      <c r="O583" s="33" t="str">
        <f t="shared" si="125"/>
        <v>10,425</v>
      </c>
      <c r="P583" s="33" t="str">
        <f t="shared" si="126"/>
        <v>10,421</v>
      </c>
      <c r="Q583" s="33" t="str">
        <f t="shared" si="127"/>
        <v>4</v>
      </c>
      <c r="R583" s="33" t="str">
        <f t="shared" si="128"/>
        <v>181,280</v>
      </c>
      <c r="S583" s="33" t="str">
        <f t="shared" si="129"/>
        <v>179,125</v>
      </c>
      <c r="T583" s="33" t="str">
        <f t="shared" si="130"/>
        <v>2,155</v>
      </c>
      <c r="U583" s="33" t="str">
        <f t="shared" si="131"/>
        <v>0</v>
      </c>
      <c r="V583" s="33" t="str">
        <f t="shared" si="132"/>
        <v>14,270,324</v>
      </c>
      <c r="W583" s="33" t="str">
        <f t="shared" si="133"/>
        <v>8,339,221</v>
      </c>
      <c r="X583" s="33" t="str">
        <f t="shared" si="134"/>
        <v>5,931,103</v>
      </c>
      <c r="Y583" s="30" t="s">
        <v>2911</v>
      </c>
      <c r="AA583" s="50">
        <v>192315</v>
      </c>
      <c r="AB583" s="50">
        <v>610</v>
      </c>
      <c r="AC583" s="50">
        <v>610</v>
      </c>
      <c r="AD583" s="50">
        <v>0</v>
      </c>
      <c r="AE583" s="50">
        <v>10425</v>
      </c>
      <c r="AF583" s="50">
        <v>10421</v>
      </c>
      <c r="AG583" s="50">
        <v>4</v>
      </c>
      <c r="AH583" s="50">
        <v>181280</v>
      </c>
      <c r="AI583" s="50">
        <v>179125</v>
      </c>
      <c r="AJ583" s="50">
        <v>2155</v>
      </c>
      <c r="AK583" s="50">
        <v>0</v>
      </c>
      <c r="AL583" s="50">
        <v>14270324</v>
      </c>
      <c r="AM583" s="50">
        <v>8339221</v>
      </c>
      <c r="AN583" s="50">
        <v>5931103</v>
      </c>
      <c r="AO583" s="9" t="s">
        <v>3064</v>
      </c>
      <c r="AP583" s="52" t="s">
        <v>1338</v>
      </c>
      <c r="AQ583" s="9" t="str">
        <f t="shared" si="135"/>
        <v>&amp;#160;&amp;#160;&amp;#160;Khon Kaen</v>
      </c>
    </row>
    <row r="584" spans="1:43">
      <c r="A584" s="31" t="s">
        <v>92</v>
      </c>
      <c r="B584" s="31" t="s">
        <v>93</v>
      </c>
      <c r="C584" s="31" t="s">
        <v>1329</v>
      </c>
      <c r="D584" s="31" t="s">
        <v>1330</v>
      </c>
      <c r="E584" s="31" t="s">
        <v>271</v>
      </c>
      <c r="F584" s="34">
        <v>2166</v>
      </c>
      <c r="G584" s="31">
        <v>2559</v>
      </c>
      <c r="H584" s="35" t="s">
        <v>1332</v>
      </c>
      <c r="I584" s="31" t="s">
        <v>1339</v>
      </c>
      <c r="J584" s="36" t="s">
        <v>3470</v>
      </c>
      <c r="K584" s="33" t="str">
        <f t="shared" si="121"/>
        <v>593</v>
      </c>
      <c r="L584" s="33" t="str">
        <f t="shared" si="122"/>
        <v>0</v>
      </c>
      <c r="M584" s="33" t="str">
        <f t="shared" si="123"/>
        <v>0</v>
      </c>
      <c r="N584" s="33" t="str">
        <f t="shared" si="124"/>
        <v>0</v>
      </c>
      <c r="O584" s="33" t="str">
        <f t="shared" si="125"/>
        <v>0</v>
      </c>
      <c r="P584" s="33" t="str">
        <f t="shared" si="126"/>
        <v>0</v>
      </c>
      <c r="Q584" s="33" t="str">
        <f t="shared" si="127"/>
        <v>0</v>
      </c>
      <c r="R584" s="33" t="str">
        <f t="shared" si="128"/>
        <v>593</v>
      </c>
      <c r="S584" s="33" t="str">
        <f t="shared" si="129"/>
        <v>592</v>
      </c>
      <c r="T584" s="33" t="str">
        <f t="shared" si="130"/>
        <v>1</v>
      </c>
      <c r="U584" s="33" t="str">
        <f t="shared" si="131"/>
        <v>0</v>
      </c>
      <c r="V584" s="33" t="str">
        <f t="shared" si="132"/>
        <v>13,013</v>
      </c>
      <c r="W584" s="33" t="str">
        <f t="shared" si="133"/>
        <v>12,923</v>
      </c>
      <c r="X584" s="33" t="str">
        <f t="shared" si="134"/>
        <v>90</v>
      </c>
      <c r="Y584" s="30" t="s">
        <v>2912</v>
      </c>
      <c r="AA584" s="51">
        <v>593</v>
      </c>
      <c r="AB584" s="51">
        <v>0</v>
      </c>
      <c r="AC584" s="51">
        <v>0</v>
      </c>
      <c r="AD584" s="51">
        <v>0</v>
      </c>
      <c r="AE584" s="51">
        <v>0</v>
      </c>
      <c r="AF584" s="51">
        <v>0</v>
      </c>
      <c r="AG584" s="51">
        <v>0</v>
      </c>
      <c r="AH584" s="51">
        <v>593</v>
      </c>
      <c r="AI584" s="51">
        <v>592</v>
      </c>
      <c r="AJ584" s="51">
        <v>1</v>
      </c>
      <c r="AK584" s="51">
        <v>0</v>
      </c>
      <c r="AL584" s="51">
        <v>13013</v>
      </c>
      <c r="AM584" s="51">
        <v>12923</v>
      </c>
      <c r="AN584" s="51">
        <v>90</v>
      </c>
      <c r="AO584" s="9" t="s">
        <v>3064</v>
      </c>
      <c r="AP584" s="53" t="s">
        <v>1340</v>
      </c>
      <c r="AQ584" s="9" t="str">
        <f t="shared" si="135"/>
        <v>&amp;#160;&amp;#160;&amp;#160;Samran</v>
      </c>
    </row>
    <row r="585" spans="1:43">
      <c r="A585" s="31" t="s">
        <v>92</v>
      </c>
      <c r="B585" s="31" t="s">
        <v>93</v>
      </c>
      <c r="C585" s="31" t="s">
        <v>1329</v>
      </c>
      <c r="D585" s="31" t="s">
        <v>1330</v>
      </c>
      <c r="E585" s="31" t="s">
        <v>79</v>
      </c>
      <c r="F585" s="31" t="s">
        <v>82</v>
      </c>
      <c r="G585" s="31">
        <v>2559</v>
      </c>
      <c r="H585" s="31" t="s">
        <v>1341</v>
      </c>
      <c r="I585" s="31" t="s">
        <v>2286</v>
      </c>
      <c r="J585" s="31" t="s">
        <v>1341</v>
      </c>
      <c r="K585" s="33" t="str">
        <f t="shared" si="121"/>
        <v>32,870</v>
      </c>
      <c r="L585" s="33" t="str">
        <f t="shared" si="122"/>
        <v>31</v>
      </c>
      <c r="M585" s="33" t="str">
        <f t="shared" si="123"/>
        <v>31</v>
      </c>
      <c r="N585" s="33" t="str">
        <f t="shared" si="124"/>
        <v>0</v>
      </c>
      <c r="O585" s="33" t="str">
        <f t="shared" si="125"/>
        <v>2,178</v>
      </c>
      <c r="P585" s="33" t="str">
        <f t="shared" si="126"/>
        <v>2,178</v>
      </c>
      <c r="Q585" s="33" t="str">
        <f t="shared" si="127"/>
        <v>0</v>
      </c>
      <c r="R585" s="33" t="str">
        <f t="shared" si="128"/>
        <v>30,661</v>
      </c>
      <c r="S585" s="33" t="str">
        <f t="shared" si="129"/>
        <v>29,720</v>
      </c>
      <c r="T585" s="33" t="str">
        <f t="shared" si="130"/>
        <v>941</v>
      </c>
      <c r="U585" s="33" t="str">
        <f t="shared" si="131"/>
        <v>0</v>
      </c>
      <c r="V585" s="33" t="str">
        <f t="shared" si="132"/>
        <v>3,015,200</v>
      </c>
      <c r="W585" s="33" t="str">
        <f t="shared" si="133"/>
        <v>1,611,864</v>
      </c>
      <c r="X585" s="33" t="str">
        <f t="shared" si="134"/>
        <v>1,403,336</v>
      </c>
      <c r="Y585" s="30" t="s">
        <v>2287</v>
      </c>
      <c r="AA585" s="50">
        <v>32870</v>
      </c>
      <c r="AB585" s="50">
        <v>31</v>
      </c>
      <c r="AC585" s="50">
        <v>31</v>
      </c>
      <c r="AD585" s="50">
        <v>0</v>
      </c>
      <c r="AE585" s="50">
        <v>2178</v>
      </c>
      <c r="AF585" s="50">
        <v>2178</v>
      </c>
      <c r="AG585" s="50">
        <v>0</v>
      </c>
      <c r="AH585" s="50">
        <v>30661</v>
      </c>
      <c r="AI585" s="50">
        <v>29720</v>
      </c>
      <c r="AJ585" s="50">
        <v>941</v>
      </c>
      <c r="AK585" s="50">
        <v>0</v>
      </c>
      <c r="AL585" s="50">
        <v>3015200</v>
      </c>
      <c r="AM585" s="50">
        <v>1611864</v>
      </c>
      <c r="AN585" s="50">
        <v>1403336</v>
      </c>
      <c r="AO585" s="9" t="s">
        <v>3064</v>
      </c>
      <c r="AP585" s="52" t="s">
        <v>2287</v>
      </c>
      <c r="AQ585" s="9" t="str">
        <f t="shared" si="135"/>
        <v xml:space="preserve">&amp;#160;&amp;#160;&amp;#160;Nam Phong District </v>
      </c>
    </row>
    <row r="586" spans="1:43">
      <c r="A586" s="31" t="s">
        <v>92</v>
      </c>
      <c r="B586" s="31" t="s">
        <v>93</v>
      </c>
      <c r="C586" s="31" t="s">
        <v>1329</v>
      </c>
      <c r="D586" s="31" t="s">
        <v>1330</v>
      </c>
      <c r="E586" s="31" t="s">
        <v>79</v>
      </c>
      <c r="F586" s="34">
        <v>2170</v>
      </c>
      <c r="G586" s="31">
        <v>2559</v>
      </c>
      <c r="H586" s="35" t="s">
        <v>1341</v>
      </c>
      <c r="I586" s="31" t="s">
        <v>1342</v>
      </c>
      <c r="J586" s="36" t="s">
        <v>3471</v>
      </c>
      <c r="K586" s="33" t="str">
        <f t="shared" si="121"/>
        <v>3,128</v>
      </c>
      <c r="L586" s="33" t="str">
        <f t="shared" si="122"/>
        <v>0</v>
      </c>
      <c r="M586" s="33" t="str">
        <f t="shared" si="123"/>
        <v>0</v>
      </c>
      <c r="N586" s="33" t="str">
        <f t="shared" si="124"/>
        <v>0</v>
      </c>
      <c r="O586" s="33" t="str">
        <f t="shared" si="125"/>
        <v>0</v>
      </c>
      <c r="P586" s="33" t="str">
        <f t="shared" si="126"/>
        <v>0</v>
      </c>
      <c r="Q586" s="33" t="str">
        <f t="shared" si="127"/>
        <v>0</v>
      </c>
      <c r="R586" s="33" t="str">
        <f t="shared" si="128"/>
        <v>3,128</v>
      </c>
      <c r="S586" s="33" t="str">
        <f t="shared" si="129"/>
        <v>2,522</v>
      </c>
      <c r="T586" s="33" t="str">
        <f t="shared" si="130"/>
        <v>606</v>
      </c>
      <c r="U586" s="33" t="str">
        <f t="shared" si="131"/>
        <v>0</v>
      </c>
      <c r="V586" s="33" t="str">
        <f t="shared" si="132"/>
        <v>34,352</v>
      </c>
      <c r="W586" s="33" t="str">
        <f t="shared" si="133"/>
        <v>34,352</v>
      </c>
      <c r="X586" s="33" t="str">
        <f t="shared" si="134"/>
        <v>0</v>
      </c>
      <c r="Y586" s="30" t="s">
        <v>2913</v>
      </c>
      <c r="AA586" s="51">
        <v>3128</v>
      </c>
      <c r="AB586" s="51">
        <v>0</v>
      </c>
      <c r="AC586" s="51">
        <v>0</v>
      </c>
      <c r="AD586" s="51">
        <v>0</v>
      </c>
      <c r="AE586" s="51">
        <v>0</v>
      </c>
      <c r="AF586" s="51">
        <v>0</v>
      </c>
      <c r="AG586" s="51">
        <v>0</v>
      </c>
      <c r="AH586" s="51">
        <v>3128</v>
      </c>
      <c r="AI586" s="51">
        <v>2522</v>
      </c>
      <c r="AJ586" s="51">
        <v>606</v>
      </c>
      <c r="AK586" s="51">
        <v>0</v>
      </c>
      <c r="AL586" s="51">
        <v>34352</v>
      </c>
      <c r="AM586" s="51">
        <v>34352</v>
      </c>
      <c r="AN586" s="51">
        <v>0</v>
      </c>
      <c r="AO586" s="9" t="s">
        <v>3064</v>
      </c>
      <c r="AP586" s="53" t="s">
        <v>1344</v>
      </c>
      <c r="AQ586" s="9" t="str">
        <f t="shared" si="135"/>
        <v>&amp;#160;&amp;#160;&amp;#160;Non Phayom</v>
      </c>
    </row>
    <row r="587" spans="1:43">
      <c r="A587" s="31" t="s">
        <v>92</v>
      </c>
      <c r="B587" s="31" t="s">
        <v>93</v>
      </c>
      <c r="C587" s="31" t="s">
        <v>1329</v>
      </c>
      <c r="D587" s="31" t="s">
        <v>1330</v>
      </c>
      <c r="E587" s="31" t="s">
        <v>79</v>
      </c>
      <c r="F587" s="34">
        <v>2171</v>
      </c>
      <c r="G587" s="31">
        <v>2559</v>
      </c>
      <c r="H587" s="35" t="s">
        <v>1341</v>
      </c>
      <c r="I587" s="31" t="s">
        <v>1345</v>
      </c>
      <c r="J587" s="36" t="s">
        <v>3472</v>
      </c>
      <c r="K587" s="33" t="str">
        <f t="shared" si="121"/>
        <v>1</v>
      </c>
      <c r="L587" s="33" t="str">
        <f t="shared" si="122"/>
        <v>0</v>
      </c>
      <c r="M587" s="33" t="str">
        <f t="shared" si="123"/>
        <v>0</v>
      </c>
      <c r="N587" s="33" t="str">
        <f t="shared" si="124"/>
        <v>0</v>
      </c>
      <c r="O587" s="33" t="str">
        <f t="shared" si="125"/>
        <v>0</v>
      </c>
      <c r="P587" s="33" t="str">
        <f t="shared" si="126"/>
        <v>0</v>
      </c>
      <c r="Q587" s="33" t="str">
        <f t="shared" si="127"/>
        <v>0</v>
      </c>
      <c r="R587" s="33" t="str">
        <f t="shared" si="128"/>
        <v>1</v>
      </c>
      <c r="S587" s="33" t="str">
        <f t="shared" si="129"/>
        <v>0</v>
      </c>
      <c r="T587" s="33" t="str">
        <f t="shared" si="130"/>
        <v>1</v>
      </c>
      <c r="U587" s="33" t="str">
        <f t="shared" si="131"/>
        <v>0</v>
      </c>
      <c r="V587" s="33" t="str">
        <f t="shared" si="132"/>
        <v>2</v>
      </c>
      <c r="W587" s="33" t="str">
        <f t="shared" si="133"/>
        <v>2</v>
      </c>
      <c r="X587" s="33" t="str">
        <f t="shared" si="134"/>
        <v>0</v>
      </c>
      <c r="Y587" s="30" t="s">
        <v>2914</v>
      </c>
      <c r="AA587" s="50">
        <v>1</v>
      </c>
      <c r="AB587" s="50">
        <v>0</v>
      </c>
      <c r="AC587" s="50">
        <v>0</v>
      </c>
      <c r="AD587" s="50">
        <v>0</v>
      </c>
      <c r="AE587" s="50">
        <v>0</v>
      </c>
      <c r="AF587" s="50">
        <v>0</v>
      </c>
      <c r="AG587" s="50">
        <v>0</v>
      </c>
      <c r="AH587" s="50">
        <v>1</v>
      </c>
      <c r="AI587" s="50">
        <v>0</v>
      </c>
      <c r="AJ587" s="50">
        <v>1</v>
      </c>
      <c r="AK587" s="50">
        <v>0</v>
      </c>
      <c r="AL587" s="50">
        <v>2</v>
      </c>
      <c r="AM587" s="50">
        <v>2</v>
      </c>
      <c r="AN587" s="50">
        <v>0</v>
      </c>
      <c r="AO587" s="9" t="s">
        <v>3064</v>
      </c>
      <c r="AP587" s="52" t="s">
        <v>1346</v>
      </c>
      <c r="AQ587" s="9" t="str">
        <f t="shared" si="135"/>
        <v>&amp;#160;&amp;#160;&amp;#160;Unmanned station Ban Wang Chai</v>
      </c>
    </row>
    <row r="588" spans="1:43">
      <c r="A588" s="31" t="s">
        <v>92</v>
      </c>
      <c r="B588" s="31" t="s">
        <v>93</v>
      </c>
      <c r="C588" s="31" t="s">
        <v>1329</v>
      </c>
      <c r="D588" s="31" t="s">
        <v>1330</v>
      </c>
      <c r="E588" s="31" t="s">
        <v>79</v>
      </c>
      <c r="F588" s="34">
        <v>2172</v>
      </c>
      <c r="G588" s="31">
        <v>2559</v>
      </c>
      <c r="H588" s="35" t="s">
        <v>1341</v>
      </c>
      <c r="I588" s="31" t="s">
        <v>1347</v>
      </c>
      <c r="J588" s="36" t="s">
        <v>3473</v>
      </c>
      <c r="K588" s="33" t="str">
        <f t="shared" ref="K588:K651" si="136">FIXED(ROUND(AA588,1),0,0)</f>
        <v>27,709</v>
      </c>
      <c r="L588" s="33" t="str">
        <f t="shared" ref="L588:L651" si="137">FIXED(ROUND(AB588,1),0,0)</f>
        <v>31</v>
      </c>
      <c r="M588" s="33" t="str">
        <f t="shared" ref="M588:M651" si="138">FIXED(ROUND(AC588,1),0,0)</f>
        <v>31</v>
      </c>
      <c r="N588" s="33" t="str">
        <f t="shared" ref="N588:N651" si="139">FIXED(ROUND(AD588,1),0,0)</f>
        <v>0</v>
      </c>
      <c r="O588" s="33" t="str">
        <f t="shared" ref="O588:O651" si="140">FIXED(ROUND(AE588,1),0,0)</f>
        <v>2,178</v>
      </c>
      <c r="P588" s="33" t="str">
        <f t="shared" ref="P588:P651" si="141">FIXED(ROUND(AF588,1),0,0)</f>
        <v>2,178</v>
      </c>
      <c r="Q588" s="33" t="str">
        <f t="shared" ref="Q588:Q651" si="142">FIXED(ROUND(AG588,1),0,0)</f>
        <v>0</v>
      </c>
      <c r="R588" s="33" t="str">
        <f t="shared" ref="R588:R651" si="143">FIXED(ROUND(AH588,1),0,0)</f>
        <v>25,500</v>
      </c>
      <c r="S588" s="33" t="str">
        <f t="shared" ref="S588:S651" si="144">FIXED(ROUND(AI588,1),0,0)</f>
        <v>25,437</v>
      </c>
      <c r="T588" s="33" t="str">
        <f t="shared" ref="T588:T651" si="145">FIXED(ROUND(AJ588,1),0,0)</f>
        <v>63</v>
      </c>
      <c r="U588" s="33" t="str">
        <f t="shared" ref="U588:U651" si="146">FIXED(ROUND(AK588,1),0,0)</f>
        <v>0</v>
      </c>
      <c r="V588" s="33" t="str">
        <f t="shared" ref="V588:V651" si="147">FIXED(ROUND(AL588,1),0,0)</f>
        <v>2,954,730</v>
      </c>
      <c r="W588" s="33" t="str">
        <f t="shared" ref="W588:W651" si="148">FIXED(ROUND(AM588,1),0,0)</f>
        <v>1,551,394</v>
      </c>
      <c r="X588" s="33" t="str">
        <f t="shared" ref="X588:X651" si="149">FIXED(ROUND(AN588,1),0,0)</f>
        <v>1,403,336</v>
      </c>
      <c r="Y588" s="30" t="s">
        <v>2915</v>
      </c>
      <c r="AA588" s="51">
        <v>27709</v>
      </c>
      <c r="AB588" s="51">
        <v>31</v>
      </c>
      <c r="AC588" s="51">
        <v>31</v>
      </c>
      <c r="AD588" s="51">
        <v>0</v>
      </c>
      <c r="AE588" s="51">
        <v>2178</v>
      </c>
      <c r="AF588" s="51">
        <v>2178</v>
      </c>
      <c r="AG588" s="51">
        <v>0</v>
      </c>
      <c r="AH588" s="51">
        <v>25500</v>
      </c>
      <c r="AI588" s="51">
        <v>25437</v>
      </c>
      <c r="AJ588" s="51">
        <v>63</v>
      </c>
      <c r="AK588" s="51">
        <v>0</v>
      </c>
      <c r="AL588" s="51">
        <v>2954730</v>
      </c>
      <c r="AM588" s="51">
        <v>1551394</v>
      </c>
      <c r="AN588" s="51">
        <v>1403336</v>
      </c>
      <c r="AO588" s="9" t="s">
        <v>3064</v>
      </c>
      <c r="AP588" s="53" t="s">
        <v>1349</v>
      </c>
      <c r="AQ588" s="9" t="str">
        <f t="shared" ref="AQ588:AQ651" si="150">AO588&amp;AP588</f>
        <v>&amp;#160;&amp;#160;&amp;#160;Nam Phong</v>
      </c>
    </row>
    <row r="589" spans="1:43">
      <c r="A589" s="31" t="s">
        <v>92</v>
      </c>
      <c r="B589" s="31" t="s">
        <v>93</v>
      </c>
      <c r="C589" s="31" t="s">
        <v>1329</v>
      </c>
      <c r="D589" s="31" t="s">
        <v>1330</v>
      </c>
      <c r="E589" s="31" t="s">
        <v>79</v>
      </c>
      <c r="F589" s="34">
        <v>2174</v>
      </c>
      <c r="G589" s="31">
        <v>2559</v>
      </c>
      <c r="H589" s="35" t="s">
        <v>1341</v>
      </c>
      <c r="I589" s="31" t="s">
        <v>1350</v>
      </c>
      <c r="J589" s="36" t="s">
        <v>3474</v>
      </c>
      <c r="K589" s="33" t="str">
        <f t="shared" si="136"/>
        <v>2,032</v>
      </c>
      <c r="L589" s="33" t="str">
        <f t="shared" si="137"/>
        <v>0</v>
      </c>
      <c r="M589" s="33" t="str">
        <f t="shared" si="138"/>
        <v>0</v>
      </c>
      <c r="N589" s="33" t="str">
        <f t="shared" si="139"/>
        <v>0</v>
      </c>
      <c r="O589" s="33" t="str">
        <f t="shared" si="140"/>
        <v>0</v>
      </c>
      <c r="P589" s="33" t="str">
        <f t="shared" si="141"/>
        <v>0</v>
      </c>
      <c r="Q589" s="33" t="str">
        <f t="shared" si="142"/>
        <v>0</v>
      </c>
      <c r="R589" s="33" t="str">
        <f t="shared" si="143"/>
        <v>2,032</v>
      </c>
      <c r="S589" s="33" t="str">
        <f t="shared" si="144"/>
        <v>1,761</v>
      </c>
      <c r="T589" s="33" t="str">
        <f t="shared" si="145"/>
        <v>271</v>
      </c>
      <c r="U589" s="33" t="str">
        <f t="shared" si="146"/>
        <v>0</v>
      </c>
      <c r="V589" s="33" t="str">
        <f t="shared" si="147"/>
        <v>26,116</v>
      </c>
      <c r="W589" s="33" t="str">
        <f t="shared" si="148"/>
        <v>26,116</v>
      </c>
      <c r="X589" s="33" t="str">
        <f t="shared" si="149"/>
        <v>0</v>
      </c>
      <c r="Y589" s="30" t="s">
        <v>2916</v>
      </c>
      <c r="AA589" s="50">
        <v>2032</v>
      </c>
      <c r="AB589" s="50">
        <v>0</v>
      </c>
      <c r="AC589" s="50">
        <v>0</v>
      </c>
      <c r="AD589" s="50">
        <v>0</v>
      </c>
      <c r="AE589" s="50">
        <v>0</v>
      </c>
      <c r="AF589" s="50">
        <v>0</v>
      </c>
      <c r="AG589" s="50">
        <v>0</v>
      </c>
      <c r="AH589" s="50">
        <v>2032</v>
      </c>
      <c r="AI589" s="50">
        <v>1761</v>
      </c>
      <c r="AJ589" s="50">
        <v>271</v>
      </c>
      <c r="AK589" s="50">
        <v>0</v>
      </c>
      <c r="AL589" s="50">
        <v>26116</v>
      </c>
      <c r="AM589" s="50">
        <v>26116</v>
      </c>
      <c r="AN589" s="50">
        <v>0</v>
      </c>
      <c r="AO589" s="9" t="s">
        <v>3064</v>
      </c>
      <c r="AP589" s="52" t="s">
        <v>1351</v>
      </c>
      <c r="AQ589" s="9" t="str">
        <f t="shared" si="150"/>
        <v>&amp;#160;&amp;#160;&amp;#160;Huai Siao</v>
      </c>
    </row>
    <row r="590" spans="1:43">
      <c r="A590" s="31" t="s">
        <v>92</v>
      </c>
      <c r="B590" s="31" t="s">
        <v>93</v>
      </c>
      <c r="C590" s="31" t="s">
        <v>1329</v>
      </c>
      <c r="D590" s="31" t="s">
        <v>1330</v>
      </c>
      <c r="E590" s="31" t="s">
        <v>137</v>
      </c>
      <c r="F590" s="31" t="s">
        <v>82</v>
      </c>
      <c r="G590" s="31">
        <v>2559</v>
      </c>
      <c r="H590" s="31" t="s">
        <v>1352</v>
      </c>
      <c r="I590" s="31" t="s">
        <v>2288</v>
      </c>
      <c r="J590" s="31" t="s">
        <v>1352</v>
      </c>
      <c r="K590" s="33" t="str">
        <f t="shared" si="136"/>
        <v>49,004</v>
      </c>
      <c r="L590" s="33" t="str">
        <f t="shared" si="137"/>
        <v>38</v>
      </c>
      <c r="M590" s="33" t="str">
        <f t="shared" si="138"/>
        <v>38</v>
      </c>
      <c r="N590" s="33" t="str">
        <f t="shared" si="139"/>
        <v>0</v>
      </c>
      <c r="O590" s="33" t="str">
        <f t="shared" si="140"/>
        <v>1,990</v>
      </c>
      <c r="P590" s="33" t="str">
        <f t="shared" si="141"/>
        <v>1,990</v>
      </c>
      <c r="Q590" s="33" t="str">
        <f t="shared" si="142"/>
        <v>0</v>
      </c>
      <c r="R590" s="33" t="str">
        <f t="shared" si="143"/>
        <v>46,976</v>
      </c>
      <c r="S590" s="33" t="str">
        <f t="shared" si="144"/>
        <v>46,184</v>
      </c>
      <c r="T590" s="33" t="str">
        <f t="shared" si="145"/>
        <v>792</v>
      </c>
      <c r="U590" s="33" t="str">
        <f t="shared" si="146"/>
        <v>0</v>
      </c>
      <c r="V590" s="33" t="str">
        <f t="shared" si="147"/>
        <v>3,167,781</v>
      </c>
      <c r="W590" s="33" t="str">
        <f t="shared" si="148"/>
        <v>1,593,630</v>
      </c>
      <c r="X590" s="33" t="str">
        <f t="shared" si="149"/>
        <v>1,574,151</v>
      </c>
      <c r="Y590" s="30" t="s">
        <v>2289</v>
      </c>
      <c r="AA590" s="51">
        <v>49004</v>
      </c>
      <c r="AB590" s="51">
        <v>38</v>
      </c>
      <c r="AC590" s="51">
        <v>38</v>
      </c>
      <c r="AD590" s="51">
        <v>0</v>
      </c>
      <c r="AE590" s="51">
        <v>1990</v>
      </c>
      <c r="AF590" s="51">
        <v>1990</v>
      </c>
      <c r="AG590" s="51">
        <v>0</v>
      </c>
      <c r="AH590" s="51">
        <v>46976</v>
      </c>
      <c r="AI590" s="51">
        <v>46184</v>
      </c>
      <c r="AJ590" s="51">
        <v>792</v>
      </c>
      <c r="AK590" s="51">
        <v>0</v>
      </c>
      <c r="AL590" s="51">
        <v>3167781</v>
      </c>
      <c r="AM590" s="51">
        <v>1593630</v>
      </c>
      <c r="AN590" s="51">
        <v>1574151</v>
      </c>
      <c r="AO590" s="9" t="s">
        <v>3064</v>
      </c>
      <c r="AP590" s="53" t="s">
        <v>2289</v>
      </c>
      <c r="AQ590" s="9" t="str">
        <f t="shared" si="150"/>
        <v xml:space="preserve">&amp;#160;&amp;#160;&amp;#160;Ban Phai District </v>
      </c>
    </row>
    <row r="591" spans="1:43">
      <c r="A591" s="31" t="s">
        <v>92</v>
      </c>
      <c r="B591" s="31" t="s">
        <v>93</v>
      </c>
      <c r="C591" s="31" t="s">
        <v>1329</v>
      </c>
      <c r="D591" s="31" t="s">
        <v>1330</v>
      </c>
      <c r="E591" s="31" t="s">
        <v>137</v>
      </c>
      <c r="F591" s="34">
        <v>2152</v>
      </c>
      <c r="G591" s="31">
        <v>2559</v>
      </c>
      <c r="H591" s="35" t="s">
        <v>1352</v>
      </c>
      <c r="I591" s="31" t="s">
        <v>1353</v>
      </c>
      <c r="J591" s="36" t="s">
        <v>3475</v>
      </c>
      <c r="K591" s="33" t="str">
        <f t="shared" si="136"/>
        <v>49,004</v>
      </c>
      <c r="L591" s="33" t="str">
        <f t="shared" si="137"/>
        <v>38</v>
      </c>
      <c r="M591" s="33" t="str">
        <f t="shared" si="138"/>
        <v>38</v>
      </c>
      <c r="N591" s="33" t="str">
        <f t="shared" si="139"/>
        <v>0</v>
      </c>
      <c r="O591" s="33" t="str">
        <f t="shared" si="140"/>
        <v>1,990</v>
      </c>
      <c r="P591" s="33" t="str">
        <f t="shared" si="141"/>
        <v>1,990</v>
      </c>
      <c r="Q591" s="33" t="str">
        <f t="shared" si="142"/>
        <v>0</v>
      </c>
      <c r="R591" s="33" t="str">
        <f t="shared" si="143"/>
        <v>46,976</v>
      </c>
      <c r="S591" s="33" t="str">
        <f t="shared" si="144"/>
        <v>46,184</v>
      </c>
      <c r="T591" s="33" t="str">
        <f t="shared" si="145"/>
        <v>792</v>
      </c>
      <c r="U591" s="33" t="str">
        <f t="shared" si="146"/>
        <v>0</v>
      </c>
      <c r="V591" s="33" t="str">
        <f t="shared" si="147"/>
        <v>3,167,781</v>
      </c>
      <c r="W591" s="33" t="str">
        <f t="shared" si="148"/>
        <v>1,593,630</v>
      </c>
      <c r="X591" s="33" t="str">
        <f t="shared" si="149"/>
        <v>1,574,151</v>
      </c>
      <c r="Y591" s="30" t="s">
        <v>2917</v>
      </c>
      <c r="AA591" s="50">
        <v>49004</v>
      </c>
      <c r="AB591" s="50">
        <v>38</v>
      </c>
      <c r="AC591" s="50">
        <v>38</v>
      </c>
      <c r="AD591" s="50">
        <v>0</v>
      </c>
      <c r="AE591" s="50">
        <v>1990</v>
      </c>
      <c r="AF591" s="50">
        <v>1990</v>
      </c>
      <c r="AG591" s="50">
        <v>0</v>
      </c>
      <c r="AH591" s="50">
        <v>46976</v>
      </c>
      <c r="AI591" s="50">
        <v>46184</v>
      </c>
      <c r="AJ591" s="50">
        <v>792</v>
      </c>
      <c r="AK591" s="50">
        <v>0</v>
      </c>
      <c r="AL591" s="50">
        <v>3167781</v>
      </c>
      <c r="AM591" s="50">
        <v>1593630</v>
      </c>
      <c r="AN591" s="50">
        <v>1574151</v>
      </c>
      <c r="AO591" s="9" t="s">
        <v>3064</v>
      </c>
      <c r="AP591" s="52" t="s">
        <v>1355</v>
      </c>
      <c r="AQ591" s="9" t="str">
        <f t="shared" si="150"/>
        <v>&amp;#160;&amp;#160;&amp;#160;Ban Phai</v>
      </c>
    </row>
    <row r="592" spans="1:43">
      <c r="A592" s="31" t="s">
        <v>92</v>
      </c>
      <c r="B592" s="31" t="s">
        <v>93</v>
      </c>
      <c r="C592" s="31" t="s">
        <v>1329</v>
      </c>
      <c r="D592" s="31" t="s">
        <v>1330</v>
      </c>
      <c r="E592" s="31" t="s">
        <v>886</v>
      </c>
      <c r="F592" s="31" t="s">
        <v>82</v>
      </c>
      <c r="G592" s="31">
        <v>2559</v>
      </c>
      <c r="H592" s="31" t="s">
        <v>1356</v>
      </c>
      <c r="I592" s="31" t="s">
        <v>2290</v>
      </c>
      <c r="J592" s="31" t="s">
        <v>1356</v>
      </c>
      <c r="K592" s="33" t="str">
        <f t="shared" si="136"/>
        <v>56,958</v>
      </c>
      <c r="L592" s="33" t="str">
        <f t="shared" si="137"/>
        <v>19</v>
      </c>
      <c r="M592" s="33" t="str">
        <f t="shared" si="138"/>
        <v>19</v>
      </c>
      <c r="N592" s="33" t="str">
        <f t="shared" si="139"/>
        <v>0</v>
      </c>
      <c r="O592" s="33" t="str">
        <f t="shared" si="140"/>
        <v>1,389</v>
      </c>
      <c r="P592" s="33" t="str">
        <f t="shared" si="141"/>
        <v>1,389</v>
      </c>
      <c r="Q592" s="33" t="str">
        <f t="shared" si="142"/>
        <v>0</v>
      </c>
      <c r="R592" s="33" t="str">
        <f t="shared" si="143"/>
        <v>55,550</v>
      </c>
      <c r="S592" s="33" t="str">
        <f t="shared" si="144"/>
        <v>54,980</v>
      </c>
      <c r="T592" s="33" t="str">
        <f t="shared" si="145"/>
        <v>570</v>
      </c>
      <c r="U592" s="33" t="str">
        <f t="shared" si="146"/>
        <v>0</v>
      </c>
      <c r="V592" s="33" t="str">
        <f t="shared" si="147"/>
        <v>2,410,567</v>
      </c>
      <c r="W592" s="33" t="str">
        <f t="shared" si="148"/>
        <v>1,416,160</v>
      </c>
      <c r="X592" s="33" t="str">
        <f t="shared" si="149"/>
        <v>994,407</v>
      </c>
      <c r="Y592" s="30" t="s">
        <v>2291</v>
      </c>
      <c r="AA592" s="51">
        <v>56958</v>
      </c>
      <c r="AB592" s="51">
        <v>19</v>
      </c>
      <c r="AC592" s="51">
        <v>19</v>
      </c>
      <c r="AD592" s="51">
        <v>0</v>
      </c>
      <c r="AE592" s="51">
        <v>1389</v>
      </c>
      <c r="AF592" s="51">
        <v>1389</v>
      </c>
      <c r="AG592" s="51">
        <v>0</v>
      </c>
      <c r="AH592" s="51">
        <v>55550</v>
      </c>
      <c r="AI592" s="51">
        <v>54980</v>
      </c>
      <c r="AJ592" s="51">
        <v>570</v>
      </c>
      <c r="AK592" s="51">
        <v>0</v>
      </c>
      <c r="AL592" s="51">
        <v>2410567</v>
      </c>
      <c r="AM592" s="51">
        <v>1416160</v>
      </c>
      <c r="AN592" s="51">
        <v>994407</v>
      </c>
      <c r="AO592" s="9" t="s">
        <v>3064</v>
      </c>
      <c r="AP592" s="53" t="s">
        <v>2291</v>
      </c>
      <c r="AQ592" s="9" t="str">
        <f t="shared" si="150"/>
        <v xml:space="preserve">&amp;#160;&amp;#160;&amp;#160;Phon District </v>
      </c>
    </row>
    <row r="593" spans="1:43">
      <c r="A593" s="31" t="s">
        <v>92</v>
      </c>
      <c r="B593" s="31" t="s">
        <v>93</v>
      </c>
      <c r="C593" s="31" t="s">
        <v>1329</v>
      </c>
      <c r="D593" s="31" t="s">
        <v>1330</v>
      </c>
      <c r="E593" s="31" t="s">
        <v>886</v>
      </c>
      <c r="F593" s="34">
        <v>2142</v>
      </c>
      <c r="G593" s="31">
        <v>2559</v>
      </c>
      <c r="H593" s="35" t="s">
        <v>1356</v>
      </c>
      <c r="I593" s="31" t="s">
        <v>1357</v>
      </c>
      <c r="J593" s="36" t="s">
        <v>3476</v>
      </c>
      <c r="K593" s="33" t="str">
        <f t="shared" si="136"/>
        <v>8,598</v>
      </c>
      <c r="L593" s="33" t="str">
        <f t="shared" si="137"/>
        <v>0</v>
      </c>
      <c r="M593" s="33" t="str">
        <f t="shared" si="138"/>
        <v>0</v>
      </c>
      <c r="N593" s="33" t="str">
        <f t="shared" si="139"/>
        <v>0</v>
      </c>
      <c r="O593" s="33" t="str">
        <f t="shared" si="140"/>
        <v>0</v>
      </c>
      <c r="P593" s="33" t="str">
        <f t="shared" si="141"/>
        <v>0</v>
      </c>
      <c r="Q593" s="33" t="str">
        <f t="shared" si="142"/>
        <v>0</v>
      </c>
      <c r="R593" s="33" t="str">
        <f t="shared" si="143"/>
        <v>8,598</v>
      </c>
      <c r="S593" s="33" t="str">
        <f t="shared" si="144"/>
        <v>8,341</v>
      </c>
      <c r="T593" s="33" t="str">
        <f t="shared" si="145"/>
        <v>257</v>
      </c>
      <c r="U593" s="33" t="str">
        <f t="shared" si="146"/>
        <v>0</v>
      </c>
      <c r="V593" s="33" t="str">
        <f t="shared" si="147"/>
        <v>107,161</v>
      </c>
      <c r="W593" s="33" t="str">
        <f t="shared" si="148"/>
        <v>107,161</v>
      </c>
      <c r="X593" s="33" t="str">
        <f t="shared" si="149"/>
        <v>0</v>
      </c>
      <c r="Y593" s="30" t="s">
        <v>2918</v>
      </c>
      <c r="AA593" s="50">
        <v>8598</v>
      </c>
      <c r="AB593" s="50">
        <v>0</v>
      </c>
      <c r="AC593" s="50">
        <v>0</v>
      </c>
      <c r="AD593" s="50">
        <v>0</v>
      </c>
      <c r="AE593" s="50">
        <v>0</v>
      </c>
      <c r="AF593" s="50">
        <v>0</v>
      </c>
      <c r="AG593" s="50">
        <v>0</v>
      </c>
      <c r="AH593" s="50">
        <v>8598</v>
      </c>
      <c r="AI593" s="50">
        <v>8341</v>
      </c>
      <c r="AJ593" s="50">
        <v>257</v>
      </c>
      <c r="AK593" s="50">
        <v>0</v>
      </c>
      <c r="AL593" s="50">
        <v>107161</v>
      </c>
      <c r="AM593" s="50">
        <v>107161</v>
      </c>
      <c r="AN593" s="50">
        <v>0</v>
      </c>
      <c r="AO593" s="9" t="s">
        <v>3064</v>
      </c>
      <c r="AP593" s="52" t="s">
        <v>1358</v>
      </c>
      <c r="AQ593" s="9" t="str">
        <f t="shared" si="150"/>
        <v>&amp;#160;&amp;#160;&amp;#160;Nong Makhuea</v>
      </c>
    </row>
    <row r="594" spans="1:43">
      <c r="A594" s="31" t="s">
        <v>92</v>
      </c>
      <c r="B594" s="31" t="s">
        <v>93</v>
      </c>
      <c r="C594" s="31" t="s">
        <v>1329</v>
      </c>
      <c r="D594" s="31" t="s">
        <v>1330</v>
      </c>
      <c r="E594" s="31" t="s">
        <v>886</v>
      </c>
      <c r="F594" s="34">
        <v>2144</v>
      </c>
      <c r="G594" s="31">
        <v>2559</v>
      </c>
      <c r="H594" s="35" t="s">
        <v>1356</v>
      </c>
      <c r="I594" s="31" t="s">
        <v>1359</v>
      </c>
      <c r="J594" s="36" t="s">
        <v>3477</v>
      </c>
      <c r="K594" s="33" t="str">
        <f t="shared" si="136"/>
        <v>48,360</v>
      </c>
      <c r="L594" s="33" t="str">
        <f t="shared" si="137"/>
        <v>19</v>
      </c>
      <c r="M594" s="33" t="str">
        <f t="shared" si="138"/>
        <v>19</v>
      </c>
      <c r="N594" s="33" t="str">
        <f t="shared" si="139"/>
        <v>0</v>
      </c>
      <c r="O594" s="33" t="str">
        <f t="shared" si="140"/>
        <v>1,389</v>
      </c>
      <c r="P594" s="33" t="str">
        <f t="shared" si="141"/>
        <v>1,389</v>
      </c>
      <c r="Q594" s="33" t="str">
        <f t="shared" si="142"/>
        <v>0</v>
      </c>
      <c r="R594" s="33" t="str">
        <f t="shared" si="143"/>
        <v>46,952</v>
      </c>
      <c r="S594" s="33" t="str">
        <f t="shared" si="144"/>
        <v>46,639</v>
      </c>
      <c r="T594" s="33" t="str">
        <f t="shared" si="145"/>
        <v>313</v>
      </c>
      <c r="U594" s="33" t="str">
        <f t="shared" si="146"/>
        <v>0</v>
      </c>
      <c r="V594" s="33" t="str">
        <f t="shared" si="147"/>
        <v>2,303,406</v>
      </c>
      <c r="W594" s="33" t="str">
        <f t="shared" si="148"/>
        <v>1,308,999</v>
      </c>
      <c r="X594" s="33" t="str">
        <f t="shared" si="149"/>
        <v>994,407</v>
      </c>
      <c r="Y594" s="30" t="s">
        <v>2919</v>
      </c>
      <c r="AA594" s="51">
        <v>48360</v>
      </c>
      <c r="AB594" s="51">
        <v>19</v>
      </c>
      <c r="AC594" s="51">
        <v>19</v>
      </c>
      <c r="AD594" s="51">
        <v>0</v>
      </c>
      <c r="AE594" s="51">
        <v>1389</v>
      </c>
      <c r="AF594" s="51">
        <v>1389</v>
      </c>
      <c r="AG594" s="51">
        <v>0</v>
      </c>
      <c r="AH594" s="51">
        <v>46952</v>
      </c>
      <c r="AI594" s="51">
        <v>46639</v>
      </c>
      <c r="AJ594" s="51">
        <v>313</v>
      </c>
      <c r="AK594" s="51">
        <v>0</v>
      </c>
      <c r="AL594" s="51">
        <v>2303406</v>
      </c>
      <c r="AM594" s="51">
        <v>1308999</v>
      </c>
      <c r="AN594" s="51">
        <v>994407</v>
      </c>
      <c r="AO594" s="9" t="s">
        <v>3064</v>
      </c>
      <c r="AP594" s="53" t="s">
        <v>1361</v>
      </c>
      <c r="AQ594" s="9" t="str">
        <f t="shared" si="150"/>
        <v>&amp;#160;&amp;#160;&amp;#160;Mueang Phon</v>
      </c>
    </row>
    <row r="595" spans="1:43">
      <c r="A595" s="31" t="s">
        <v>92</v>
      </c>
      <c r="B595" s="31" t="s">
        <v>93</v>
      </c>
      <c r="C595" s="31" t="s">
        <v>1329</v>
      </c>
      <c r="D595" s="31" t="s">
        <v>1330</v>
      </c>
      <c r="E595" s="31" t="s">
        <v>174</v>
      </c>
      <c r="F595" s="31" t="s">
        <v>82</v>
      </c>
      <c r="G595" s="31">
        <v>2559</v>
      </c>
      <c r="H595" s="31" t="s">
        <v>1362</v>
      </c>
      <c r="I595" s="31" t="s">
        <v>2292</v>
      </c>
      <c r="J595" s="31" t="s">
        <v>1362</v>
      </c>
      <c r="K595" s="33" t="str">
        <f t="shared" si="136"/>
        <v>21,569</v>
      </c>
      <c r="L595" s="33" t="str">
        <f t="shared" si="137"/>
        <v>0</v>
      </c>
      <c r="M595" s="33" t="str">
        <f t="shared" si="138"/>
        <v>0</v>
      </c>
      <c r="N595" s="33" t="str">
        <f t="shared" si="139"/>
        <v>0</v>
      </c>
      <c r="O595" s="33" t="str">
        <f t="shared" si="140"/>
        <v>0</v>
      </c>
      <c r="P595" s="33" t="str">
        <f t="shared" si="141"/>
        <v>0</v>
      </c>
      <c r="Q595" s="33" t="str">
        <f t="shared" si="142"/>
        <v>0</v>
      </c>
      <c r="R595" s="33" t="str">
        <f t="shared" si="143"/>
        <v>21,569</v>
      </c>
      <c r="S595" s="33" t="str">
        <f t="shared" si="144"/>
        <v>21,555</v>
      </c>
      <c r="T595" s="33" t="str">
        <f t="shared" si="145"/>
        <v>14</v>
      </c>
      <c r="U595" s="33" t="str">
        <f t="shared" si="146"/>
        <v>0</v>
      </c>
      <c r="V595" s="33" t="str">
        <f t="shared" si="147"/>
        <v>736,129</v>
      </c>
      <c r="W595" s="33" t="str">
        <f t="shared" si="148"/>
        <v>711,365</v>
      </c>
      <c r="X595" s="33" t="str">
        <f t="shared" si="149"/>
        <v>24,764</v>
      </c>
      <c r="Y595" s="30" t="s">
        <v>2293</v>
      </c>
      <c r="AA595" s="50">
        <v>21569</v>
      </c>
      <c r="AB595" s="50">
        <v>0</v>
      </c>
      <c r="AC595" s="50">
        <v>0</v>
      </c>
      <c r="AD595" s="50">
        <v>0</v>
      </c>
      <c r="AE595" s="50">
        <v>0</v>
      </c>
      <c r="AF595" s="50">
        <v>0</v>
      </c>
      <c r="AG595" s="50">
        <v>0</v>
      </c>
      <c r="AH595" s="50">
        <v>21569</v>
      </c>
      <c r="AI595" s="50">
        <v>21555</v>
      </c>
      <c r="AJ595" s="50">
        <v>14</v>
      </c>
      <c r="AK595" s="50">
        <v>0</v>
      </c>
      <c r="AL595" s="50">
        <v>736129</v>
      </c>
      <c r="AM595" s="50">
        <v>711365</v>
      </c>
      <c r="AN595" s="50">
        <v>24764</v>
      </c>
      <c r="AO595" s="9" t="s">
        <v>3064</v>
      </c>
      <c r="AP595" s="52" t="s">
        <v>2293</v>
      </c>
      <c r="AQ595" s="9" t="str">
        <f t="shared" si="150"/>
        <v xml:space="preserve">&amp;#160;&amp;#160;&amp;#160;Khao Suan Kwang District </v>
      </c>
    </row>
    <row r="596" spans="1:43">
      <c r="A596" s="31" t="s">
        <v>92</v>
      </c>
      <c r="B596" s="31" t="s">
        <v>93</v>
      </c>
      <c r="C596" s="31" t="s">
        <v>1329</v>
      </c>
      <c r="D596" s="31" t="s">
        <v>1330</v>
      </c>
      <c r="E596" s="31" t="s">
        <v>174</v>
      </c>
      <c r="F596" s="34">
        <v>2177</v>
      </c>
      <c r="G596" s="31">
        <v>2559</v>
      </c>
      <c r="H596" s="35" t="s">
        <v>1362</v>
      </c>
      <c r="I596" s="31" t="s">
        <v>1363</v>
      </c>
      <c r="J596" s="36" t="s">
        <v>3478</v>
      </c>
      <c r="K596" s="33" t="str">
        <f t="shared" si="136"/>
        <v>21,569</v>
      </c>
      <c r="L596" s="33" t="str">
        <f t="shared" si="137"/>
        <v>0</v>
      </c>
      <c r="M596" s="33" t="str">
        <f t="shared" si="138"/>
        <v>0</v>
      </c>
      <c r="N596" s="33" t="str">
        <f t="shared" si="139"/>
        <v>0</v>
      </c>
      <c r="O596" s="33" t="str">
        <f t="shared" si="140"/>
        <v>0</v>
      </c>
      <c r="P596" s="33" t="str">
        <f t="shared" si="141"/>
        <v>0</v>
      </c>
      <c r="Q596" s="33" t="str">
        <f t="shared" si="142"/>
        <v>0</v>
      </c>
      <c r="R596" s="33" t="str">
        <f t="shared" si="143"/>
        <v>21,569</v>
      </c>
      <c r="S596" s="33" t="str">
        <f t="shared" si="144"/>
        <v>21,555</v>
      </c>
      <c r="T596" s="33" t="str">
        <f t="shared" si="145"/>
        <v>14</v>
      </c>
      <c r="U596" s="33" t="str">
        <f t="shared" si="146"/>
        <v>0</v>
      </c>
      <c r="V596" s="33" t="str">
        <f t="shared" si="147"/>
        <v>736,129</v>
      </c>
      <c r="W596" s="33" t="str">
        <f t="shared" si="148"/>
        <v>711,365</v>
      </c>
      <c r="X596" s="33" t="str">
        <f t="shared" si="149"/>
        <v>24,764</v>
      </c>
      <c r="Y596" s="30" t="s">
        <v>2920</v>
      </c>
      <c r="AA596" s="51">
        <v>21569</v>
      </c>
      <c r="AB596" s="51">
        <v>0</v>
      </c>
      <c r="AC596" s="51">
        <v>0</v>
      </c>
      <c r="AD596" s="51">
        <v>0</v>
      </c>
      <c r="AE596" s="51">
        <v>0</v>
      </c>
      <c r="AF596" s="51">
        <v>0</v>
      </c>
      <c r="AG596" s="51">
        <v>0</v>
      </c>
      <c r="AH596" s="51">
        <v>21569</v>
      </c>
      <c r="AI596" s="51">
        <v>21555</v>
      </c>
      <c r="AJ596" s="51">
        <v>14</v>
      </c>
      <c r="AK596" s="51">
        <v>0</v>
      </c>
      <c r="AL596" s="51">
        <v>736129</v>
      </c>
      <c r="AM596" s="51">
        <v>711365</v>
      </c>
      <c r="AN596" s="51">
        <v>24764</v>
      </c>
      <c r="AO596" s="9" t="s">
        <v>3064</v>
      </c>
      <c r="AP596" s="53" t="s">
        <v>1365</v>
      </c>
      <c r="AQ596" s="9" t="str">
        <f t="shared" si="150"/>
        <v>&amp;#160;&amp;#160;&amp;#160;Khao Suan Kwang</v>
      </c>
    </row>
    <row r="597" spans="1:43">
      <c r="A597" s="31" t="s">
        <v>92</v>
      </c>
      <c r="B597" s="31" t="s">
        <v>93</v>
      </c>
      <c r="C597" s="31" t="s">
        <v>1329</v>
      </c>
      <c r="D597" s="31" t="s">
        <v>1330</v>
      </c>
      <c r="E597" s="31" t="s">
        <v>448</v>
      </c>
      <c r="F597" s="31" t="s">
        <v>82</v>
      </c>
      <c r="G597" s="31">
        <v>2559</v>
      </c>
      <c r="H597" s="31" t="s">
        <v>1366</v>
      </c>
      <c r="I597" s="31" t="s">
        <v>2490</v>
      </c>
      <c r="J597" s="31" t="s">
        <v>1366</v>
      </c>
      <c r="K597" s="33" t="str">
        <f t="shared" si="136"/>
        <v>5,963</v>
      </c>
      <c r="L597" s="33" t="str">
        <f t="shared" si="137"/>
        <v>0</v>
      </c>
      <c r="M597" s="33" t="str">
        <f t="shared" si="138"/>
        <v>0</v>
      </c>
      <c r="N597" s="33" t="str">
        <f t="shared" si="139"/>
        <v>0</v>
      </c>
      <c r="O597" s="33" t="str">
        <f t="shared" si="140"/>
        <v>0</v>
      </c>
      <c r="P597" s="33" t="str">
        <f t="shared" si="141"/>
        <v>0</v>
      </c>
      <c r="Q597" s="33" t="str">
        <f t="shared" si="142"/>
        <v>0</v>
      </c>
      <c r="R597" s="33" t="str">
        <f t="shared" si="143"/>
        <v>5,963</v>
      </c>
      <c r="S597" s="33" t="str">
        <f t="shared" si="144"/>
        <v>5,643</v>
      </c>
      <c r="T597" s="33" t="str">
        <f t="shared" si="145"/>
        <v>320</v>
      </c>
      <c r="U597" s="33" t="str">
        <f t="shared" si="146"/>
        <v>0</v>
      </c>
      <c r="V597" s="33" t="str">
        <f t="shared" si="147"/>
        <v>82,359</v>
      </c>
      <c r="W597" s="33" t="str">
        <f t="shared" si="148"/>
        <v>81,639</v>
      </c>
      <c r="X597" s="33" t="str">
        <f t="shared" si="149"/>
        <v>720</v>
      </c>
      <c r="Y597" s="30" t="s">
        <v>2420</v>
      </c>
      <c r="AA597" s="50">
        <v>5963</v>
      </c>
      <c r="AB597" s="50">
        <v>0</v>
      </c>
      <c r="AC597" s="50">
        <v>0</v>
      </c>
      <c r="AD597" s="50">
        <v>0</v>
      </c>
      <c r="AE597" s="50">
        <v>0</v>
      </c>
      <c r="AF597" s="50">
        <v>0</v>
      </c>
      <c r="AG597" s="50">
        <v>0</v>
      </c>
      <c r="AH597" s="50">
        <v>5963</v>
      </c>
      <c r="AI597" s="50">
        <v>5643</v>
      </c>
      <c r="AJ597" s="50">
        <v>320</v>
      </c>
      <c r="AK597" s="50">
        <v>0</v>
      </c>
      <c r="AL597" s="50">
        <v>82359</v>
      </c>
      <c r="AM597" s="50">
        <v>81639</v>
      </c>
      <c r="AN597" s="50">
        <v>720</v>
      </c>
      <c r="AO597" s="9" t="s">
        <v>3064</v>
      </c>
      <c r="AP597" s="52" t="s">
        <v>2420</v>
      </c>
      <c r="AQ597" s="9" t="str">
        <f t="shared" si="150"/>
        <v>&amp;#160;&amp;#160;&amp;#160;Ban Hat  District</v>
      </c>
    </row>
    <row r="598" spans="1:43">
      <c r="A598" s="31" t="s">
        <v>92</v>
      </c>
      <c r="B598" s="31" t="s">
        <v>93</v>
      </c>
      <c r="C598" s="31" t="s">
        <v>1329</v>
      </c>
      <c r="D598" s="31" t="s">
        <v>1330</v>
      </c>
      <c r="E598" s="31" t="s">
        <v>448</v>
      </c>
      <c r="F598" s="34">
        <v>2156</v>
      </c>
      <c r="G598" s="31">
        <v>2559</v>
      </c>
      <c r="H598" s="35" t="s">
        <v>1366</v>
      </c>
      <c r="I598" s="31" t="s">
        <v>1367</v>
      </c>
      <c r="J598" s="36" t="s">
        <v>3479</v>
      </c>
      <c r="K598" s="33" t="str">
        <f t="shared" si="136"/>
        <v>5,963</v>
      </c>
      <c r="L598" s="33" t="str">
        <f t="shared" si="137"/>
        <v>0</v>
      </c>
      <c r="M598" s="33" t="str">
        <f t="shared" si="138"/>
        <v>0</v>
      </c>
      <c r="N598" s="33" t="str">
        <f t="shared" si="139"/>
        <v>0</v>
      </c>
      <c r="O598" s="33" t="str">
        <f t="shared" si="140"/>
        <v>0</v>
      </c>
      <c r="P598" s="33" t="str">
        <f t="shared" si="141"/>
        <v>0</v>
      </c>
      <c r="Q598" s="33" t="str">
        <f t="shared" si="142"/>
        <v>0</v>
      </c>
      <c r="R598" s="33" t="str">
        <f t="shared" si="143"/>
        <v>5,963</v>
      </c>
      <c r="S598" s="33" t="str">
        <f t="shared" si="144"/>
        <v>5,643</v>
      </c>
      <c r="T598" s="33" t="str">
        <f t="shared" si="145"/>
        <v>320</v>
      </c>
      <c r="U598" s="33" t="str">
        <f t="shared" si="146"/>
        <v>0</v>
      </c>
      <c r="V598" s="33" t="str">
        <f t="shared" si="147"/>
        <v>82,359</v>
      </c>
      <c r="W598" s="33" t="str">
        <f t="shared" si="148"/>
        <v>81,639</v>
      </c>
      <c r="X598" s="33" t="str">
        <f t="shared" si="149"/>
        <v>720</v>
      </c>
      <c r="Y598" s="30" t="s">
        <v>2921</v>
      </c>
      <c r="AA598" s="51">
        <v>5963</v>
      </c>
      <c r="AB598" s="51">
        <v>0</v>
      </c>
      <c r="AC598" s="51">
        <v>0</v>
      </c>
      <c r="AD598" s="51">
        <v>0</v>
      </c>
      <c r="AE598" s="51">
        <v>0</v>
      </c>
      <c r="AF598" s="51">
        <v>0</v>
      </c>
      <c r="AG598" s="51">
        <v>0</v>
      </c>
      <c r="AH598" s="51">
        <v>5963</v>
      </c>
      <c r="AI598" s="51">
        <v>5643</v>
      </c>
      <c r="AJ598" s="51">
        <v>320</v>
      </c>
      <c r="AK598" s="51">
        <v>0</v>
      </c>
      <c r="AL598" s="51">
        <v>82359</v>
      </c>
      <c r="AM598" s="51">
        <v>81639</v>
      </c>
      <c r="AN598" s="51">
        <v>720</v>
      </c>
      <c r="AO598" s="9" t="s">
        <v>3064</v>
      </c>
      <c r="AP598" s="53" t="s">
        <v>1368</v>
      </c>
      <c r="AQ598" s="9" t="str">
        <f t="shared" si="150"/>
        <v>&amp;#160;&amp;#160;&amp;#160;Ban Haet</v>
      </c>
    </row>
    <row r="599" spans="1:43">
      <c r="A599" s="31" t="s">
        <v>92</v>
      </c>
      <c r="B599" s="31" t="s">
        <v>93</v>
      </c>
      <c r="C599" s="31" t="s">
        <v>1329</v>
      </c>
      <c r="D599" s="31" t="s">
        <v>1330</v>
      </c>
      <c r="E599" s="31" t="s">
        <v>201</v>
      </c>
      <c r="F599" s="31" t="s">
        <v>82</v>
      </c>
      <c r="G599" s="31">
        <v>2559</v>
      </c>
      <c r="H599" s="31" t="s">
        <v>1369</v>
      </c>
      <c r="I599" s="31" t="s">
        <v>2491</v>
      </c>
      <c r="J599" s="31" t="s">
        <v>1369</v>
      </c>
      <c r="K599" s="33" t="str">
        <f t="shared" si="136"/>
        <v>7,383</v>
      </c>
      <c r="L599" s="33" t="str">
        <f t="shared" si="137"/>
        <v>0</v>
      </c>
      <c r="M599" s="33" t="str">
        <f t="shared" si="138"/>
        <v>0</v>
      </c>
      <c r="N599" s="33" t="str">
        <f t="shared" si="139"/>
        <v>0</v>
      </c>
      <c r="O599" s="33" t="str">
        <f t="shared" si="140"/>
        <v>0</v>
      </c>
      <c r="P599" s="33" t="str">
        <f t="shared" si="141"/>
        <v>0</v>
      </c>
      <c r="Q599" s="33" t="str">
        <f t="shared" si="142"/>
        <v>0</v>
      </c>
      <c r="R599" s="33" t="str">
        <f t="shared" si="143"/>
        <v>7,383</v>
      </c>
      <c r="S599" s="33" t="str">
        <f t="shared" si="144"/>
        <v>7,210</v>
      </c>
      <c r="T599" s="33" t="str">
        <f t="shared" si="145"/>
        <v>173</v>
      </c>
      <c r="U599" s="33" t="str">
        <f t="shared" si="146"/>
        <v>0</v>
      </c>
      <c r="V599" s="33" t="str">
        <f t="shared" si="147"/>
        <v>97,935</v>
      </c>
      <c r="W599" s="33" t="str">
        <f t="shared" si="148"/>
        <v>97,665</v>
      </c>
      <c r="X599" s="33" t="str">
        <f t="shared" si="149"/>
        <v>270</v>
      </c>
      <c r="Y599" s="30" t="s">
        <v>2421</v>
      </c>
      <c r="AA599" s="50">
        <v>7383</v>
      </c>
      <c r="AB599" s="50">
        <v>0</v>
      </c>
      <c r="AC599" s="50">
        <v>0</v>
      </c>
      <c r="AD599" s="50">
        <v>0</v>
      </c>
      <c r="AE599" s="50">
        <v>0</v>
      </c>
      <c r="AF599" s="50">
        <v>0</v>
      </c>
      <c r="AG599" s="50">
        <v>0</v>
      </c>
      <c r="AH599" s="50">
        <v>7383</v>
      </c>
      <c r="AI599" s="50">
        <v>7210</v>
      </c>
      <c r="AJ599" s="50">
        <v>173</v>
      </c>
      <c r="AK599" s="50">
        <v>0</v>
      </c>
      <c r="AL599" s="50">
        <v>97935</v>
      </c>
      <c r="AM599" s="50">
        <v>97665</v>
      </c>
      <c r="AN599" s="50">
        <v>270</v>
      </c>
      <c r="AO599" s="9" t="s">
        <v>3064</v>
      </c>
      <c r="AP599" s="52" t="s">
        <v>2421</v>
      </c>
      <c r="AQ599" s="9" t="str">
        <f t="shared" si="150"/>
        <v xml:space="preserve">&amp;#160;&amp;#160;&amp;#160;Non sila District </v>
      </c>
    </row>
    <row r="600" spans="1:43">
      <c r="A600" s="31" t="s">
        <v>92</v>
      </c>
      <c r="B600" s="31" t="s">
        <v>93</v>
      </c>
      <c r="C600" s="31" t="s">
        <v>1329</v>
      </c>
      <c r="D600" s="31" t="s">
        <v>1330</v>
      </c>
      <c r="E600" s="31" t="s">
        <v>201</v>
      </c>
      <c r="F600" s="34">
        <v>2149</v>
      </c>
      <c r="G600" s="31">
        <v>2559</v>
      </c>
      <c r="H600" s="35" t="s">
        <v>1369</v>
      </c>
      <c r="I600" s="31" t="s">
        <v>1370</v>
      </c>
      <c r="J600" s="36" t="s">
        <v>3480</v>
      </c>
      <c r="K600" s="33" t="str">
        <f t="shared" si="136"/>
        <v>7,383</v>
      </c>
      <c r="L600" s="33" t="str">
        <f t="shared" si="137"/>
        <v>0</v>
      </c>
      <c r="M600" s="33" t="str">
        <f t="shared" si="138"/>
        <v>0</v>
      </c>
      <c r="N600" s="33" t="str">
        <f t="shared" si="139"/>
        <v>0</v>
      </c>
      <c r="O600" s="33" t="str">
        <f t="shared" si="140"/>
        <v>0</v>
      </c>
      <c r="P600" s="33" t="str">
        <f t="shared" si="141"/>
        <v>0</v>
      </c>
      <c r="Q600" s="33" t="str">
        <f t="shared" si="142"/>
        <v>0</v>
      </c>
      <c r="R600" s="33" t="str">
        <f t="shared" si="143"/>
        <v>7,383</v>
      </c>
      <c r="S600" s="33" t="str">
        <f t="shared" si="144"/>
        <v>7,210</v>
      </c>
      <c r="T600" s="33" t="str">
        <f t="shared" si="145"/>
        <v>173</v>
      </c>
      <c r="U600" s="33" t="str">
        <f t="shared" si="146"/>
        <v>0</v>
      </c>
      <c r="V600" s="33" t="str">
        <f t="shared" si="147"/>
        <v>97,935</v>
      </c>
      <c r="W600" s="33" t="str">
        <f t="shared" si="148"/>
        <v>97,665</v>
      </c>
      <c r="X600" s="33" t="str">
        <f t="shared" si="149"/>
        <v>270</v>
      </c>
      <c r="Y600" s="30" t="s">
        <v>2922</v>
      </c>
      <c r="AA600" s="51">
        <v>7383</v>
      </c>
      <c r="AB600" s="51">
        <v>0</v>
      </c>
      <c r="AC600" s="51">
        <v>0</v>
      </c>
      <c r="AD600" s="51">
        <v>0</v>
      </c>
      <c r="AE600" s="51">
        <v>0</v>
      </c>
      <c r="AF600" s="51">
        <v>0</v>
      </c>
      <c r="AG600" s="51">
        <v>0</v>
      </c>
      <c r="AH600" s="51">
        <v>7383</v>
      </c>
      <c r="AI600" s="51">
        <v>7210</v>
      </c>
      <c r="AJ600" s="51">
        <v>173</v>
      </c>
      <c r="AK600" s="51">
        <v>0</v>
      </c>
      <c r="AL600" s="51">
        <v>97935</v>
      </c>
      <c r="AM600" s="51">
        <v>97665</v>
      </c>
      <c r="AN600" s="51">
        <v>270</v>
      </c>
      <c r="AO600" s="9" t="s">
        <v>3064</v>
      </c>
      <c r="AP600" s="53" t="s">
        <v>1371</v>
      </c>
      <c r="AQ600" s="9" t="str">
        <f t="shared" si="150"/>
        <v>&amp;#160;&amp;#160;&amp;#160;Ban Han</v>
      </c>
    </row>
    <row r="601" spans="1:43">
      <c r="A601" s="31" t="s">
        <v>92</v>
      </c>
      <c r="B601" s="31" t="s">
        <v>93</v>
      </c>
      <c r="C601" s="31" t="s">
        <v>257</v>
      </c>
      <c r="D601" s="31" t="s">
        <v>1372</v>
      </c>
      <c r="E601" s="31" t="s">
        <v>77</v>
      </c>
      <c r="F601" s="31" t="s">
        <v>82</v>
      </c>
      <c r="G601" s="31">
        <v>2559</v>
      </c>
      <c r="H601" s="31" t="s">
        <v>1372</v>
      </c>
      <c r="I601" s="31" t="s">
        <v>1373</v>
      </c>
      <c r="J601" s="32" t="s">
        <v>3063</v>
      </c>
      <c r="K601" s="33" t="str">
        <f t="shared" si="136"/>
        <v>255,046</v>
      </c>
      <c r="L601" s="33" t="str">
        <f t="shared" si="137"/>
        <v>1,315</v>
      </c>
      <c r="M601" s="33" t="str">
        <f t="shared" si="138"/>
        <v>1,315</v>
      </c>
      <c r="N601" s="33" t="str">
        <f t="shared" si="139"/>
        <v>0</v>
      </c>
      <c r="O601" s="33" t="str">
        <f t="shared" si="140"/>
        <v>21,520</v>
      </c>
      <c r="P601" s="33" t="str">
        <f t="shared" si="141"/>
        <v>21,518</v>
      </c>
      <c r="Q601" s="33" t="str">
        <f t="shared" si="142"/>
        <v>2</v>
      </c>
      <c r="R601" s="33" t="str">
        <f t="shared" si="143"/>
        <v>232,211</v>
      </c>
      <c r="S601" s="33" t="str">
        <f t="shared" si="144"/>
        <v>231,538</v>
      </c>
      <c r="T601" s="33" t="str">
        <f t="shared" si="145"/>
        <v>673</v>
      </c>
      <c r="U601" s="33" t="str">
        <f t="shared" si="146"/>
        <v>0</v>
      </c>
      <c r="V601" s="33" t="str">
        <f t="shared" si="147"/>
        <v>34,293,108</v>
      </c>
      <c r="W601" s="33" t="str">
        <f t="shared" si="148"/>
        <v>19,203,583</v>
      </c>
      <c r="X601" s="33" t="str">
        <f t="shared" si="149"/>
        <v>15,089,525</v>
      </c>
      <c r="Y601" s="30" t="s">
        <v>2507</v>
      </c>
      <c r="AA601" s="50">
        <v>255046</v>
      </c>
      <c r="AB601" s="50">
        <v>1315</v>
      </c>
      <c r="AC601" s="50">
        <v>1315</v>
      </c>
      <c r="AD601" s="50">
        <v>0</v>
      </c>
      <c r="AE601" s="50">
        <v>21520</v>
      </c>
      <c r="AF601" s="50">
        <v>21518</v>
      </c>
      <c r="AG601" s="50">
        <v>2</v>
      </c>
      <c r="AH601" s="50">
        <v>232211</v>
      </c>
      <c r="AI601" s="50">
        <v>231538</v>
      </c>
      <c r="AJ601" s="50">
        <v>673</v>
      </c>
      <c r="AK601" s="50">
        <v>0</v>
      </c>
      <c r="AL601" s="50">
        <v>34293108</v>
      </c>
      <c r="AM601" s="50">
        <v>19203583</v>
      </c>
      <c r="AN601" s="50">
        <v>15089525</v>
      </c>
      <c r="AO601" s="9" t="s">
        <v>3064</v>
      </c>
      <c r="AP601" s="52" t="s">
        <v>3065</v>
      </c>
      <c r="AQ601" s="9" t="str">
        <f t="shared" si="150"/>
        <v>&amp;#160;&amp;#160;&amp;#160;&amp;#160;&amp;#160;&amp;#160; Total</v>
      </c>
    </row>
    <row r="602" spans="1:43">
      <c r="A602" s="31" t="s">
        <v>92</v>
      </c>
      <c r="B602" s="31" t="s">
        <v>93</v>
      </c>
      <c r="C602" s="31" t="s">
        <v>257</v>
      </c>
      <c r="D602" s="31" t="s">
        <v>1372</v>
      </c>
      <c r="E602" s="31" t="s">
        <v>271</v>
      </c>
      <c r="F602" s="31" t="s">
        <v>82</v>
      </c>
      <c r="G602" s="31">
        <v>2559</v>
      </c>
      <c r="H602" s="31" t="s">
        <v>1374</v>
      </c>
      <c r="I602" s="31" t="s">
        <v>2294</v>
      </c>
      <c r="J602" s="31" t="s">
        <v>1374</v>
      </c>
      <c r="K602" s="33" t="str">
        <f t="shared" si="136"/>
        <v>189,931</v>
      </c>
      <c r="L602" s="33" t="str">
        <f t="shared" si="137"/>
        <v>1,251</v>
      </c>
      <c r="M602" s="33" t="str">
        <f t="shared" si="138"/>
        <v>1,251</v>
      </c>
      <c r="N602" s="33" t="str">
        <f t="shared" si="139"/>
        <v>0</v>
      </c>
      <c r="O602" s="33" t="str">
        <f t="shared" si="140"/>
        <v>18,666</v>
      </c>
      <c r="P602" s="33" t="str">
        <f t="shared" si="141"/>
        <v>18,664</v>
      </c>
      <c r="Q602" s="33" t="str">
        <f t="shared" si="142"/>
        <v>2</v>
      </c>
      <c r="R602" s="33" t="str">
        <f t="shared" si="143"/>
        <v>170,014</v>
      </c>
      <c r="S602" s="33" t="str">
        <f t="shared" si="144"/>
        <v>169,676</v>
      </c>
      <c r="T602" s="33" t="str">
        <f t="shared" si="145"/>
        <v>338</v>
      </c>
      <c r="U602" s="33" t="str">
        <f t="shared" si="146"/>
        <v>0</v>
      </c>
      <c r="V602" s="33" t="str">
        <f t="shared" si="147"/>
        <v>27,384,403</v>
      </c>
      <c r="W602" s="33" t="str">
        <f t="shared" si="148"/>
        <v>14,710,094</v>
      </c>
      <c r="X602" s="33" t="str">
        <f t="shared" si="149"/>
        <v>12,674,309</v>
      </c>
      <c r="Y602" s="30" t="s">
        <v>2295</v>
      </c>
      <c r="AA602" s="51">
        <v>189931</v>
      </c>
      <c r="AB602" s="51">
        <v>1251</v>
      </c>
      <c r="AC602" s="51">
        <v>1251</v>
      </c>
      <c r="AD602" s="51">
        <v>0</v>
      </c>
      <c r="AE602" s="51">
        <v>18666</v>
      </c>
      <c r="AF602" s="51">
        <v>18664</v>
      </c>
      <c r="AG602" s="51">
        <v>2</v>
      </c>
      <c r="AH602" s="51">
        <v>170014</v>
      </c>
      <c r="AI602" s="51">
        <v>169676</v>
      </c>
      <c r="AJ602" s="51">
        <v>338</v>
      </c>
      <c r="AK602" s="51">
        <v>0</v>
      </c>
      <c r="AL602" s="51">
        <v>27384403</v>
      </c>
      <c r="AM602" s="51">
        <v>14710094</v>
      </c>
      <c r="AN602" s="51">
        <v>12674309</v>
      </c>
      <c r="AO602" s="9" t="s">
        <v>3064</v>
      </c>
      <c r="AP602" s="53" t="s">
        <v>2295</v>
      </c>
      <c r="AQ602" s="9" t="str">
        <f t="shared" si="150"/>
        <v xml:space="preserve">&amp;#160;&amp;#160;&amp;#160;Muang Udon Thani District </v>
      </c>
    </row>
    <row r="603" spans="1:43">
      <c r="A603" s="31" t="s">
        <v>92</v>
      </c>
      <c r="B603" s="31" t="s">
        <v>93</v>
      </c>
      <c r="C603" s="31" t="s">
        <v>257</v>
      </c>
      <c r="D603" s="31" t="s">
        <v>1372</v>
      </c>
      <c r="E603" s="31" t="s">
        <v>271</v>
      </c>
      <c r="F603" s="34">
        <v>2190</v>
      </c>
      <c r="G603" s="31">
        <v>2559</v>
      </c>
      <c r="H603" s="35" t="s">
        <v>1374</v>
      </c>
      <c r="I603" s="31" t="s">
        <v>1375</v>
      </c>
      <c r="J603" s="36" t="s">
        <v>3481</v>
      </c>
      <c r="K603" s="33" t="str">
        <f t="shared" si="136"/>
        <v>1,751</v>
      </c>
      <c r="L603" s="33" t="str">
        <f t="shared" si="137"/>
        <v>0</v>
      </c>
      <c r="M603" s="33" t="str">
        <f t="shared" si="138"/>
        <v>0</v>
      </c>
      <c r="N603" s="33" t="str">
        <f t="shared" si="139"/>
        <v>0</v>
      </c>
      <c r="O603" s="33" t="str">
        <f t="shared" si="140"/>
        <v>0</v>
      </c>
      <c r="P603" s="33" t="str">
        <f t="shared" si="141"/>
        <v>0</v>
      </c>
      <c r="Q603" s="33" t="str">
        <f t="shared" si="142"/>
        <v>0</v>
      </c>
      <c r="R603" s="33" t="str">
        <f t="shared" si="143"/>
        <v>1,751</v>
      </c>
      <c r="S603" s="33" t="str">
        <f t="shared" si="144"/>
        <v>1,748</v>
      </c>
      <c r="T603" s="33" t="str">
        <f t="shared" si="145"/>
        <v>3</v>
      </c>
      <c r="U603" s="33" t="str">
        <f t="shared" si="146"/>
        <v>0</v>
      </c>
      <c r="V603" s="33" t="str">
        <f t="shared" si="147"/>
        <v>55,621</v>
      </c>
      <c r="W603" s="33" t="str">
        <f t="shared" si="148"/>
        <v>55,261</v>
      </c>
      <c r="X603" s="33" t="str">
        <f t="shared" si="149"/>
        <v>360</v>
      </c>
      <c r="Y603" s="30" t="s">
        <v>2923</v>
      </c>
      <c r="AA603" s="50">
        <v>1751</v>
      </c>
      <c r="AB603" s="50">
        <v>0</v>
      </c>
      <c r="AC603" s="50">
        <v>0</v>
      </c>
      <c r="AD603" s="50">
        <v>0</v>
      </c>
      <c r="AE603" s="50">
        <v>0</v>
      </c>
      <c r="AF603" s="50">
        <v>0</v>
      </c>
      <c r="AG603" s="50">
        <v>0</v>
      </c>
      <c r="AH603" s="50">
        <v>1751</v>
      </c>
      <c r="AI603" s="50">
        <v>1748</v>
      </c>
      <c r="AJ603" s="50">
        <v>3</v>
      </c>
      <c r="AK603" s="50">
        <v>0</v>
      </c>
      <c r="AL603" s="50">
        <v>55621</v>
      </c>
      <c r="AM603" s="50">
        <v>55261</v>
      </c>
      <c r="AN603" s="50">
        <v>360</v>
      </c>
      <c r="AO603" s="9" t="s">
        <v>3064</v>
      </c>
      <c r="AP603" s="52" t="s">
        <v>1377</v>
      </c>
      <c r="AQ603" s="9" t="str">
        <f t="shared" si="150"/>
        <v>&amp;#160;&amp;#160;&amp;#160;Nong Takai</v>
      </c>
    </row>
    <row r="604" spans="1:43">
      <c r="A604" s="31" t="s">
        <v>92</v>
      </c>
      <c r="B604" s="31" t="s">
        <v>93</v>
      </c>
      <c r="C604" s="31" t="s">
        <v>257</v>
      </c>
      <c r="D604" s="31" t="s">
        <v>1372</v>
      </c>
      <c r="E604" s="31" t="s">
        <v>271</v>
      </c>
      <c r="F604" s="34">
        <v>2193</v>
      </c>
      <c r="G604" s="31">
        <v>2559</v>
      </c>
      <c r="H604" s="35" t="s">
        <v>1374</v>
      </c>
      <c r="I604" s="31" t="s">
        <v>1378</v>
      </c>
      <c r="J604" s="36" t="s">
        <v>3482</v>
      </c>
      <c r="K604" s="33" t="str">
        <f t="shared" si="136"/>
        <v>2</v>
      </c>
      <c r="L604" s="33" t="str">
        <f t="shared" si="137"/>
        <v>0</v>
      </c>
      <c r="M604" s="33" t="str">
        <f t="shared" si="138"/>
        <v>0</v>
      </c>
      <c r="N604" s="33" t="str">
        <f t="shared" si="139"/>
        <v>0</v>
      </c>
      <c r="O604" s="33" t="str">
        <f t="shared" si="140"/>
        <v>0</v>
      </c>
      <c r="P604" s="33" t="str">
        <f t="shared" si="141"/>
        <v>0</v>
      </c>
      <c r="Q604" s="33" t="str">
        <f t="shared" si="142"/>
        <v>0</v>
      </c>
      <c r="R604" s="33" t="str">
        <f t="shared" si="143"/>
        <v>2</v>
      </c>
      <c r="S604" s="33" t="str">
        <f t="shared" si="144"/>
        <v>2</v>
      </c>
      <c r="T604" s="33" t="str">
        <f t="shared" si="145"/>
        <v>0</v>
      </c>
      <c r="U604" s="33" t="str">
        <f t="shared" si="146"/>
        <v>0</v>
      </c>
      <c r="V604" s="33" t="str">
        <f t="shared" si="147"/>
        <v>112</v>
      </c>
      <c r="W604" s="33" t="str">
        <f t="shared" si="148"/>
        <v>112</v>
      </c>
      <c r="X604" s="33" t="str">
        <f t="shared" si="149"/>
        <v>0</v>
      </c>
      <c r="Y604" s="30" t="s">
        <v>2924</v>
      </c>
      <c r="AA604" s="51">
        <v>2</v>
      </c>
      <c r="AB604" s="51">
        <v>0</v>
      </c>
      <c r="AC604" s="51">
        <v>0</v>
      </c>
      <c r="AD604" s="51">
        <v>0</v>
      </c>
      <c r="AE604" s="51">
        <v>0</v>
      </c>
      <c r="AF604" s="51">
        <v>0</v>
      </c>
      <c r="AG604" s="51">
        <v>0</v>
      </c>
      <c r="AH604" s="51">
        <v>2</v>
      </c>
      <c r="AI604" s="51">
        <v>2</v>
      </c>
      <c r="AJ604" s="51">
        <v>0</v>
      </c>
      <c r="AK604" s="51">
        <v>0</v>
      </c>
      <c r="AL604" s="51">
        <v>112</v>
      </c>
      <c r="AM604" s="51">
        <v>112</v>
      </c>
      <c r="AN604" s="51">
        <v>0</v>
      </c>
      <c r="AO604" s="9" t="s">
        <v>3064</v>
      </c>
      <c r="AP604" s="53" t="s">
        <v>1379</v>
      </c>
      <c r="AQ604" s="9" t="str">
        <f t="shared" si="150"/>
        <v xml:space="preserve">&amp;#160;&amp;#160;&amp;#160;Unmanned station Kham Kling </v>
      </c>
    </row>
    <row r="605" spans="1:43">
      <c r="A605" s="31" t="s">
        <v>92</v>
      </c>
      <c r="B605" s="31" t="s">
        <v>93</v>
      </c>
      <c r="C605" s="31" t="s">
        <v>257</v>
      </c>
      <c r="D605" s="31" t="s">
        <v>1372</v>
      </c>
      <c r="E605" s="31" t="s">
        <v>271</v>
      </c>
      <c r="F605" s="34">
        <v>2194</v>
      </c>
      <c r="G605" s="31">
        <v>2559</v>
      </c>
      <c r="H605" s="35" t="s">
        <v>1374</v>
      </c>
      <c r="I605" s="31" t="s">
        <v>1380</v>
      </c>
      <c r="J605" s="36" t="s">
        <v>3483</v>
      </c>
      <c r="K605" s="33" t="str">
        <f t="shared" si="136"/>
        <v>1,363</v>
      </c>
      <c r="L605" s="33" t="str">
        <f t="shared" si="137"/>
        <v>0</v>
      </c>
      <c r="M605" s="33" t="str">
        <f t="shared" si="138"/>
        <v>0</v>
      </c>
      <c r="N605" s="33" t="str">
        <f t="shared" si="139"/>
        <v>0</v>
      </c>
      <c r="O605" s="33" t="str">
        <f t="shared" si="140"/>
        <v>0</v>
      </c>
      <c r="P605" s="33" t="str">
        <f t="shared" si="141"/>
        <v>0</v>
      </c>
      <c r="Q605" s="33" t="str">
        <f t="shared" si="142"/>
        <v>0</v>
      </c>
      <c r="R605" s="33" t="str">
        <f t="shared" si="143"/>
        <v>1,363</v>
      </c>
      <c r="S605" s="33" t="str">
        <f t="shared" si="144"/>
        <v>1,363</v>
      </c>
      <c r="T605" s="33" t="str">
        <f t="shared" si="145"/>
        <v>0</v>
      </c>
      <c r="U605" s="33" t="str">
        <f t="shared" si="146"/>
        <v>0</v>
      </c>
      <c r="V605" s="33" t="str">
        <f t="shared" si="147"/>
        <v>50,259</v>
      </c>
      <c r="W605" s="33" t="str">
        <f t="shared" si="148"/>
        <v>50,169</v>
      </c>
      <c r="X605" s="33" t="str">
        <f t="shared" si="149"/>
        <v>90</v>
      </c>
      <c r="Y605" s="30" t="s">
        <v>2925</v>
      </c>
      <c r="AA605" s="50">
        <v>1363</v>
      </c>
      <c r="AB605" s="50">
        <v>0</v>
      </c>
      <c r="AC605" s="50">
        <v>0</v>
      </c>
      <c r="AD605" s="50">
        <v>0</v>
      </c>
      <c r="AE605" s="50">
        <v>0</v>
      </c>
      <c r="AF605" s="50">
        <v>0</v>
      </c>
      <c r="AG605" s="50">
        <v>0</v>
      </c>
      <c r="AH605" s="50">
        <v>1363</v>
      </c>
      <c r="AI605" s="50">
        <v>1363</v>
      </c>
      <c r="AJ605" s="50">
        <v>0</v>
      </c>
      <c r="AK605" s="50">
        <v>0</v>
      </c>
      <c r="AL605" s="50">
        <v>50259</v>
      </c>
      <c r="AM605" s="50">
        <v>50169</v>
      </c>
      <c r="AN605" s="50">
        <v>90</v>
      </c>
      <c r="AO605" s="9" t="s">
        <v>3064</v>
      </c>
      <c r="AP605" s="52" t="s">
        <v>1381</v>
      </c>
      <c r="AQ605" s="9" t="str">
        <f t="shared" si="150"/>
        <v xml:space="preserve">&amp;#160;&amp;#160;&amp;#160;Nong Khon Kwang </v>
      </c>
    </row>
    <row r="606" spans="1:43">
      <c r="A606" s="31" t="s">
        <v>92</v>
      </c>
      <c r="B606" s="31" t="s">
        <v>93</v>
      </c>
      <c r="C606" s="31" t="s">
        <v>257</v>
      </c>
      <c r="D606" s="31" t="s">
        <v>1372</v>
      </c>
      <c r="E606" s="31" t="s">
        <v>271</v>
      </c>
      <c r="F606" s="34">
        <v>2195</v>
      </c>
      <c r="G606" s="31">
        <v>2559</v>
      </c>
      <c r="H606" s="35" t="s">
        <v>1374</v>
      </c>
      <c r="I606" s="31" t="s">
        <v>1382</v>
      </c>
      <c r="J606" s="34" t="s">
        <v>3484</v>
      </c>
      <c r="K606" s="33" t="str">
        <f t="shared" si="136"/>
        <v>186,815</v>
      </c>
      <c r="L606" s="33" t="str">
        <f t="shared" si="137"/>
        <v>1,251</v>
      </c>
      <c r="M606" s="33" t="str">
        <f t="shared" si="138"/>
        <v>1,251</v>
      </c>
      <c r="N606" s="33" t="str">
        <f t="shared" si="139"/>
        <v>0</v>
      </c>
      <c r="O606" s="33" t="str">
        <f t="shared" si="140"/>
        <v>18,666</v>
      </c>
      <c r="P606" s="33" t="str">
        <f t="shared" si="141"/>
        <v>18,664</v>
      </c>
      <c r="Q606" s="33" t="str">
        <f t="shared" si="142"/>
        <v>2</v>
      </c>
      <c r="R606" s="33" t="str">
        <f t="shared" si="143"/>
        <v>166,898</v>
      </c>
      <c r="S606" s="33" t="str">
        <f t="shared" si="144"/>
        <v>166,563</v>
      </c>
      <c r="T606" s="33" t="str">
        <f t="shared" si="145"/>
        <v>335</v>
      </c>
      <c r="U606" s="33" t="str">
        <f t="shared" si="146"/>
        <v>0</v>
      </c>
      <c r="V606" s="33" t="str">
        <f t="shared" si="147"/>
        <v>27,278,411</v>
      </c>
      <c r="W606" s="33" t="str">
        <f t="shared" si="148"/>
        <v>14,604,552</v>
      </c>
      <c r="X606" s="33" t="str">
        <f t="shared" si="149"/>
        <v>12,673,859</v>
      </c>
      <c r="Y606" s="30" t="s">
        <v>2926</v>
      </c>
      <c r="AA606" s="51">
        <v>186815</v>
      </c>
      <c r="AB606" s="51">
        <v>1251</v>
      </c>
      <c r="AC606" s="51">
        <v>1251</v>
      </c>
      <c r="AD606" s="51">
        <v>0</v>
      </c>
      <c r="AE606" s="51">
        <v>18666</v>
      </c>
      <c r="AF606" s="51">
        <v>18664</v>
      </c>
      <c r="AG606" s="51">
        <v>2</v>
      </c>
      <c r="AH606" s="51">
        <v>166898</v>
      </c>
      <c r="AI606" s="51">
        <v>166563</v>
      </c>
      <c r="AJ606" s="51">
        <v>335</v>
      </c>
      <c r="AK606" s="51">
        <v>0</v>
      </c>
      <c r="AL606" s="51">
        <v>27278411</v>
      </c>
      <c r="AM606" s="51">
        <v>14604552</v>
      </c>
      <c r="AN606" s="51">
        <v>12673859</v>
      </c>
      <c r="AO606" s="9" t="s">
        <v>3064</v>
      </c>
      <c r="AP606" s="53" t="s">
        <v>1384</v>
      </c>
      <c r="AQ606" s="9" t="str">
        <f t="shared" si="150"/>
        <v>&amp;#160;&amp;#160;&amp;#160;Udon Thani</v>
      </c>
    </row>
    <row r="607" spans="1:43">
      <c r="A607" s="31" t="s">
        <v>92</v>
      </c>
      <c r="B607" s="31" t="s">
        <v>93</v>
      </c>
      <c r="C607" s="31" t="s">
        <v>257</v>
      </c>
      <c r="D607" s="31" t="s">
        <v>1372</v>
      </c>
      <c r="E607" s="31" t="s">
        <v>338</v>
      </c>
      <c r="F607" s="31" t="s">
        <v>82</v>
      </c>
      <c r="G607" s="31">
        <v>2559</v>
      </c>
      <c r="H607" s="31" t="s">
        <v>1385</v>
      </c>
      <c r="I607" s="31" t="s">
        <v>2296</v>
      </c>
      <c r="J607" s="31" t="s">
        <v>1385</v>
      </c>
      <c r="K607" s="33" t="str">
        <f t="shared" si="136"/>
        <v>34,507</v>
      </c>
      <c r="L607" s="33" t="str">
        <f t="shared" si="137"/>
        <v>64</v>
      </c>
      <c r="M607" s="33" t="str">
        <f t="shared" si="138"/>
        <v>64</v>
      </c>
      <c r="N607" s="33" t="str">
        <f t="shared" si="139"/>
        <v>0</v>
      </c>
      <c r="O607" s="33" t="str">
        <f t="shared" si="140"/>
        <v>2,537</v>
      </c>
      <c r="P607" s="33" t="str">
        <f t="shared" si="141"/>
        <v>2,537</v>
      </c>
      <c r="Q607" s="33" t="str">
        <f t="shared" si="142"/>
        <v>0</v>
      </c>
      <c r="R607" s="33" t="str">
        <f t="shared" si="143"/>
        <v>31,906</v>
      </c>
      <c r="S607" s="33" t="str">
        <f t="shared" si="144"/>
        <v>31,895</v>
      </c>
      <c r="T607" s="33" t="str">
        <f t="shared" si="145"/>
        <v>11</v>
      </c>
      <c r="U607" s="33" t="str">
        <f t="shared" si="146"/>
        <v>0</v>
      </c>
      <c r="V607" s="33" t="str">
        <f t="shared" si="147"/>
        <v>4,589,026</v>
      </c>
      <c r="W607" s="33" t="str">
        <f t="shared" si="148"/>
        <v>2,609,680</v>
      </c>
      <c r="X607" s="33" t="str">
        <f t="shared" si="149"/>
        <v>1,979,346</v>
      </c>
      <c r="Y607" s="30" t="s">
        <v>2297</v>
      </c>
      <c r="AA607" s="50">
        <v>34507</v>
      </c>
      <c r="AB607" s="50">
        <v>64</v>
      </c>
      <c r="AC607" s="50">
        <v>64</v>
      </c>
      <c r="AD607" s="50">
        <v>0</v>
      </c>
      <c r="AE607" s="50">
        <v>2537</v>
      </c>
      <c r="AF607" s="50">
        <v>2537</v>
      </c>
      <c r="AG607" s="50">
        <v>0</v>
      </c>
      <c r="AH607" s="50">
        <v>31906</v>
      </c>
      <c r="AI607" s="50">
        <v>31895</v>
      </c>
      <c r="AJ607" s="50">
        <v>11</v>
      </c>
      <c r="AK607" s="50">
        <v>0</v>
      </c>
      <c r="AL607" s="50">
        <v>4589026</v>
      </c>
      <c r="AM607" s="50">
        <v>2609680</v>
      </c>
      <c r="AN607" s="50">
        <v>1979346</v>
      </c>
      <c r="AO607" s="9" t="s">
        <v>3064</v>
      </c>
      <c r="AP607" s="52" t="s">
        <v>2297</v>
      </c>
      <c r="AQ607" s="9" t="str">
        <f t="shared" si="150"/>
        <v xml:space="preserve">&amp;#160;&amp;#160;&amp;#160;Kumphawapi District </v>
      </c>
    </row>
    <row r="608" spans="1:43">
      <c r="A608" s="31" t="s">
        <v>92</v>
      </c>
      <c r="B608" s="31" t="s">
        <v>93</v>
      </c>
      <c r="C608" s="31" t="s">
        <v>257</v>
      </c>
      <c r="D608" s="31" t="s">
        <v>1372</v>
      </c>
      <c r="E608" s="31" t="s">
        <v>338</v>
      </c>
      <c r="F608" s="34">
        <v>2183</v>
      </c>
      <c r="G608" s="31">
        <v>2559</v>
      </c>
      <c r="H608" s="35" t="s">
        <v>1385</v>
      </c>
      <c r="I608" s="31" t="s">
        <v>1386</v>
      </c>
      <c r="J608" s="36" t="s">
        <v>3485</v>
      </c>
      <c r="K608" s="33" t="str">
        <f t="shared" si="136"/>
        <v>8,480</v>
      </c>
      <c r="L608" s="33" t="str">
        <f t="shared" si="137"/>
        <v>0</v>
      </c>
      <c r="M608" s="33" t="str">
        <f t="shared" si="138"/>
        <v>0</v>
      </c>
      <c r="N608" s="33" t="str">
        <f t="shared" si="139"/>
        <v>0</v>
      </c>
      <c r="O608" s="33" t="str">
        <f t="shared" si="140"/>
        <v>0</v>
      </c>
      <c r="P608" s="33" t="str">
        <f t="shared" si="141"/>
        <v>0</v>
      </c>
      <c r="Q608" s="33" t="str">
        <f t="shared" si="142"/>
        <v>0</v>
      </c>
      <c r="R608" s="33" t="str">
        <f t="shared" si="143"/>
        <v>8,480</v>
      </c>
      <c r="S608" s="33" t="str">
        <f t="shared" si="144"/>
        <v>8,480</v>
      </c>
      <c r="T608" s="33" t="str">
        <f t="shared" si="145"/>
        <v>0</v>
      </c>
      <c r="U608" s="33" t="str">
        <f t="shared" si="146"/>
        <v>0</v>
      </c>
      <c r="V608" s="33" t="str">
        <f t="shared" si="147"/>
        <v>529,700</v>
      </c>
      <c r="W608" s="33" t="str">
        <f t="shared" si="148"/>
        <v>510,314</v>
      </c>
      <c r="X608" s="33" t="str">
        <f t="shared" si="149"/>
        <v>19,386</v>
      </c>
      <c r="Y608" s="30" t="s">
        <v>2927</v>
      </c>
      <c r="AA608" s="51">
        <v>8480</v>
      </c>
      <c r="AB608" s="51">
        <v>0</v>
      </c>
      <c r="AC608" s="51">
        <v>0</v>
      </c>
      <c r="AD608" s="51">
        <v>0</v>
      </c>
      <c r="AE608" s="51">
        <v>0</v>
      </c>
      <c r="AF608" s="51">
        <v>0</v>
      </c>
      <c r="AG608" s="51">
        <v>0</v>
      </c>
      <c r="AH608" s="51">
        <v>8480</v>
      </c>
      <c r="AI608" s="51">
        <v>8480</v>
      </c>
      <c r="AJ608" s="51">
        <v>0</v>
      </c>
      <c r="AK608" s="51">
        <v>0</v>
      </c>
      <c r="AL608" s="51">
        <v>529700</v>
      </c>
      <c r="AM608" s="51">
        <v>510314</v>
      </c>
      <c r="AN608" s="51">
        <v>19386</v>
      </c>
      <c r="AO608" s="9" t="s">
        <v>3064</v>
      </c>
      <c r="AP608" s="53" t="s">
        <v>1388</v>
      </c>
      <c r="AQ608" s="9" t="str">
        <f t="shared" si="150"/>
        <v>&amp;#160;&amp;#160;&amp;#160;Huai Koeng</v>
      </c>
    </row>
    <row r="609" spans="1:43">
      <c r="A609" s="31" t="s">
        <v>92</v>
      </c>
      <c r="B609" s="31" t="s">
        <v>93</v>
      </c>
      <c r="C609" s="31" t="s">
        <v>257</v>
      </c>
      <c r="D609" s="31" t="s">
        <v>1372</v>
      </c>
      <c r="E609" s="31" t="s">
        <v>338</v>
      </c>
      <c r="F609" s="34">
        <v>2186</v>
      </c>
      <c r="G609" s="31">
        <v>2559</v>
      </c>
      <c r="H609" s="35" t="s">
        <v>1385</v>
      </c>
      <c r="I609" s="31" t="s">
        <v>1389</v>
      </c>
      <c r="J609" s="36" t="s">
        <v>3486</v>
      </c>
      <c r="K609" s="33" t="str">
        <f t="shared" si="136"/>
        <v>26,027</v>
      </c>
      <c r="L609" s="33" t="str">
        <f t="shared" si="137"/>
        <v>64</v>
      </c>
      <c r="M609" s="33" t="str">
        <f t="shared" si="138"/>
        <v>64</v>
      </c>
      <c r="N609" s="33" t="str">
        <f t="shared" si="139"/>
        <v>0</v>
      </c>
      <c r="O609" s="33" t="str">
        <f t="shared" si="140"/>
        <v>2,537</v>
      </c>
      <c r="P609" s="33" t="str">
        <f t="shared" si="141"/>
        <v>2,537</v>
      </c>
      <c r="Q609" s="33" t="str">
        <f t="shared" si="142"/>
        <v>0</v>
      </c>
      <c r="R609" s="33" t="str">
        <f t="shared" si="143"/>
        <v>23,426</v>
      </c>
      <c r="S609" s="33" t="str">
        <f t="shared" si="144"/>
        <v>23,415</v>
      </c>
      <c r="T609" s="33" t="str">
        <f t="shared" si="145"/>
        <v>11</v>
      </c>
      <c r="U609" s="33" t="str">
        <f t="shared" si="146"/>
        <v>0</v>
      </c>
      <c r="V609" s="33" t="str">
        <f t="shared" si="147"/>
        <v>4,059,326</v>
      </c>
      <c r="W609" s="33" t="str">
        <f t="shared" si="148"/>
        <v>2,099,366</v>
      </c>
      <c r="X609" s="33" t="str">
        <f t="shared" si="149"/>
        <v>1,959,960</v>
      </c>
      <c r="Y609" s="30" t="s">
        <v>2928</v>
      </c>
      <c r="AA609" s="50">
        <v>26027</v>
      </c>
      <c r="AB609" s="50">
        <v>64</v>
      </c>
      <c r="AC609" s="50">
        <v>64</v>
      </c>
      <c r="AD609" s="50">
        <v>0</v>
      </c>
      <c r="AE609" s="50">
        <v>2537</v>
      </c>
      <c r="AF609" s="50">
        <v>2537</v>
      </c>
      <c r="AG609" s="50">
        <v>0</v>
      </c>
      <c r="AH609" s="50">
        <v>23426</v>
      </c>
      <c r="AI609" s="50">
        <v>23415</v>
      </c>
      <c r="AJ609" s="50">
        <v>11</v>
      </c>
      <c r="AK609" s="50">
        <v>0</v>
      </c>
      <c r="AL609" s="50">
        <v>4059326</v>
      </c>
      <c r="AM609" s="50">
        <v>2099366</v>
      </c>
      <c r="AN609" s="50">
        <v>1959960</v>
      </c>
      <c r="AO609" s="9" t="s">
        <v>3064</v>
      </c>
      <c r="AP609" s="52" t="s">
        <v>1391</v>
      </c>
      <c r="AQ609" s="9" t="str">
        <f t="shared" si="150"/>
        <v>&amp;#160;&amp;#160;&amp;#160;Kumphawapi</v>
      </c>
    </row>
    <row r="610" spans="1:43">
      <c r="A610" s="31" t="s">
        <v>92</v>
      </c>
      <c r="B610" s="31" t="s">
        <v>93</v>
      </c>
      <c r="C610" s="31" t="s">
        <v>257</v>
      </c>
      <c r="D610" s="31" t="s">
        <v>1372</v>
      </c>
      <c r="E610" s="31" t="s">
        <v>388</v>
      </c>
      <c r="F610" s="31" t="s">
        <v>82</v>
      </c>
      <c r="G610" s="31">
        <v>2559</v>
      </c>
      <c r="H610" s="31" t="s">
        <v>1392</v>
      </c>
      <c r="I610" s="31" t="s">
        <v>2298</v>
      </c>
      <c r="J610" s="31" t="s">
        <v>1392</v>
      </c>
      <c r="K610" s="33" t="str">
        <f t="shared" si="136"/>
        <v>20,624</v>
      </c>
      <c r="L610" s="33" t="str">
        <f t="shared" si="137"/>
        <v>0</v>
      </c>
      <c r="M610" s="33" t="str">
        <f t="shared" si="138"/>
        <v>0</v>
      </c>
      <c r="N610" s="33" t="str">
        <f t="shared" si="139"/>
        <v>0</v>
      </c>
      <c r="O610" s="33" t="str">
        <f t="shared" si="140"/>
        <v>242</v>
      </c>
      <c r="P610" s="33" t="str">
        <f t="shared" si="141"/>
        <v>242</v>
      </c>
      <c r="Q610" s="33" t="str">
        <f t="shared" si="142"/>
        <v>0</v>
      </c>
      <c r="R610" s="33" t="str">
        <f t="shared" si="143"/>
        <v>20,382</v>
      </c>
      <c r="S610" s="33" t="str">
        <f t="shared" si="144"/>
        <v>20,086</v>
      </c>
      <c r="T610" s="33" t="str">
        <f t="shared" si="145"/>
        <v>296</v>
      </c>
      <c r="U610" s="33" t="str">
        <f t="shared" si="146"/>
        <v>0</v>
      </c>
      <c r="V610" s="33" t="str">
        <f t="shared" si="147"/>
        <v>1,623,053</v>
      </c>
      <c r="W610" s="33" t="str">
        <f t="shared" si="148"/>
        <v>1,307,671</v>
      </c>
      <c r="X610" s="33" t="str">
        <f t="shared" si="149"/>
        <v>315,382</v>
      </c>
      <c r="Y610" s="30" t="s">
        <v>2299</v>
      </c>
      <c r="AA610" s="51">
        <v>20624</v>
      </c>
      <c r="AB610" s="51">
        <v>0</v>
      </c>
      <c r="AC610" s="51">
        <v>0</v>
      </c>
      <c r="AD610" s="51">
        <v>0</v>
      </c>
      <c r="AE610" s="51">
        <v>242</v>
      </c>
      <c r="AF610" s="51">
        <v>242</v>
      </c>
      <c r="AG610" s="51">
        <v>0</v>
      </c>
      <c r="AH610" s="51">
        <v>20382</v>
      </c>
      <c r="AI610" s="51">
        <v>20086</v>
      </c>
      <c r="AJ610" s="51">
        <v>296</v>
      </c>
      <c r="AK610" s="51">
        <v>0</v>
      </c>
      <c r="AL610" s="51">
        <v>1623053</v>
      </c>
      <c r="AM610" s="51">
        <v>1307671</v>
      </c>
      <c r="AN610" s="51">
        <v>315382</v>
      </c>
      <c r="AO610" s="9" t="s">
        <v>3064</v>
      </c>
      <c r="AP610" s="53" t="s">
        <v>2299</v>
      </c>
      <c r="AQ610" s="9" t="str">
        <f t="shared" si="150"/>
        <v xml:space="preserve">&amp;#160;&amp;#160;&amp;#160;Non Sa-at District </v>
      </c>
    </row>
    <row r="611" spans="1:43">
      <c r="A611" s="31" t="s">
        <v>92</v>
      </c>
      <c r="B611" s="31" t="s">
        <v>93</v>
      </c>
      <c r="C611" s="31" t="s">
        <v>257</v>
      </c>
      <c r="D611" s="31" t="s">
        <v>1372</v>
      </c>
      <c r="E611" s="31" t="s">
        <v>388</v>
      </c>
      <c r="F611" s="34">
        <v>2181</v>
      </c>
      <c r="G611" s="31">
        <v>2559</v>
      </c>
      <c r="H611" s="35" t="s">
        <v>1392</v>
      </c>
      <c r="I611" s="31" t="s">
        <v>1393</v>
      </c>
      <c r="J611" s="36" t="s">
        <v>3487</v>
      </c>
      <c r="K611" s="33" t="str">
        <f t="shared" si="136"/>
        <v>20,624</v>
      </c>
      <c r="L611" s="33" t="str">
        <f t="shared" si="137"/>
        <v>0</v>
      </c>
      <c r="M611" s="33" t="str">
        <f t="shared" si="138"/>
        <v>0</v>
      </c>
      <c r="N611" s="33" t="str">
        <f t="shared" si="139"/>
        <v>0</v>
      </c>
      <c r="O611" s="33" t="str">
        <f t="shared" si="140"/>
        <v>242</v>
      </c>
      <c r="P611" s="33" t="str">
        <f t="shared" si="141"/>
        <v>242</v>
      </c>
      <c r="Q611" s="33" t="str">
        <f t="shared" si="142"/>
        <v>0</v>
      </c>
      <c r="R611" s="33" t="str">
        <f t="shared" si="143"/>
        <v>20,382</v>
      </c>
      <c r="S611" s="33" t="str">
        <f t="shared" si="144"/>
        <v>20,086</v>
      </c>
      <c r="T611" s="33" t="str">
        <f t="shared" si="145"/>
        <v>296</v>
      </c>
      <c r="U611" s="33" t="str">
        <f t="shared" si="146"/>
        <v>0</v>
      </c>
      <c r="V611" s="33" t="str">
        <f t="shared" si="147"/>
        <v>1,623,053</v>
      </c>
      <c r="W611" s="33" t="str">
        <f t="shared" si="148"/>
        <v>1,307,671</v>
      </c>
      <c r="X611" s="33" t="str">
        <f t="shared" si="149"/>
        <v>315,382</v>
      </c>
      <c r="Y611" s="30" t="s">
        <v>2929</v>
      </c>
      <c r="AA611" s="50">
        <v>20624</v>
      </c>
      <c r="AB611" s="50">
        <v>0</v>
      </c>
      <c r="AC611" s="50">
        <v>0</v>
      </c>
      <c r="AD611" s="50">
        <v>0</v>
      </c>
      <c r="AE611" s="50">
        <v>242</v>
      </c>
      <c r="AF611" s="50">
        <v>242</v>
      </c>
      <c r="AG611" s="50">
        <v>0</v>
      </c>
      <c r="AH611" s="50">
        <v>20382</v>
      </c>
      <c r="AI611" s="50">
        <v>20086</v>
      </c>
      <c r="AJ611" s="50">
        <v>296</v>
      </c>
      <c r="AK611" s="50">
        <v>0</v>
      </c>
      <c r="AL611" s="50">
        <v>1623053</v>
      </c>
      <c r="AM611" s="50">
        <v>1307671</v>
      </c>
      <c r="AN611" s="50">
        <v>315382</v>
      </c>
      <c r="AO611" s="9" t="s">
        <v>3064</v>
      </c>
      <c r="AP611" s="52" t="s">
        <v>1395</v>
      </c>
      <c r="AQ611" s="9" t="str">
        <f t="shared" si="150"/>
        <v>&amp;#160;&amp;#160;&amp;#160;Non Sa-at</v>
      </c>
    </row>
    <row r="612" spans="1:43">
      <c r="A612" s="31" t="s">
        <v>92</v>
      </c>
      <c r="B612" s="31" t="s">
        <v>93</v>
      </c>
      <c r="C612" s="31" t="s">
        <v>257</v>
      </c>
      <c r="D612" s="31" t="s">
        <v>1372</v>
      </c>
      <c r="E612" s="31" t="s">
        <v>174</v>
      </c>
      <c r="F612" s="31" t="s">
        <v>82</v>
      </c>
      <c r="G612" s="31">
        <v>2559</v>
      </c>
      <c r="H612" s="31" t="s">
        <v>1396</v>
      </c>
      <c r="I612" s="31" t="s">
        <v>2300</v>
      </c>
      <c r="J612" s="31" t="s">
        <v>1396</v>
      </c>
      <c r="K612" s="33" t="str">
        <f t="shared" si="136"/>
        <v>510</v>
      </c>
      <c r="L612" s="33" t="str">
        <f t="shared" si="137"/>
        <v>0</v>
      </c>
      <c r="M612" s="33" t="str">
        <f t="shared" si="138"/>
        <v>0</v>
      </c>
      <c r="N612" s="33" t="str">
        <f t="shared" si="139"/>
        <v>0</v>
      </c>
      <c r="O612" s="33" t="str">
        <f t="shared" si="140"/>
        <v>0</v>
      </c>
      <c r="P612" s="33" t="str">
        <f t="shared" si="141"/>
        <v>0</v>
      </c>
      <c r="Q612" s="33" t="str">
        <f t="shared" si="142"/>
        <v>0</v>
      </c>
      <c r="R612" s="33" t="str">
        <f t="shared" si="143"/>
        <v>510</v>
      </c>
      <c r="S612" s="33" t="str">
        <f t="shared" si="144"/>
        <v>508</v>
      </c>
      <c r="T612" s="33" t="str">
        <f t="shared" si="145"/>
        <v>2</v>
      </c>
      <c r="U612" s="33" t="str">
        <f t="shared" si="146"/>
        <v>0</v>
      </c>
      <c r="V612" s="33" t="str">
        <f t="shared" si="147"/>
        <v>19,876</v>
      </c>
      <c r="W612" s="33" t="str">
        <f t="shared" si="148"/>
        <v>19,786</v>
      </c>
      <c r="X612" s="33" t="str">
        <f t="shared" si="149"/>
        <v>90</v>
      </c>
      <c r="Y612" s="30" t="s">
        <v>2301</v>
      </c>
      <c r="AA612" s="51">
        <v>510</v>
      </c>
      <c r="AB612" s="51">
        <v>0</v>
      </c>
      <c r="AC612" s="51">
        <v>0</v>
      </c>
      <c r="AD612" s="51">
        <v>0</v>
      </c>
      <c r="AE612" s="51">
        <v>0</v>
      </c>
      <c r="AF612" s="51">
        <v>0</v>
      </c>
      <c r="AG612" s="51">
        <v>0</v>
      </c>
      <c r="AH612" s="51">
        <v>510</v>
      </c>
      <c r="AI612" s="51">
        <v>508</v>
      </c>
      <c r="AJ612" s="51">
        <v>2</v>
      </c>
      <c r="AK612" s="51">
        <v>0</v>
      </c>
      <c r="AL612" s="51">
        <v>19876</v>
      </c>
      <c r="AM612" s="51">
        <v>19786</v>
      </c>
      <c r="AN612" s="51">
        <v>90</v>
      </c>
      <c r="AO612" s="9" t="s">
        <v>3064</v>
      </c>
      <c r="AP612" s="53" t="s">
        <v>2301</v>
      </c>
      <c r="AQ612" s="9" t="str">
        <f t="shared" si="150"/>
        <v>&amp;#160;&amp;#160;&amp;#160;Pen District</v>
      </c>
    </row>
    <row r="613" spans="1:43">
      <c r="A613" s="31" t="s">
        <v>92</v>
      </c>
      <c r="B613" s="31" t="s">
        <v>93</v>
      </c>
      <c r="C613" s="31" t="s">
        <v>257</v>
      </c>
      <c r="D613" s="31" t="s">
        <v>1372</v>
      </c>
      <c r="E613" s="31" t="s">
        <v>174</v>
      </c>
      <c r="F613" s="34">
        <v>2201</v>
      </c>
      <c r="G613" s="31">
        <v>2559</v>
      </c>
      <c r="H613" s="35" t="s">
        <v>1396</v>
      </c>
      <c r="I613" s="31" t="s">
        <v>1397</v>
      </c>
      <c r="J613" s="36" t="s">
        <v>3488</v>
      </c>
      <c r="K613" s="33" t="str">
        <f t="shared" si="136"/>
        <v>510</v>
      </c>
      <c r="L613" s="33" t="str">
        <f t="shared" si="137"/>
        <v>0</v>
      </c>
      <c r="M613" s="33" t="str">
        <f t="shared" si="138"/>
        <v>0</v>
      </c>
      <c r="N613" s="33" t="str">
        <f t="shared" si="139"/>
        <v>0</v>
      </c>
      <c r="O613" s="33" t="str">
        <f t="shared" si="140"/>
        <v>0</v>
      </c>
      <c r="P613" s="33" t="str">
        <f t="shared" si="141"/>
        <v>0</v>
      </c>
      <c r="Q613" s="33" t="str">
        <f t="shared" si="142"/>
        <v>0</v>
      </c>
      <c r="R613" s="33" t="str">
        <f t="shared" si="143"/>
        <v>510</v>
      </c>
      <c r="S613" s="33" t="str">
        <f t="shared" si="144"/>
        <v>508</v>
      </c>
      <c r="T613" s="33" t="str">
        <f t="shared" si="145"/>
        <v>2</v>
      </c>
      <c r="U613" s="33" t="str">
        <f t="shared" si="146"/>
        <v>0</v>
      </c>
      <c r="V613" s="33" t="str">
        <f t="shared" si="147"/>
        <v>19,876</v>
      </c>
      <c r="W613" s="33" t="str">
        <f t="shared" si="148"/>
        <v>19,786</v>
      </c>
      <c r="X613" s="33" t="str">
        <f t="shared" si="149"/>
        <v>90</v>
      </c>
      <c r="Y613" s="30" t="s">
        <v>2930</v>
      </c>
      <c r="AA613" s="50">
        <v>510</v>
      </c>
      <c r="AB613" s="50">
        <v>0</v>
      </c>
      <c r="AC613" s="50">
        <v>0</v>
      </c>
      <c r="AD613" s="50">
        <v>0</v>
      </c>
      <c r="AE613" s="50">
        <v>0</v>
      </c>
      <c r="AF613" s="50">
        <v>0</v>
      </c>
      <c r="AG613" s="50">
        <v>0</v>
      </c>
      <c r="AH613" s="50">
        <v>510</v>
      </c>
      <c r="AI613" s="50">
        <v>508</v>
      </c>
      <c r="AJ613" s="50">
        <v>2</v>
      </c>
      <c r="AK613" s="50">
        <v>0</v>
      </c>
      <c r="AL613" s="50">
        <v>19876</v>
      </c>
      <c r="AM613" s="50">
        <v>19786</v>
      </c>
      <c r="AN613" s="50">
        <v>90</v>
      </c>
      <c r="AO613" s="9" t="s">
        <v>3064</v>
      </c>
      <c r="AP613" s="52" t="s">
        <v>1399</v>
      </c>
      <c r="AQ613" s="9" t="str">
        <f t="shared" si="150"/>
        <v>&amp;#160;&amp;#160;&amp;#160;Unmanned station Na Phu</v>
      </c>
    </row>
    <row r="614" spans="1:43">
      <c r="A614" s="31" t="s">
        <v>92</v>
      </c>
      <c r="B614" s="31" t="s">
        <v>93</v>
      </c>
      <c r="C614" s="31" t="s">
        <v>257</v>
      </c>
      <c r="D614" s="31" t="s">
        <v>1372</v>
      </c>
      <c r="E614" s="31" t="s">
        <v>201</v>
      </c>
      <c r="F614" s="31" t="s">
        <v>82</v>
      </c>
      <c r="G614" s="31">
        <v>2559</v>
      </c>
      <c r="H614" s="31" t="s">
        <v>1400</v>
      </c>
      <c r="I614" s="31" t="s">
        <v>2302</v>
      </c>
      <c r="J614" s="31" t="s">
        <v>1400</v>
      </c>
      <c r="K614" s="33" t="str">
        <f t="shared" si="136"/>
        <v>9,474</v>
      </c>
      <c r="L614" s="33" t="str">
        <f t="shared" si="137"/>
        <v>0</v>
      </c>
      <c r="M614" s="33" t="str">
        <f t="shared" si="138"/>
        <v>0</v>
      </c>
      <c r="N614" s="33" t="str">
        <f t="shared" si="139"/>
        <v>0</v>
      </c>
      <c r="O614" s="33" t="str">
        <f t="shared" si="140"/>
        <v>75</v>
      </c>
      <c r="P614" s="33" t="str">
        <f t="shared" si="141"/>
        <v>75</v>
      </c>
      <c r="Q614" s="33" t="str">
        <f t="shared" si="142"/>
        <v>0</v>
      </c>
      <c r="R614" s="33" t="str">
        <f t="shared" si="143"/>
        <v>9,399</v>
      </c>
      <c r="S614" s="33" t="str">
        <f t="shared" si="144"/>
        <v>9,373</v>
      </c>
      <c r="T614" s="33" t="str">
        <f t="shared" si="145"/>
        <v>26</v>
      </c>
      <c r="U614" s="33" t="str">
        <f t="shared" si="146"/>
        <v>0</v>
      </c>
      <c r="V614" s="33" t="str">
        <f t="shared" si="147"/>
        <v>676,750</v>
      </c>
      <c r="W614" s="33" t="str">
        <f t="shared" si="148"/>
        <v>556,352</v>
      </c>
      <c r="X614" s="33" t="str">
        <f t="shared" si="149"/>
        <v>120,398</v>
      </c>
      <c r="Y614" s="30" t="s">
        <v>2303</v>
      </c>
      <c r="AA614" s="51">
        <v>9474</v>
      </c>
      <c r="AB614" s="51">
        <v>0</v>
      </c>
      <c r="AC614" s="51">
        <v>0</v>
      </c>
      <c r="AD614" s="51">
        <v>0</v>
      </c>
      <c r="AE614" s="51">
        <v>75</v>
      </c>
      <c r="AF614" s="51">
        <v>75</v>
      </c>
      <c r="AG614" s="51">
        <v>0</v>
      </c>
      <c r="AH614" s="51">
        <v>9399</v>
      </c>
      <c r="AI614" s="51">
        <v>9373</v>
      </c>
      <c r="AJ614" s="51">
        <v>26</v>
      </c>
      <c r="AK614" s="51">
        <v>0</v>
      </c>
      <c r="AL614" s="51">
        <v>676750</v>
      </c>
      <c r="AM614" s="51">
        <v>556352</v>
      </c>
      <c r="AN614" s="51">
        <v>120398</v>
      </c>
      <c r="AO614" s="9" t="s">
        <v>3064</v>
      </c>
      <c r="AP614" s="53" t="s">
        <v>2303</v>
      </c>
      <c r="AQ614" s="9" t="str">
        <f t="shared" si="150"/>
        <v>&amp;#160;&amp;#160;&amp;#160;Prachak Silapakhom District</v>
      </c>
    </row>
    <row r="615" spans="1:43">
      <c r="A615" s="31" t="s">
        <v>92</v>
      </c>
      <c r="B615" s="31" t="s">
        <v>93</v>
      </c>
      <c r="C615" s="31" t="s">
        <v>257</v>
      </c>
      <c r="D615" s="31" t="s">
        <v>1372</v>
      </c>
      <c r="E615" s="31" t="s">
        <v>201</v>
      </c>
      <c r="F615" s="34">
        <v>2188</v>
      </c>
      <c r="G615" s="31">
        <v>2559</v>
      </c>
      <c r="H615" s="35" t="s">
        <v>1400</v>
      </c>
      <c r="I615" s="31" t="s">
        <v>1401</v>
      </c>
      <c r="J615" s="36" t="s">
        <v>3489</v>
      </c>
      <c r="K615" s="33" t="str">
        <f t="shared" si="136"/>
        <v>9,474</v>
      </c>
      <c r="L615" s="33" t="str">
        <f t="shared" si="137"/>
        <v>0</v>
      </c>
      <c r="M615" s="33" t="str">
        <f t="shared" si="138"/>
        <v>0</v>
      </c>
      <c r="N615" s="33" t="str">
        <f t="shared" si="139"/>
        <v>0</v>
      </c>
      <c r="O615" s="33" t="str">
        <f t="shared" si="140"/>
        <v>75</v>
      </c>
      <c r="P615" s="33" t="str">
        <f t="shared" si="141"/>
        <v>75</v>
      </c>
      <c r="Q615" s="33" t="str">
        <f t="shared" si="142"/>
        <v>0</v>
      </c>
      <c r="R615" s="33" t="str">
        <f t="shared" si="143"/>
        <v>9,399</v>
      </c>
      <c r="S615" s="33" t="str">
        <f t="shared" si="144"/>
        <v>9,373</v>
      </c>
      <c r="T615" s="33" t="str">
        <f t="shared" si="145"/>
        <v>26</v>
      </c>
      <c r="U615" s="33" t="str">
        <f t="shared" si="146"/>
        <v>0</v>
      </c>
      <c r="V615" s="33" t="str">
        <f t="shared" si="147"/>
        <v>676,750</v>
      </c>
      <c r="W615" s="33" t="str">
        <f t="shared" si="148"/>
        <v>556,352</v>
      </c>
      <c r="X615" s="33" t="str">
        <f t="shared" si="149"/>
        <v>120,398</v>
      </c>
      <c r="Y615" s="30" t="s">
        <v>2931</v>
      </c>
      <c r="AA615" s="50">
        <v>9474</v>
      </c>
      <c r="AB615" s="50">
        <v>0</v>
      </c>
      <c r="AC615" s="50">
        <v>0</v>
      </c>
      <c r="AD615" s="50">
        <v>0</v>
      </c>
      <c r="AE615" s="50">
        <v>75</v>
      </c>
      <c r="AF615" s="50">
        <v>75</v>
      </c>
      <c r="AG615" s="50">
        <v>0</v>
      </c>
      <c r="AH615" s="50">
        <v>9399</v>
      </c>
      <c r="AI615" s="50">
        <v>9373</v>
      </c>
      <c r="AJ615" s="50">
        <v>26</v>
      </c>
      <c r="AK615" s="50">
        <v>0</v>
      </c>
      <c r="AL615" s="50">
        <v>676750</v>
      </c>
      <c r="AM615" s="50">
        <v>556352</v>
      </c>
      <c r="AN615" s="50">
        <v>120398</v>
      </c>
      <c r="AO615" s="9" t="s">
        <v>3064</v>
      </c>
      <c r="AP615" s="52" t="s">
        <v>1403</v>
      </c>
      <c r="AQ615" s="9" t="str">
        <f t="shared" si="150"/>
        <v>&amp;#160;&amp;#160;&amp;#160;Huai Sam Phat</v>
      </c>
    </row>
    <row r="616" spans="1:43">
      <c r="A616" s="31" t="s">
        <v>92</v>
      </c>
      <c r="B616" s="31" t="s">
        <v>93</v>
      </c>
      <c r="C616" s="31" t="s">
        <v>1404</v>
      </c>
      <c r="D616" s="31" t="s">
        <v>1405</v>
      </c>
      <c r="E616" s="31" t="s">
        <v>77</v>
      </c>
      <c r="F616" s="31" t="s">
        <v>82</v>
      </c>
      <c r="G616" s="31">
        <v>2559</v>
      </c>
      <c r="H616" s="31" t="s">
        <v>1405</v>
      </c>
      <c r="I616" s="31" t="s">
        <v>1406</v>
      </c>
      <c r="J616" s="32" t="s">
        <v>3063</v>
      </c>
      <c r="K616" s="33" t="str">
        <f t="shared" si="136"/>
        <v>161,921</v>
      </c>
      <c r="L616" s="33" t="str">
        <f t="shared" si="137"/>
        <v>4,403</v>
      </c>
      <c r="M616" s="33" t="str">
        <f t="shared" si="138"/>
        <v>4,403</v>
      </c>
      <c r="N616" s="33" t="str">
        <f t="shared" si="139"/>
        <v>0</v>
      </c>
      <c r="O616" s="33" t="str">
        <f t="shared" si="140"/>
        <v>37,495</v>
      </c>
      <c r="P616" s="33" t="str">
        <f t="shared" si="141"/>
        <v>37,489</v>
      </c>
      <c r="Q616" s="33" t="str">
        <f t="shared" si="142"/>
        <v>6</v>
      </c>
      <c r="R616" s="33" t="str">
        <f t="shared" si="143"/>
        <v>120,023</v>
      </c>
      <c r="S616" s="33" t="str">
        <f t="shared" si="144"/>
        <v>119,939</v>
      </c>
      <c r="T616" s="33" t="str">
        <f t="shared" si="145"/>
        <v>84</v>
      </c>
      <c r="U616" s="33" t="str">
        <f t="shared" si="146"/>
        <v>0</v>
      </c>
      <c r="V616" s="33" t="str">
        <f t="shared" si="147"/>
        <v>63,247,617</v>
      </c>
      <c r="W616" s="33" t="str">
        <f t="shared" si="148"/>
        <v>17,244,814</v>
      </c>
      <c r="X616" s="33" t="str">
        <f t="shared" si="149"/>
        <v>46,002,803</v>
      </c>
      <c r="Y616" s="30" t="s">
        <v>2507</v>
      </c>
      <c r="AA616" s="51">
        <v>161921</v>
      </c>
      <c r="AB616" s="51">
        <v>4403</v>
      </c>
      <c r="AC616" s="51">
        <v>4403</v>
      </c>
      <c r="AD616" s="51">
        <v>0</v>
      </c>
      <c r="AE616" s="51">
        <v>37495</v>
      </c>
      <c r="AF616" s="51">
        <v>37489</v>
      </c>
      <c r="AG616" s="51">
        <v>6</v>
      </c>
      <c r="AH616" s="51">
        <v>120023</v>
      </c>
      <c r="AI616" s="51">
        <v>119939</v>
      </c>
      <c r="AJ616" s="51">
        <v>84</v>
      </c>
      <c r="AK616" s="51">
        <v>0</v>
      </c>
      <c r="AL616" s="51">
        <v>63247617</v>
      </c>
      <c r="AM616" s="51">
        <v>17244814</v>
      </c>
      <c r="AN616" s="51">
        <v>46002803</v>
      </c>
      <c r="AO616" s="9" t="s">
        <v>3064</v>
      </c>
      <c r="AP616" s="53" t="s">
        <v>3065</v>
      </c>
      <c r="AQ616" s="9" t="str">
        <f t="shared" si="150"/>
        <v>&amp;#160;&amp;#160;&amp;#160;&amp;#160;&amp;#160;&amp;#160; Total</v>
      </c>
    </row>
    <row r="617" spans="1:43">
      <c r="A617" s="31" t="s">
        <v>92</v>
      </c>
      <c r="B617" s="31" t="s">
        <v>93</v>
      </c>
      <c r="C617" s="31" t="s">
        <v>1404</v>
      </c>
      <c r="D617" s="31" t="s">
        <v>1405</v>
      </c>
      <c r="E617" s="31" t="s">
        <v>271</v>
      </c>
      <c r="F617" s="31" t="s">
        <v>82</v>
      </c>
      <c r="G617" s="31">
        <v>2559</v>
      </c>
      <c r="H617" s="31" t="s">
        <v>1407</v>
      </c>
      <c r="I617" s="31" t="s">
        <v>2304</v>
      </c>
      <c r="J617" s="31" t="s">
        <v>1407</v>
      </c>
      <c r="K617" s="33" t="str">
        <f t="shared" si="136"/>
        <v>161,921</v>
      </c>
      <c r="L617" s="33" t="str">
        <f t="shared" si="137"/>
        <v>4,403</v>
      </c>
      <c r="M617" s="33" t="str">
        <f t="shared" si="138"/>
        <v>4,403</v>
      </c>
      <c r="N617" s="33" t="str">
        <f t="shared" si="139"/>
        <v>0</v>
      </c>
      <c r="O617" s="33" t="str">
        <f t="shared" si="140"/>
        <v>37,495</v>
      </c>
      <c r="P617" s="33" t="str">
        <f t="shared" si="141"/>
        <v>37,489</v>
      </c>
      <c r="Q617" s="33" t="str">
        <f t="shared" si="142"/>
        <v>6</v>
      </c>
      <c r="R617" s="33" t="str">
        <f t="shared" si="143"/>
        <v>120,023</v>
      </c>
      <c r="S617" s="33" t="str">
        <f t="shared" si="144"/>
        <v>119,939</v>
      </c>
      <c r="T617" s="33" t="str">
        <f t="shared" si="145"/>
        <v>84</v>
      </c>
      <c r="U617" s="33" t="str">
        <f t="shared" si="146"/>
        <v>0</v>
      </c>
      <c r="V617" s="33" t="str">
        <f t="shared" si="147"/>
        <v>63,247,617</v>
      </c>
      <c r="W617" s="33" t="str">
        <f t="shared" si="148"/>
        <v>17,244,814</v>
      </c>
      <c r="X617" s="33" t="str">
        <f t="shared" si="149"/>
        <v>46,002,803</v>
      </c>
      <c r="Y617" s="30" t="s">
        <v>2305</v>
      </c>
      <c r="AA617" s="50">
        <v>161921</v>
      </c>
      <c r="AB617" s="50">
        <v>4403</v>
      </c>
      <c r="AC617" s="50">
        <v>4403</v>
      </c>
      <c r="AD617" s="50">
        <v>0</v>
      </c>
      <c r="AE617" s="50">
        <v>37495</v>
      </c>
      <c r="AF617" s="50">
        <v>37489</v>
      </c>
      <c r="AG617" s="50">
        <v>6</v>
      </c>
      <c r="AH617" s="50">
        <v>120023</v>
      </c>
      <c r="AI617" s="50">
        <v>119939</v>
      </c>
      <c r="AJ617" s="50">
        <v>84</v>
      </c>
      <c r="AK617" s="50">
        <v>0</v>
      </c>
      <c r="AL617" s="50">
        <v>63247617</v>
      </c>
      <c r="AM617" s="50">
        <v>17244814</v>
      </c>
      <c r="AN617" s="50">
        <v>46002803</v>
      </c>
      <c r="AO617" s="9" t="s">
        <v>3064</v>
      </c>
      <c r="AP617" s="52" t="s">
        <v>2305</v>
      </c>
      <c r="AQ617" s="9" t="str">
        <f t="shared" si="150"/>
        <v xml:space="preserve">&amp;#160;&amp;#160;&amp;#160;Muang Nong Khai District </v>
      </c>
    </row>
    <row r="618" spans="1:43">
      <c r="A618" s="31" t="s">
        <v>92</v>
      </c>
      <c r="B618" s="31" t="s">
        <v>93</v>
      </c>
      <c r="C618" s="31" t="s">
        <v>1404</v>
      </c>
      <c r="D618" s="31" t="s">
        <v>1405</v>
      </c>
      <c r="E618" s="31" t="s">
        <v>271</v>
      </c>
      <c r="F618" s="34">
        <v>2207</v>
      </c>
      <c r="G618" s="31">
        <v>2559</v>
      </c>
      <c r="H618" s="35" t="s">
        <v>1407</v>
      </c>
      <c r="I618" s="31" t="s">
        <v>1408</v>
      </c>
      <c r="J618" s="36" t="s">
        <v>3490</v>
      </c>
      <c r="K618" s="33" t="str">
        <f t="shared" si="136"/>
        <v>837</v>
      </c>
      <c r="L618" s="33" t="str">
        <f t="shared" si="137"/>
        <v>0</v>
      </c>
      <c r="M618" s="33" t="str">
        <f t="shared" si="138"/>
        <v>0</v>
      </c>
      <c r="N618" s="33" t="str">
        <f t="shared" si="139"/>
        <v>0</v>
      </c>
      <c r="O618" s="33" t="str">
        <f t="shared" si="140"/>
        <v>0</v>
      </c>
      <c r="P618" s="33" t="str">
        <f t="shared" si="141"/>
        <v>0</v>
      </c>
      <c r="Q618" s="33" t="str">
        <f t="shared" si="142"/>
        <v>0</v>
      </c>
      <c r="R618" s="33" t="str">
        <f t="shared" si="143"/>
        <v>837</v>
      </c>
      <c r="S618" s="33" t="str">
        <f t="shared" si="144"/>
        <v>837</v>
      </c>
      <c r="T618" s="33" t="str">
        <f t="shared" si="145"/>
        <v>0</v>
      </c>
      <c r="U618" s="33" t="str">
        <f t="shared" si="146"/>
        <v>0</v>
      </c>
      <c r="V618" s="33" t="str">
        <f t="shared" si="147"/>
        <v>40,133</v>
      </c>
      <c r="W618" s="33" t="str">
        <f t="shared" si="148"/>
        <v>39,413</v>
      </c>
      <c r="X618" s="33" t="str">
        <f t="shared" si="149"/>
        <v>720</v>
      </c>
      <c r="Y618" s="30" t="s">
        <v>2932</v>
      </c>
      <c r="AA618" s="51">
        <v>837</v>
      </c>
      <c r="AB618" s="51">
        <v>0</v>
      </c>
      <c r="AC618" s="51">
        <v>0</v>
      </c>
      <c r="AD618" s="51">
        <v>0</v>
      </c>
      <c r="AE618" s="51">
        <v>0</v>
      </c>
      <c r="AF618" s="51">
        <v>0</v>
      </c>
      <c r="AG618" s="51">
        <v>0</v>
      </c>
      <c r="AH618" s="51">
        <v>837</v>
      </c>
      <c r="AI618" s="51">
        <v>837</v>
      </c>
      <c r="AJ618" s="51">
        <v>0</v>
      </c>
      <c r="AK618" s="51">
        <v>0</v>
      </c>
      <c r="AL618" s="51">
        <v>40133</v>
      </c>
      <c r="AM618" s="51">
        <v>39413</v>
      </c>
      <c r="AN618" s="51">
        <v>720</v>
      </c>
      <c r="AO618" s="9" t="s">
        <v>3064</v>
      </c>
      <c r="AP618" s="53" t="s">
        <v>1410</v>
      </c>
      <c r="AQ618" s="9" t="str">
        <f t="shared" si="150"/>
        <v>&amp;#160;&amp;#160;&amp;#160;Na Tha</v>
      </c>
    </row>
    <row r="619" spans="1:43">
      <c r="A619" s="31" t="s">
        <v>92</v>
      </c>
      <c r="B619" s="31" t="s">
        <v>93</v>
      </c>
      <c r="C619" s="31" t="s">
        <v>1404</v>
      </c>
      <c r="D619" s="31" t="s">
        <v>1405</v>
      </c>
      <c r="E619" s="31" t="s">
        <v>271</v>
      </c>
      <c r="F619" s="34">
        <v>2209</v>
      </c>
      <c r="G619" s="31">
        <v>2559</v>
      </c>
      <c r="H619" s="35" t="s">
        <v>1407</v>
      </c>
      <c r="I619" s="31" t="s">
        <v>1411</v>
      </c>
      <c r="J619" s="36" t="s">
        <v>3491</v>
      </c>
      <c r="K619" s="33" t="str">
        <f t="shared" si="136"/>
        <v>161,084</v>
      </c>
      <c r="L619" s="33" t="str">
        <f t="shared" si="137"/>
        <v>4,403</v>
      </c>
      <c r="M619" s="33" t="str">
        <f t="shared" si="138"/>
        <v>4,403</v>
      </c>
      <c r="N619" s="33" t="str">
        <f t="shared" si="139"/>
        <v>0</v>
      </c>
      <c r="O619" s="33" t="str">
        <f t="shared" si="140"/>
        <v>37,495</v>
      </c>
      <c r="P619" s="33" t="str">
        <f t="shared" si="141"/>
        <v>37,489</v>
      </c>
      <c r="Q619" s="33" t="str">
        <f t="shared" si="142"/>
        <v>6</v>
      </c>
      <c r="R619" s="33" t="str">
        <f t="shared" si="143"/>
        <v>119,186</v>
      </c>
      <c r="S619" s="33" t="str">
        <f t="shared" si="144"/>
        <v>119,102</v>
      </c>
      <c r="T619" s="33" t="str">
        <f t="shared" si="145"/>
        <v>84</v>
      </c>
      <c r="U619" s="33" t="str">
        <f t="shared" si="146"/>
        <v>0</v>
      </c>
      <c r="V619" s="33" t="str">
        <f t="shared" si="147"/>
        <v>63,207,484</v>
      </c>
      <c r="W619" s="33" t="str">
        <f t="shared" si="148"/>
        <v>17,205,401</v>
      </c>
      <c r="X619" s="33" t="str">
        <f t="shared" si="149"/>
        <v>46,002,083</v>
      </c>
      <c r="Y619" s="30" t="s">
        <v>2933</v>
      </c>
      <c r="AA619" s="50">
        <v>161084</v>
      </c>
      <c r="AB619" s="50">
        <v>4403</v>
      </c>
      <c r="AC619" s="50">
        <v>4403</v>
      </c>
      <c r="AD619" s="50">
        <v>0</v>
      </c>
      <c r="AE619" s="50">
        <v>37495</v>
      </c>
      <c r="AF619" s="50">
        <v>37489</v>
      </c>
      <c r="AG619" s="50">
        <v>6</v>
      </c>
      <c r="AH619" s="50">
        <v>119186</v>
      </c>
      <c r="AI619" s="50">
        <v>119102</v>
      </c>
      <c r="AJ619" s="50">
        <v>84</v>
      </c>
      <c r="AK619" s="50">
        <v>0</v>
      </c>
      <c r="AL619" s="50">
        <v>63207484</v>
      </c>
      <c r="AM619" s="50">
        <v>17205401</v>
      </c>
      <c r="AN619" s="50">
        <v>46002083</v>
      </c>
      <c r="AO619" s="9" t="s">
        <v>3064</v>
      </c>
      <c r="AP619" s="52" t="s">
        <v>1413</v>
      </c>
      <c r="AQ619" s="9" t="str">
        <f t="shared" si="150"/>
        <v>&amp;#160;&amp;#160;&amp;#160;Talat Nong Khai</v>
      </c>
    </row>
    <row r="620" spans="1:43">
      <c r="A620" s="31" t="s">
        <v>1414</v>
      </c>
      <c r="B620" s="31" t="s">
        <v>1415</v>
      </c>
      <c r="C620" s="31" t="s">
        <v>1416</v>
      </c>
      <c r="D620" s="31" t="s">
        <v>1417</v>
      </c>
      <c r="E620" s="31" t="s">
        <v>77</v>
      </c>
      <c r="F620" s="31" t="s">
        <v>82</v>
      </c>
      <c r="G620" s="31">
        <v>2559</v>
      </c>
      <c r="H620" s="31" t="s">
        <v>1417</v>
      </c>
      <c r="I620" s="31" t="s">
        <v>1418</v>
      </c>
      <c r="J620" s="32" t="s">
        <v>3063</v>
      </c>
      <c r="K620" s="43" t="str">
        <f t="shared" si="136"/>
        <v>767,020</v>
      </c>
      <c r="L620" s="43" t="str">
        <f t="shared" si="137"/>
        <v>2,534</v>
      </c>
      <c r="M620" s="43" t="str">
        <f t="shared" si="138"/>
        <v>2,534</v>
      </c>
      <c r="N620" s="43" t="str">
        <f t="shared" si="139"/>
        <v>0</v>
      </c>
      <c r="O620" s="43" t="str">
        <f t="shared" si="140"/>
        <v>114,439</v>
      </c>
      <c r="P620" s="43" t="str">
        <f t="shared" si="141"/>
        <v>114,431</v>
      </c>
      <c r="Q620" s="43" t="str">
        <f t="shared" si="142"/>
        <v>8</v>
      </c>
      <c r="R620" s="43" t="str">
        <f t="shared" si="143"/>
        <v>650,047</v>
      </c>
      <c r="S620" s="43" t="str">
        <f t="shared" si="144"/>
        <v>623,892</v>
      </c>
      <c r="T620" s="43" t="str">
        <f t="shared" si="145"/>
        <v>25,324</v>
      </c>
      <c r="U620" s="43" t="str">
        <f t="shared" si="146"/>
        <v>831</v>
      </c>
      <c r="V620" s="43" t="str">
        <f t="shared" si="147"/>
        <v>106,423,548</v>
      </c>
      <c r="W620" s="43" t="str">
        <f t="shared" si="148"/>
        <v>52,629,190</v>
      </c>
      <c r="X620" s="43" t="str">
        <f t="shared" si="149"/>
        <v>53,794,358</v>
      </c>
      <c r="Y620" s="30" t="s">
        <v>2507</v>
      </c>
      <c r="AA620" s="56">
        <v>767020</v>
      </c>
      <c r="AB620" s="56">
        <v>2534</v>
      </c>
      <c r="AC620" s="56">
        <v>2534</v>
      </c>
      <c r="AD620" s="56">
        <v>0</v>
      </c>
      <c r="AE620" s="56">
        <v>114439</v>
      </c>
      <c r="AF620" s="56">
        <v>114431</v>
      </c>
      <c r="AG620" s="56">
        <v>8</v>
      </c>
      <c r="AH620" s="56">
        <v>650047</v>
      </c>
      <c r="AI620" s="56">
        <v>623892</v>
      </c>
      <c r="AJ620" s="56">
        <v>25324</v>
      </c>
      <c r="AK620" s="56">
        <v>831</v>
      </c>
      <c r="AL620" s="56">
        <v>106423548</v>
      </c>
      <c r="AM620" s="56">
        <v>52629190</v>
      </c>
      <c r="AN620" s="56">
        <v>53794358</v>
      </c>
      <c r="AO620" s="9" t="s">
        <v>3064</v>
      </c>
      <c r="AP620" s="53" t="s">
        <v>3065</v>
      </c>
      <c r="AQ620" s="9" t="str">
        <f t="shared" si="150"/>
        <v>&amp;#160;&amp;#160;&amp;#160;&amp;#160;&amp;#160;&amp;#160; Total</v>
      </c>
    </row>
    <row r="621" spans="1:43">
      <c r="A621" s="31" t="s">
        <v>1414</v>
      </c>
      <c r="B621" s="31" t="s">
        <v>1415</v>
      </c>
      <c r="C621" s="31" t="s">
        <v>1416</v>
      </c>
      <c r="D621" s="31" t="s">
        <v>1417</v>
      </c>
      <c r="E621" s="31" t="s">
        <v>271</v>
      </c>
      <c r="F621" s="31" t="s">
        <v>82</v>
      </c>
      <c r="G621" s="31">
        <v>2559</v>
      </c>
      <c r="H621" s="31" t="s">
        <v>1419</v>
      </c>
      <c r="I621" s="31" t="s">
        <v>2306</v>
      </c>
      <c r="J621" s="31" t="s">
        <v>1419</v>
      </c>
      <c r="K621" s="43" t="str">
        <f t="shared" si="136"/>
        <v>245,786</v>
      </c>
      <c r="L621" s="43" t="str">
        <f t="shared" si="137"/>
        <v>618</v>
      </c>
      <c r="M621" s="43" t="str">
        <f t="shared" si="138"/>
        <v>618</v>
      </c>
      <c r="N621" s="43" t="str">
        <f t="shared" si="139"/>
        <v>0</v>
      </c>
      <c r="O621" s="43" t="str">
        <f t="shared" si="140"/>
        <v>22,020</v>
      </c>
      <c r="P621" s="43" t="str">
        <f t="shared" si="141"/>
        <v>22,015</v>
      </c>
      <c r="Q621" s="43" t="str">
        <f t="shared" si="142"/>
        <v>5</v>
      </c>
      <c r="R621" s="43" t="str">
        <f t="shared" si="143"/>
        <v>223,148</v>
      </c>
      <c r="S621" s="43" t="str">
        <f t="shared" si="144"/>
        <v>217,533</v>
      </c>
      <c r="T621" s="43" t="str">
        <f t="shared" si="145"/>
        <v>5,615</v>
      </c>
      <c r="U621" s="43" t="str">
        <f t="shared" si="146"/>
        <v>0</v>
      </c>
      <c r="V621" s="43" t="str">
        <f t="shared" si="147"/>
        <v>25,638,727</v>
      </c>
      <c r="W621" s="43" t="str">
        <f t="shared" si="148"/>
        <v>13,210,295</v>
      </c>
      <c r="X621" s="43" t="str">
        <f t="shared" si="149"/>
        <v>12,428,432</v>
      </c>
      <c r="Y621" s="30" t="s">
        <v>2307</v>
      </c>
      <c r="AA621" s="54">
        <v>245786</v>
      </c>
      <c r="AB621" s="54">
        <v>618</v>
      </c>
      <c r="AC621" s="54">
        <v>618</v>
      </c>
      <c r="AD621" s="54">
        <v>0</v>
      </c>
      <c r="AE621" s="54">
        <v>22020</v>
      </c>
      <c r="AF621" s="54">
        <v>22015</v>
      </c>
      <c r="AG621" s="54">
        <v>5</v>
      </c>
      <c r="AH621" s="54">
        <v>223148</v>
      </c>
      <c r="AI621" s="54">
        <v>217533</v>
      </c>
      <c r="AJ621" s="54">
        <v>5615</v>
      </c>
      <c r="AK621" s="54">
        <v>0</v>
      </c>
      <c r="AL621" s="54">
        <v>25638727</v>
      </c>
      <c r="AM621" s="54">
        <v>13210295</v>
      </c>
      <c r="AN621" s="54">
        <v>12428432</v>
      </c>
      <c r="AO621" s="9" t="s">
        <v>3064</v>
      </c>
      <c r="AP621" s="52" t="s">
        <v>2307</v>
      </c>
      <c r="AQ621" s="9" t="str">
        <f t="shared" si="150"/>
        <v xml:space="preserve">&amp;#160;&amp;#160;&amp;#160;Muang Nakhon Si Thammarat District </v>
      </c>
    </row>
    <row r="622" spans="1:43">
      <c r="A622" s="31" t="s">
        <v>1414</v>
      </c>
      <c r="B622" s="31" t="s">
        <v>1415</v>
      </c>
      <c r="C622" s="31" t="s">
        <v>1416</v>
      </c>
      <c r="D622" s="31" t="s">
        <v>1417</v>
      </c>
      <c r="E622" s="31" t="s">
        <v>271</v>
      </c>
      <c r="F622" s="34">
        <v>4308</v>
      </c>
      <c r="G622" s="31">
        <v>2559</v>
      </c>
      <c r="H622" s="35" t="s">
        <v>1419</v>
      </c>
      <c r="I622" s="31" t="s">
        <v>1420</v>
      </c>
      <c r="J622" s="36" t="s">
        <v>3492</v>
      </c>
      <c r="K622" s="43" t="str">
        <f t="shared" si="136"/>
        <v>245,786</v>
      </c>
      <c r="L622" s="43" t="str">
        <f t="shared" si="137"/>
        <v>618</v>
      </c>
      <c r="M622" s="43" t="str">
        <f t="shared" si="138"/>
        <v>618</v>
      </c>
      <c r="N622" s="43" t="str">
        <f t="shared" si="139"/>
        <v>0</v>
      </c>
      <c r="O622" s="43" t="str">
        <f t="shared" si="140"/>
        <v>22,020</v>
      </c>
      <c r="P622" s="43" t="str">
        <f t="shared" si="141"/>
        <v>22,015</v>
      </c>
      <c r="Q622" s="43" t="str">
        <f t="shared" si="142"/>
        <v>5</v>
      </c>
      <c r="R622" s="43" t="str">
        <f t="shared" si="143"/>
        <v>223,148</v>
      </c>
      <c r="S622" s="43" t="str">
        <f t="shared" si="144"/>
        <v>217,533</v>
      </c>
      <c r="T622" s="43" t="str">
        <f t="shared" si="145"/>
        <v>5,615</v>
      </c>
      <c r="U622" s="43" t="str">
        <f t="shared" si="146"/>
        <v>0</v>
      </c>
      <c r="V622" s="43" t="str">
        <f t="shared" si="147"/>
        <v>25,638,727</v>
      </c>
      <c r="W622" s="43" t="str">
        <f t="shared" si="148"/>
        <v>13,210,295</v>
      </c>
      <c r="X622" s="43" t="str">
        <f t="shared" si="149"/>
        <v>12,428,432</v>
      </c>
      <c r="Y622" s="30" t="s">
        <v>2934</v>
      </c>
      <c r="AA622" s="56">
        <v>245786</v>
      </c>
      <c r="AB622" s="56">
        <v>618</v>
      </c>
      <c r="AC622" s="56">
        <v>618</v>
      </c>
      <c r="AD622" s="56">
        <v>0</v>
      </c>
      <c r="AE622" s="56">
        <v>22020</v>
      </c>
      <c r="AF622" s="56">
        <v>22015</v>
      </c>
      <c r="AG622" s="56">
        <v>5</v>
      </c>
      <c r="AH622" s="56">
        <v>223148</v>
      </c>
      <c r="AI622" s="56">
        <v>217533</v>
      </c>
      <c r="AJ622" s="56">
        <v>5615</v>
      </c>
      <c r="AK622" s="56">
        <v>0</v>
      </c>
      <c r="AL622" s="56">
        <v>25638727</v>
      </c>
      <c r="AM622" s="56">
        <v>13210295</v>
      </c>
      <c r="AN622" s="56">
        <v>12428432</v>
      </c>
      <c r="AO622" s="9" t="s">
        <v>3064</v>
      </c>
      <c r="AP622" s="53" t="s">
        <v>1422</v>
      </c>
      <c r="AQ622" s="9" t="str">
        <f t="shared" si="150"/>
        <v>&amp;#160;&amp;#160;&amp;#160;Nakhon Si Thammarat</v>
      </c>
    </row>
    <row r="623" spans="1:43">
      <c r="A623" s="31" t="s">
        <v>1414</v>
      </c>
      <c r="B623" s="31" t="s">
        <v>1415</v>
      </c>
      <c r="C623" s="31" t="s">
        <v>1416</v>
      </c>
      <c r="D623" s="31" t="s">
        <v>1417</v>
      </c>
      <c r="E623" s="31" t="s">
        <v>338</v>
      </c>
      <c r="F623" s="31" t="s">
        <v>82</v>
      </c>
      <c r="G623" s="31">
        <v>2559</v>
      </c>
      <c r="H623" s="31" t="s">
        <v>1423</v>
      </c>
      <c r="I623" s="31" t="s">
        <v>2308</v>
      </c>
      <c r="J623" s="31" t="s">
        <v>1423</v>
      </c>
      <c r="K623" s="43" t="str">
        <f t="shared" si="136"/>
        <v>131,351</v>
      </c>
      <c r="L623" s="43" t="str">
        <f t="shared" si="137"/>
        <v>413</v>
      </c>
      <c r="M623" s="43" t="str">
        <f t="shared" si="138"/>
        <v>413</v>
      </c>
      <c r="N623" s="43" t="str">
        <f t="shared" si="139"/>
        <v>0</v>
      </c>
      <c r="O623" s="43" t="str">
        <f t="shared" si="140"/>
        <v>29,723</v>
      </c>
      <c r="P623" s="43" t="str">
        <f t="shared" si="141"/>
        <v>29,722</v>
      </c>
      <c r="Q623" s="43" t="str">
        <f t="shared" si="142"/>
        <v>1</v>
      </c>
      <c r="R623" s="43" t="str">
        <f t="shared" si="143"/>
        <v>101,215</v>
      </c>
      <c r="S623" s="43" t="str">
        <f t="shared" si="144"/>
        <v>97,393</v>
      </c>
      <c r="T623" s="43" t="str">
        <f t="shared" si="145"/>
        <v>3,135</v>
      </c>
      <c r="U623" s="43" t="str">
        <f t="shared" si="146"/>
        <v>687</v>
      </c>
      <c r="V623" s="43" t="str">
        <f t="shared" si="147"/>
        <v>23,881,799</v>
      </c>
      <c r="W623" s="43" t="str">
        <f t="shared" si="148"/>
        <v>11,120,254</v>
      </c>
      <c r="X623" s="43" t="str">
        <f t="shared" si="149"/>
        <v>12,761,545</v>
      </c>
      <c r="Y623" s="30" t="s">
        <v>2309</v>
      </c>
      <c r="AA623" s="54">
        <v>131351</v>
      </c>
      <c r="AB623" s="54">
        <v>413</v>
      </c>
      <c r="AC623" s="54">
        <v>413</v>
      </c>
      <c r="AD623" s="54">
        <v>0</v>
      </c>
      <c r="AE623" s="54">
        <v>29723</v>
      </c>
      <c r="AF623" s="54">
        <v>29722</v>
      </c>
      <c r="AG623" s="54">
        <v>1</v>
      </c>
      <c r="AH623" s="54">
        <v>101215</v>
      </c>
      <c r="AI623" s="54">
        <v>97393</v>
      </c>
      <c r="AJ623" s="54">
        <v>3135</v>
      </c>
      <c r="AK623" s="54">
        <v>687</v>
      </c>
      <c r="AL623" s="54">
        <v>23881799</v>
      </c>
      <c r="AM623" s="54">
        <v>11120254</v>
      </c>
      <c r="AN623" s="54">
        <v>12761545</v>
      </c>
      <c r="AO623" s="9" t="s">
        <v>3064</v>
      </c>
      <c r="AP623" s="52" t="s">
        <v>2309</v>
      </c>
      <c r="AQ623" s="9" t="str">
        <f t="shared" si="150"/>
        <v xml:space="preserve">&amp;#160;&amp;#160;&amp;#160;Chawang District </v>
      </c>
    </row>
    <row r="624" spans="1:43">
      <c r="A624" s="31" t="s">
        <v>1414</v>
      </c>
      <c r="B624" s="31" t="s">
        <v>1415</v>
      </c>
      <c r="C624" s="31" t="s">
        <v>1416</v>
      </c>
      <c r="D624" s="31" t="s">
        <v>1417</v>
      </c>
      <c r="E624" s="31" t="s">
        <v>338</v>
      </c>
      <c r="F624" s="34">
        <v>4258</v>
      </c>
      <c r="G624" s="31">
        <v>2559</v>
      </c>
      <c r="H624" s="35" t="s">
        <v>1423</v>
      </c>
      <c r="I624" s="31" t="s">
        <v>1424</v>
      </c>
      <c r="J624" s="36" t="s">
        <v>3493</v>
      </c>
      <c r="K624" s="43" t="str">
        <f t="shared" si="136"/>
        <v>11,160</v>
      </c>
      <c r="L624" s="43" t="str">
        <f t="shared" si="137"/>
        <v>3</v>
      </c>
      <c r="M624" s="43" t="str">
        <f t="shared" si="138"/>
        <v>3</v>
      </c>
      <c r="N624" s="43" t="str">
        <f t="shared" si="139"/>
        <v>0</v>
      </c>
      <c r="O624" s="43" t="str">
        <f t="shared" si="140"/>
        <v>1,790</v>
      </c>
      <c r="P624" s="43" t="str">
        <f t="shared" si="141"/>
        <v>1,790</v>
      </c>
      <c r="Q624" s="43" t="str">
        <f t="shared" si="142"/>
        <v>0</v>
      </c>
      <c r="R624" s="43" t="str">
        <f t="shared" si="143"/>
        <v>9,367</v>
      </c>
      <c r="S624" s="43" t="str">
        <f t="shared" si="144"/>
        <v>8,886</v>
      </c>
      <c r="T624" s="43" t="str">
        <f t="shared" si="145"/>
        <v>253</v>
      </c>
      <c r="U624" s="43" t="str">
        <f t="shared" si="146"/>
        <v>228</v>
      </c>
      <c r="V624" s="43" t="str">
        <f t="shared" si="147"/>
        <v>1,367,167</v>
      </c>
      <c r="W624" s="43" t="str">
        <f t="shared" si="148"/>
        <v>690,569</v>
      </c>
      <c r="X624" s="43" t="str">
        <f t="shared" si="149"/>
        <v>676,598</v>
      </c>
      <c r="Y624" s="30" t="s">
        <v>2935</v>
      </c>
      <c r="AA624" s="56">
        <v>11160</v>
      </c>
      <c r="AB624" s="56">
        <v>3</v>
      </c>
      <c r="AC624" s="56">
        <v>3</v>
      </c>
      <c r="AD624" s="56">
        <v>0</v>
      </c>
      <c r="AE624" s="56">
        <v>1790</v>
      </c>
      <c r="AF624" s="56">
        <v>1790</v>
      </c>
      <c r="AG624" s="56">
        <v>0</v>
      </c>
      <c r="AH624" s="56">
        <v>9367</v>
      </c>
      <c r="AI624" s="56">
        <v>8886</v>
      </c>
      <c r="AJ624" s="56">
        <v>253</v>
      </c>
      <c r="AK624" s="56">
        <v>228</v>
      </c>
      <c r="AL624" s="56">
        <v>1367167</v>
      </c>
      <c r="AM624" s="56">
        <v>690569</v>
      </c>
      <c r="AN624" s="56">
        <v>676598</v>
      </c>
      <c r="AO624" s="9" t="s">
        <v>3064</v>
      </c>
      <c r="AP624" s="53" t="s">
        <v>1426</v>
      </c>
      <c r="AQ624" s="9" t="str">
        <f t="shared" si="150"/>
        <v>&amp;#160;&amp;#160;&amp;#160;Huai Prik</v>
      </c>
    </row>
    <row r="625" spans="1:43">
      <c r="A625" s="31" t="s">
        <v>1414</v>
      </c>
      <c r="B625" s="31" t="s">
        <v>1415</v>
      </c>
      <c r="C625" s="31" t="s">
        <v>1416</v>
      </c>
      <c r="D625" s="31" t="s">
        <v>1417</v>
      </c>
      <c r="E625" s="31" t="s">
        <v>338</v>
      </c>
      <c r="F625" s="34">
        <v>4259</v>
      </c>
      <c r="G625" s="31">
        <v>2559</v>
      </c>
      <c r="H625" s="35" t="s">
        <v>1423</v>
      </c>
      <c r="I625" s="31" t="s">
        <v>1427</v>
      </c>
      <c r="J625" s="36" t="s">
        <v>3494</v>
      </c>
      <c r="K625" s="42" t="str">
        <f t="shared" si="136"/>
        <v>6,698</v>
      </c>
      <c r="L625" s="42" t="str">
        <f t="shared" si="137"/>
        <v>0</v>
      </c>
      <c r="M625" s="42" t="str">
        <f t="shared" si="138"/>
        <v>0</v>
      </c>
      <c r="N625" s="42" t="str">
        <f t="shared" si="139"/>
        <v>0</v>
      </c>
      <c r="O625" s="42" t="str">
        <f t="shared" si="140"/>
        <v>696</v>
      </c>
      <c r="P625" s="42" t="str">
        <f t="shared" si="141"/>
        <v>696</v>
      </c>
      <c r="Q625" s="42" t="str">
        <f t="shared" si="142"/>
        <v>0</v>
      </c>
      <c r="R625" s="42" t="str">
        <f t="shared" si="143"/>
        <v>6,002</v>
      </c>
      <c r="S625" s="42" t="str">
        <f t="shared" si="144"/>
        <v>5,546</v>
      </c>
      <c r="T625" s="42" t="str">
        <f t="shared" si="145"/>
        <v>456</v>
      </c>
      <c r="U625" s="42" t="str">
        <f t="shared" si="146"/>
        <v>0</v>
      </c>
      <c r="V625" s="42" t="str">
        <f t="shared" si="147"/>
        <v>524,441</v>
      </c>
      <c r="W625" s="42" t="str">
        <f t="shared" si="148"/>
        <v>266,447</v>
      </c>
      <c r="X625" s="42" t="str">
        <f t="shared" si="149"/>
        <v>257,994</v>
      </c>
      <c r="Y625" s="30" t="s">
        <v>2936</v>
      </c>
      <c r="AA625" s="57">
        <v>6698</v>
      </c>
      <c r="AB625" s="57">
        <v>0</v>
      </c>
      <c r="AC625" s="57">
        <v>0</v>
      </c>
      <c r="AD625" s="57">
        <v>0</v>
      </c>
      <c r="AE625" s="57">
        <v>696</v>
      </c>
      <c r="AF625" s="57">
        <v>696</v>
      </c>
      <c r="AG625" s="57">
        <v>0</v>
      </c>
      <c r="AH625" s="57">
        <v>6002</v>
      </c>
      <c r="AI625" s="57">
        <v>5546</v>
      </c>
      <c r="AJ625" s="57">
        <v>456</v>
      </c>
      <c r="AK625" s="57">
        <v>0</v>
      </c>
      <c r="AL625" s="57">
        <v>524441</v>
      </c>
      <c r="AM625" s="57">
        <v>266447</v>
      </c>
      <c r="AN625" s="57">
        <v>257994</v>
      </c>
      <c r="AO625" s="9" t="s">
        <v>3064</v>
      </c>
      <c r="AP625" s="52" t="s">
        <v>1429</v>
      </c>
      <c r="AQ625" s="9" t="str">
        <f t="shared" si="150"/>
        <v>&amp;#160;&amp;#160;&amp;#160;Krabiat</v>
      </c>
    </row>
    <row r="626" spans="1:43">
      <c r="A626" s="31" t="s">
        <v>1414</v>
      </c>
      <c r="B626" s="31" t="s">
        <v>1415</v>
      </c>
      <c r="C626" s="31" t="s">
        <v>1416</v>
      </c>
      <c r="D626" s="31" t="s">
        <v>1417</v>
      </c>
      <c r="E626" s="31" t="s">
        <v>338</v>
      </c>
      <c r="F626" s="34">
        <v>4261</v>
      </c>
      <c r="G626" s="31">
        <v>2559</v>
      </c>
      <c r="H626" s="35" t="s">
        <v>1423</v>
      </c>
      <c r="I626" s="31" t="s">
        <v>1430</v>
      </c>
      <c r="J626" s="36" t="s">
        <v>3495</v>
      </c>
      <c r="K626" s="43" t="str">
        <f t="shared" si="136"/>
        <v>27,072</v>
      </c>
      <c r="L626" s="43" t="str">
        <f t="shared" si="137"/>
        <v>24</v>
      </c>
      <c r="M626" s="43" t="str">
        <f t="shared" si="138"/>
        <v>24</v>
      </c>
      <c r="N626" s="43" t="str">
        <f t="shared" si="139"/>
        <v>0</v>
      </c>
      <c r="O626" s="43" t="str">
        <f t="shared" si="140"/>
        <v>5,765</v>
      </c>
      <c r="P626" s="43" t="str">
        <f t="shared" si="141"/>
        <v>5,765</v>
      </c>
      <c r="Q626" s="43" t="str">
        <f t="shared" si="142"/>
        <v>0</v>
      </c>
      <c r="R626" s="43" t="str">
        <f t="shared" si="143"/>
        <v>21,283</v>
      </c>
      <c r="S626" s="43" t="str">
        <f t="shared" si="144"/>
        <v>20,742</v>
      </c>
      <c r="T626" s="43" t="str">
        <f t="shared" si="145"/>
        <v>322</v>
      </c>
      <c r="U626" s="43" t="str">
        <f t="shared" si="146"/>
        <v>219</v>
      </c>
      <c r="V626" s="43" t="str">
        <f t="shared" si="147"/>
        <v>4,397,058</v>
      </c>
      <c r="W626" s="43" t="str">
        <f t="shared" si="148"/>
        <v>2,121,528</v>
      </c>
      <c r="X626" s="43" t="str">
        <f t="shared" si="149"/>
        <v>2,275,530</v>
      </c>
      <c r="Y626" s="30" t="s">
        <v>2937</v>
      </c>
      <c r="AA626" s="56">
        <v>27072</v>
      </c>
      <c r="AB626" s="56">
        <v>24</v>
      </c>
      <c r="AC626" s="56">
        <v>24</v>
      </c>
      <c r="AD626" s="56">
        <v>0</v>
      </c>
      <c r="AE626" s="56">
        <v>5765</v>
      </c>
      <c r="AF626" s="56">
        <v>5765</v>
      </c>
      <c r="AG626" s="56">
        <v>0</v>
      </c>
      <c r="AH626" s="56">
        <v>21283</v>
      </c>
      <c r="AI626" s="56">
        <v>20742</v>
      </c>
      <c r="AJ626" s="56">
        <v>322</v>
      </c>
      <c r="AK626" s="56">
        <v>219</v>
      </c>
      <c r="AL626" s="56">
        <v>4397058</v>
      </c>
      <c r="AM626" s="56">
        <v>2121528</v>
      </c>
      <c r="AN626" s="56">
        <v>2275530</v>
      </c>
      <c r="AO626" s="9" t="s">
        <v>3064</v>
      </c>
      <c r="AP626" s="53" t="s">
        <v>1432</v>
      </c>
      <c r="AQ626" s="9" t="str">
        <f t="shared" si="150"/>
        <v>&amp;#160;&amp;#160;&amp;#160;Than Pho</v>
      </c>
    </row>
    <row r="627" spans="1:43">
      <c r="A627" s="31" t="s">
        <v>1414</v>
      </c>
      <c r="B627" s="31" t="s">
        <v>1415</v>
      </c>
      <c r="C627" s="31" t="s">
        <v>1416</v>
      </c>
      <c r="D627" s="31" t="s">
        <v>1417</v>
      </c>
      <c r="E627" s="31" t="s">
        <v>338</v>
      </c>
      <c r="F627" s="34">
        <v>4262</v>
      </c>
      <c r="G627" s="31">
        <v>2559</v>
      </c>
      <c r="H627" s="35" t="s">
        <v>1423</v>
      </c>
      <c r="I627" s="31" t="s">
        <v>1433</v>
      </c>
      <c r="J627" s="36" t="s">
        <v>3496</v>
      </c>
      <c r="K627" s="43" t="str">
        <f t="shared" si="136"/>
        <v>18,317</v>
      </c>
      <c r="L627" s="43" t="str">
        <f t="shared" si="137"/>
        <v>64</v>
      </c>
      <c r="M627" s="43" t="str">
        <f t="shared" si="138"/>
        <v>64</v>
      </c>
      <c r="N627" s="43" t="str">
        <f t="shared" si="139"/>
        <v>0</v>
      </c>
      <c r="O627" s="43" t="str">
        <f t="shared" si="140"/>
        <v>4,663</v>
      </c>
      <c r="P627" s="43" t="str">
        <f t="shared" si="141"/>
        <v>4,663</v>
      </c>
      <c r="Q627" s="43" t="str">
        <f t="shared" si="142"/>
        <v>0</v>
      </c>
      <c r="R627" s="43" t="str">
        <f t="shared" si="143"/>
        <v>13,590</v>
      </c>
      <c r="S627" s="43" t="str">
        <f t="shared" si="144"/>
        <v>12,905</v>
      </c>
      <c r="T627" s="43" t="str">
        <f t="shared" si="145"/>
        <v>685</v>
      </c>
      <c r="U627" s="43" t="str">
        <f t="shared" si="146"/>
        <v>0</v>
      </c>
      <c r="V627" s="43" t="str">
        <f t="shared" si="147"/>
        <v>3,597,438</v>
      </c>
      <c r="W627" s="43" t="str">
        <f t="shared" si="148"/>
        <v>1,671,470</v>
      </c>
      <c r="X627" s="43" t="str">
        <f t="shared" si="149"/>
        <v>1,925,968</v>
      </c>
      <c r="Y627" s="30" t="s">
        <v>2938</v>
      </c>
      <c r="AA627" s="54">
        <v>18317</v>
      </c>
      <c r="AB627" s="54">
        <v>64</v>
      </c>
      <c r="AC627" s="54">
        <v>64</v>
      </c>
      <c r="AD627" s="54">
        <v>0</v>
      </c>
      <c r="AE627" s="54">
        <v>4663</v>
      </c>
      <c r="AF627" s="54">
        <v>4663</v>
      </c>
      <c r="AG627" s="54">
        <v>0</v>
      </c>
      <c r="AH627" s="54">
        <v>13590</v>
      </c>
      <c r="AI627" s="54">
        <v>12905</v>
      </c>
      <c r="AJ627" s="54">
        <v>685</v>
      </c>
      <c r="AK627" s="54">
        <v>0</v>
      </c>
      <c r="AL627" s="54">
        <v>3597438</v>
      </c>
      <c r="AM627" s="54">
        <v>1671470</v>
      </c>
      <c r="AN627" s="54">
        <v>1925968</v>
      </c>
      <c r="AO627" s="9" t="s">
        <v>3064</v>
      </c>
      <c r="AP627" s="52" t="s">
        <v>1435</v>
      </c>
      <c r="AQ627" s="9" t="str">
        <f t="shared" si="150"/>
        <v>&amp;#160;&amp;#160;&amp;#160;Chawang</v>
      </c>
    </row>
    <row r="628" spans="1:43">
      <c r="A628" s="31" t="s">
        <v>1414</v>
      </c>
      <c r="B628" s="31" t="s">
        <v>1415</v>
      </c>
      <c r="C628" s="31" t="s">
        <v>1416</v>
      </c>
      <c r="D628" s="31" t="s">
        <v>1417</v>
      </c>
      <c r="E628" s="31" t="s">
        <v>338</v>
      </c>
      <c r="F628" s="34">
        <v>4264</v>
      </c>
      <c r="G628" s="31">
        <v>2559</v>
      </c>
      <c r="H628" s="35" t="s">
        <v>1423</v>
      </c>
      <c r="I628" s="31" t="s">
        <v>1436</v>
      </c>
      <c r="J628" s="36" t="s">
        <v>3497</v>
      </c>
      <c r="K628" s="43" t="str">
        <f t="shared" si="136"/>
        <v>64,356</v>
      </c>
      <c r="L628" s="43" t="str">
        <f t="shared" si="137"/>
        <v>322</v>
      </c>
      <c r="M628" s="43" t="str">
        <f t="shared" si="138"/>
        <v>322</v>
      </c>
      <c r="N628" s="43" t="str">
        <f t="shared" si="139"/>
        <v>0</v>
      </c>
      <c r="O628" s="43" t="str">
        <f t="shared" si="140"/>
        <v>16,809</v>
      </c>
      <c r="P628" s="43" t="str">
        <f t="shared" si="141"/>
        <v>16,808</v>
      </c>
      <c r="Q628" s="43" t="str">
        <f t="shared" si="142"/>
        <v>1</v>
      </c>
      <c r="R628" s="43" t="str">
        <f t="shared" si="143"/>
        <v>47,225</v>
      </c>
      <c r="S628" s="43" t="str">
        <f t="shared" si="144"/>
        <v>45,912</v>
      </c>
      <c r="T628" s="43" t="str">
        <f t="shared" si="145"/>
        <v>1,073</v>
      </c>
      <c r="U628" s="43" t="str">
        <f t="shared" si="146"/>
        <v>240</v>
      </c>
      <c r="V628" s="43" t="str">
        <f t="shared" si="147"/>
        <v>13,938,614</v>
      </c>
      <c r="W628" s="43" t="str">
        <f t="shared" si="148"/>
        <v>6,313,249</v>
      </c>
      <c r="X628" s="43" t="str">
        <f t="shared" si="149"/>
        <v>7,625,365</v>
      </c>
      <c r="Y628" s="30" t="s">
        <v>2939</v>
      </c>
      <c r="AA628" s="56">
        <v>64356</v>
      </c>
      <c r="AB628" s="56">
        <v>322</v>
      </c>
      <c r="AC628" s="56">
        <v>322</v>
      </c>
      <c r="AD628" s="56">
        <v>0</v>
      </c>
      <c r="AE628" s="56">
        <v>16809</v>
      </c>
      <c r="AF628" s="56">
        <v>16808</v>
      </c>
      <c r="AG628" s="56">
        <v>1</v>
      </c>
      <c r="AH628" s="56">
        <v>47225</v>
      </c>
      <c r="AI628" s="56">
        <v>45912</v>
      </c>
      <c r="AJ628" s="56">
        <v>1073</v>
      </c>
      <c r="AK628" s="56">
        <v>240</v>
      </c>
      <c r="AL628" s="56">
        <v>13938614</v>
      </c>
      <c r="AM628" s="56">
        <v>6313249</v>
      </c>
      <c r="AN628" s="56">
        <v>7625365</v>
      </c>
      <c r="AO628" s="9" t="s">
        <v>3064</v>
      </c>
      <c r="AP628" s="53" t="s">
        <v>1438</v>
      </c>
      <c r="AQ628" s="9" t="str">
        <f t="shared" si="150"/>
        <v>&amp;#160;&amp;#160;&amp;#160;Khlong Chandi</v>
      </c>
    </row>
    <row r="629" spans="1:43">
      <c r="A629" s="31" t="s">
        <v>1414</v>
      </c>
      <c r="B629" s="31" t="s">
        <v>1415</v>
      </c>
      <c r="C629" s="31" t="s">
        <v>1416</v>
      </c>
      <c r="D629" s="31" t="s">
        <v>1417</v>
      </c>
      <c r="E629" s="31" t="s">
        <v>338</v>
      </c>
      <c r="F629" s="34">
        <v>4266</v>
      </c>
      <c r="G629" s="31">
        <v>2559</v>
      </c>
      <c r="H629" s="35" t="s">
        <v>1423</v>
      </c>
      <c r="I629" s="31" t="s">
        <v>1439</v>
      </c>
      <c r="J629" s="36" t="s">
        <v>3498</v>
      </c>
      <c r="K629" s="43" t="str">
        <f t="shared" si="136"/>
        <v>3,720</v>
      </c>
      <c r="L629" s="43" t="str">
        <f t="shared" si="137"/>
        <v>0</v>
      </c>
      <c r="M629" s="43" t="str">
        <f t="shared" si="138"/>
        <v>0</v>
      </c>
      <c r="N629" s="43" t="str">
        <f t="shared" si="139"/>
        <v>0</v>
      </c>
      <c r="O629" s="43" t="str">
        <f t="shared" si="140"/>
        <v>0</v>
      </c>
      <c r="P629" s="43" t="str">
        <f t="shared" si="141"/>
        <v>0</v>
      </c>
      <c r="Q629" s="43" t="str">
        <f t="shared" si="142"/>
        <v>0</v>
      </c>
      <c r="R629" s="43" t="str">
        <f t="shared" si="143"/>
        <v>3,720</v>
      </c>
      <c r="S629" s="43" t="str">
        <f t="shared" si="144"/>
        <v>3,401</v>
      </c>
      <c r="T629" s="43" t="str">
        <f t="shared" si="145"/>
        <v>319</v>
      </c>
      <c r="U629" s="43" t="str">
        <f t="shared" si="146"/>
        <v>0</v>
      </c>
      <c r="V629" s="43" t="str">
        <f t="shared" si="147"/>
        <v>56,918</v>
      </c>
      <c r="W629" s="43" t="str">
        <f t="shared" si="148"/>
        <v>56,828</v>
      </c>
      <c r="X629" s="43" t="str">
        <f t="shared" si="149"/>
        <v>90</v>
      </c>
      <c r="Y629" s="30" t="s">
        <v>2940</v>
      </c>
      <c r="AA629" s="54">
        <v>3720</v>
      </c>
      <c r="AB629" s="54">
        <v>0</v>
      </c>
      <c r="AC629" s="54">
        <v>0</v>
      </c>
      <c r="AD629" s="54">
        <v>0</v>
      </c>
      <c r="AE629" s="54">
        <v>0</v>
      </c>
      <c r="AF629" s="54">
        <v>0</v>
      </c>
      <c r="AG629" s="54">
        <v>0</v>
      </c>
      <c r="AH629" s="54">
        <v>3720</v>
      </c>
      <c r="AI629" s="54">
        <v>3401</v>
      </c>
      <c r="AJ629" s="54">
        <v>319</v>
      </c>
      <c r="AK629" s="54">
        <v>0</v>
      </c>
      <c r="AL629" s="54">
        <v>56918</v>
      </c>
      <c r="AM629" s="54">
        <v>56828</v>
      </c>
      <c r="AN629" s="54">
        <v>90</v>
      </c>
      <c r="AO629" s="9" t="s">
        <v>3064</v>
      </c>
      <c r="AP629" s="52" t="s">
        <v>1441</v>
      </c>
      <c r="AQ629" s="9" t="str">
        <f t="shared" si="150"/>
        <v>&amp;#160;&amp;#160;&amp;#160;Lak Chang</v>
      </c>
    </row>
    <row r="630" spans="1:43">
      <c r="A630" s="31" t="s">
        <v>1414</v>
      </c>
      <c r="B630" s="31" t="s">
        <v>1415</v>
      </c>
      <c r="C630" s="31" t="s">
        <v>1416</v>
      </c>
      <c r="D630" s="31" t="s">
        <v>1417</v>
      </c>
      <c r="E630" s="31" t="s">
        <v>338</v>
      </c>
      <c r="F630" s="34">
        <v>4267</v>
      </c>
      <c r="G630" s="31">
        <v>2559</v>
      </c>
      <c r="H630" s="35" t="s">
        <v>1423</v>
      </c>
      <c r="I630" s="31" t="s">
        <v>1442</v>
      </c>
      <c r="J630" s="36" t="s">
        <v>3499</v>
      </c>
      <c r="K630" s="43" t="str">
        <f t="shared" si="136"/>
        <v>28</v>
      </c>
      <c r="L630" s="43" t="str">
        <f t="shared" si="137"/>
        <v>0</v>
      </c>
      <c r="M630" s="43" t="str">
        <f t="shared" si="138"/>
        <v>0</v>
      </c>
      <c r="N630" s="43" t="str">
        <f t="shared" si="139"/>
        <v>0</v>
      </c>
      <c r="O630" s="43" t="str">
        <f t="shared" si="140"/>
        <v>0</v>
      </c>
      <c r="P630" s="43" t="str">
        <f t="shared" si="141"/>
        <v>0</v>
      </c>
      <c r="Q630" s="43" t="str">
        <f t="shared" si="142"/>
        <v>0</v>
      </c>
      <c r="R630" s="43" t="str">
        <f t="shared" si="143"/>
        <v>28</v>
      </c>
      <c r="S630" s="43" t="str">
        <f t="shared" si="144"/>
        <v>1</v>
      </c>
      <c r="T630" s="43" t="str">
        <f t="shared" si="145"/>
        <v>27</v>
      </c>
      <c r="U630" s="43" t="str">
        <f t="shared" si="146"/>
        <v>0</v>
      </c>
      <c r="V630" s="43" t="str">
        <f t="shared" si="147"/>
        <v>163</v>
      </c>
      <c r="W630" s="43" t="str">
        <f t="shared" si="148"/>
        <v>163</v>
      </c>
      <c r="X630" s="43" t="str">
        <f t="shared" si="149"/>
        <v>0</v>
      </c>
      <c r="Y630" s="30" t="s">
        <v>2941</v>
      </c>
      <c r="AA630" s="56">
        <v>28</v>
      </c>
      <c r="AB630" s="56">
        <v>0</v>
      </c>
      <c r="AC630" s="56">
        <v>0</v>
      </c>
      <c r="AD630" s="56">
        <v>0</v>
      </c>
      <c r="AE630" s="56">
        <v>0</v>
      </c>
      <c r="AF630" s="56">
        <v>0</v>
      </c>
      <c r="AG630" s="56">
        <v>0</v>
      </c>
      <c r="AH630" s="56">
        <v>28</v>
      </c>
      <c r="AI630" s="56">
        <v>1</v>
      </c>
      <c r="AJ630" s="56">
        <v>27</v>
      </c>
      <c r="AK630" s="56">
        <v>0</v>
      </c>
      <c r="AL630" s="56">
        <v>163</v>
      </c>
      <c r="AM630" s="56">
        <v>163</v>
      </c>
      <c r="AN630" s="56">
        <v>0</v>
      </c>
      <c r="AO630" s="9" t="s">
        <v>3064</v>
      </c>
      <c r="AP630" s="53" t="s">
        <v>1443</v>
      </c>
      <c r="AQ630" s="9" t="str">
        <f t="shared" si="150"/>
        <v>&amp;#160;&amp;#160;&amp;#160;Unmanned station Khlong Kui</v>
      </c>
    </row>
    <row r="631" spans="1:43">
      <c r="A631" s="31" t="s">
        <v>1414</v>
      </c>
      <c r="B631" s="31" t="s">
        <v>1415</v>
      </c>
      <c r="C631" s="31" t="s">
        <v>1416</v>
      </c>
      <c r="D631" s="31" t="s">
        <v>1417</v>
      </c>
      <c r="E631" s="31" t="s">
        <v>79</v>
      </c>
      <c r="F631" s="31" t="s">
        <v>82</v>
      </c>
      <c r="G631" s="31">
        <v>2559</v>
      </c>
      <c r="H631" s="31" t="s">
        <v>1444</v>
      </c>
      <c r="I631" s="31" t="s">
        <v>2310</v>
      </c>
      <c r="J631" s="31" t="s">
        <v>1444</v>
      </c>
      <c r="K631" s="43" t="str">
        <f t="shared" si="136"/>
        <v>103,090</v>
      </c>
      <c r="L631" s="43" t="str">
        <f t="shared" si="137"/>
        <v>57</v>
      </c>
      <c r="M631" s="43" t="str">
        <f t="shared" si="138"/>
        <v>57</v>
      </c>
      <c r="N631" s="43" t="str">
        <f t="shared" si="139"/>
        <v>0</v>
      </c>
      <c r="O631" s="43" t="str">
        <f t="shared" si="140"/>
        <v>7,124</v>
      </c>
      <c r="P631" s="43" t="str">
        <f t="shared" si="141"/>
        <v>7,124</v>
      </c>
      <c r="Q631" s="43" t="str">
        <f t="shared" si="142"/>
        <v>0</v>
      </c>
      <c r="R631" s="43" t="str">
        <f t="shared" si="143"/>
        <v>95,909</v>
      </c>
      <c r="S631" s="43" t="str">
        <f t="shared" si="144"/>
        <v>88,236</v>
      </c>
      <c r="T631" s="43" t="str">
        <f t="shared" si="145"/>
        <v>7,673</v>
      </c>
      <c r="U631" s="43" t="str">
        <f t="shared" si="146"/>
        <v>0</v>
      </c>
      <c r="V631" s="43" t="str">
        <f t="shared" si="147"/>
        <v>7,240,774</v>
      </c>
      <c r="W631" s="43" t="str">
        <f t="shared" si="148"/>
        <v>4,654,776</v>
      </c>
      <c r="X631" s="43" t="str">
        <f t="shared" si="149"/>
        <v>2,585,998</v>
      </c>
      <c r="Y631" s="30" t="s">
        <v>2311</v>
      </c>
      <c r="AA631" s="54">
        <v>103090</v>
      </c>
      <c r="AB631" s="54">
        <v>57</v>
      </c>
      <c r="AC631" s="54">
        <v>57</v>
      </c>
      <c r="AD631" s="54">
        <v>0</v>
      </c>
      <c r="AE631" s="54">
        <v>7124</v>
      </c>
      <c r="AF631" s="54">
        <v>7124</v>
      </c>
      <c r="AG631" s="54">
        <v>0</v>
      </c>
      <c r="AH631" s="54">
        <v>95909</v>
      </c>
      <c r="AI631" s="54">
        <v>88236</v>
      </c>
      <c r="AJ631" s="54">
        <v>7673</v>
      </c>
      <c r="AK631" s="54">
        <v>0</v>
      </c>
      <c r="AL631" s="54">
        <v>7240774</v>
      </c>
      <c r="AM631" s="54">
        <v>4654776</v>
      </c>
      <c r="AN631" s="54">
        <v>2585998</v>
      </c>
      <c r="AO631" s="9" t="s">
        <v>3064</v>
      </c>
      <c r="AP631" s="52" t="s">
        <v>2311</v>
      </c>
      <c r="AQ631" s="9" t="str">
        <f t="shared" si="150"/>
        <v xml:space="preserve">&amp;#160;&amp;#160;&amp;#160;Cha-uat District </v>
      </c>
    </row>
    <row r="632" spans="1:43">
      <c r="A632" s="31" t="s">
        <v>1414</v>
      </c>
      <c r="B632" s="31" t="s">
        <v>1415</v>
      </c>
      <c r="C632" s="31" t="s">
        <v>1416</v>
      </c>
      <c r="D632" s="31" t="s">
        <v>1417</v>
      </c>
      <c r="E632" s="31" t="s">
        <v>79</v>
      </c>
      <c r="F632" s="34">
        <v>4312</v>
      </c>
      <c r="G632" s="31">
        <v>2559</v>
      </c>
      <c r="H632" s="35" t="s">
        <v>1444</v>
      </c>
      <c r="I632" s="31" t="s">
        <v>1445</v>
      </c>
      <c r="J632" s="36" t="s">
        <v>3500</v>
      </c>
      <c r="K632" s="43" t="str">
        <f t="shared" si="136"/>
        <v>7,323</v>
      </c>
      <c r="L632" s="43" t="str">
        <f t="shared" si="137"/>
        <v>0</v>
      </c>
      <c r="M632" s="43" t="str">
        <f t="shared" si="138"/>
        <v>0</v>
      </c>
      <c r="N632" s="43" t="str">
        <f t="shared" si="139"/>
        <v>0</v>
      </c>
      <c r="O632" s="43" t="str">
        <f t="shared" si="140"/>
        <v>0</v>
      </c>
      <c r="P632" s="43" t="str">
        <f t="shared" si="141"/>
        <v>0</v>
      </c>
      <c r="Q632" s="43" t="str">
        <f t="shared" si="142"/>
        <v>0</v>
      </c>
      <c r="R632" s="43" t="str">
        <f t="shared" si="143"/>
        <v>7,323</v>
      </c>
      <c r="S632" s="43" t="str">
        <f t="shared" si="144"/>
        <v>6,506</v>
      </c>
      <c r="T632" s="43" t="str">
        <f t="shared" si="145"/>
        <v>817</v>
      </c>
      <c r="U632" s="43" t="str">
        <f t="shared" si="146"/>
        <v>0</v>
      </c>
      <c r="V632" s="43" t="str">
        <f t="shared" si="147"/>
        <v>118,592</v>
      </c>
      <c r="W632" s="43" t="str">
        <f t="shared" si="148"/>
        <v>117,502</v>
      </c>
      <c r="X632" s="43" t="str">
        <f t="shared" si="149"/>
        <v>1,090</v>
      </c>
      <c r="Y632" s="30" t="s">
        <v>2942</v>
      </c>
      <c r="AA632" s="56">
        <v>7323</v>
      </c>
      <c r="AB632" s="56">
        <v>0</v>
      </c>
      <c r="AC632" s="56">
        <v>0</v>
      </c>
      <c r="AD632" s="56">
        <v>0</v>
      </c>
      <c r="AE632" s="56">
        <v>0</v>
      </c>
      <c r="AF632" s="56">
        <v>0</v>
      </c>
      <c r="AG632" s="56">
        <v>0</v>
      </c>
      <c r="AH632" s="56">
        <v>7323</v>
      </c>
      <c r="AI632" s="56">
        <v>6506</v>
      </c>
      <c r="AJ632" s="56">
        <v>817</v>
      </c>
      <c r="AK632" s="56">
        <v>0</v>
      </c>
      <c r="AL632" s="56">
        <v>118592</v>
      </c>
      <c r="AM632" s="56">
        <v>117502</v>
      </c>
      <c r="AN632" s="56">
        <v>1090</v>
      </c>
      <c r="AO632" s="9" t="s">
        <v>3064</v>
      </c>
      <c r="AP632" s="53" t="s">
        <v>1447</v>
      </c>
      <c r="AQ632" s="9" t="str">
        <f t="shared" si="150"/>
        <v>&amp;#160;&amp;#160;&amp;#160;Ban Tun</v>
      </c>
    </row>
    <row r="633" spans="1:43">
      <c r="A633" s="31" t="s">
        <v>1414</v>
      </c>
      <c r="B633" s="31" t="s">
        <v>1415</v>
      </c>
      <c r="C633" s="31" t="s">
        <v>1416</v>
      </c>
      <c r="D633" s="31" t="s">
        <v>1417</v>
      </c>
      <c r="E633" s="31" t="s">
        <v>79</v>
      </c>
      <c r="F633" s="34">
        <v>4315</v>
      </c>
      <c r="G633" s="31">
        <v>2559</v>
      </c>
      <c r="H633" s="35" t="s">
        <v>1444</v>
      </c>
      <c r="I633" s="31" t="s">
        <v>1448</v>
      </c>
      <c r="J633" s="36" t="s">
        <v>3501</v>
      </c>
      <c r="K633" s="43" t="str">
        <f t="shared" si="136"/>
        <v>69,943</v>
      </c>
      <c r="L633" s="43" t="str">
        <f t="shared" si="137"/>
        <v>57</v>
      </c>
      <c r="M633" s="43" t="str">
        <f t="shared" si="138"/>
        <v>57</v>
      </c>
      <c r="N633" s="43" t="str">
        <f t="shared" si="139"/>
        <v>0</v>
      </c>
      <c r="O633" s="43" t="str">
        <f t="shared" si="140"/>
        <v>6,440</v>
      </c>
      <c r="P633" s="43" t="str">
        <f t="shared" si="141"/>
        <v>6,440</v>
      </c>
      <c r="Q633" s="43" t="str">
        <f t="shared" si="142"/>
        <v>0</v>
      </c>
      <c r="R633" s="43" t="str">
        <f t="shared" si="143"/>
        <v>63,446</v>
      </c>
      <c r="S633" s="43" t="str">
        <f t="shared" si="144"/>
        <v>60,736</v>
      </c>
      <c r="T633" s="43" t="str">
        <f t="shared" si="145"/>
        <v>2,710</v>
      </c>
      <c r="U633" s="43" t="str">
        <f t="shared" si="146"/>
        <v>0</v>
      </c>
      <c r="V633" s="43" t="str">
        <f t="shared" si="147"/>
        <v>6,294,734</v>
      </c>
      <c r="W633" s="43" t="str">
        <f t="shared" si="148"/>
        <v>3,957,782</v>
      </c>
      <c r="X633" s="43" t="str">
        <f t="shared" si="149"/>
        <v>2,336,952</v>
      </c>
      <c r="Y633" s="30" t="s">
        <v>2943</v>
      </c>
      <c r="AA633" s="54">
        <v>69943</v>
      </c>
      <c r="AB633" s="54">
        <v>57</v>
      </c>
      <c r="AC633" s="54">
        <v>57</v>
      </c>
      <c r="AD633" s="54">
        <v>0</v>
      </c>
      <c r="AE633" s="54">
        <v>6440</v>
      </c>
      <c r="AF633" s="54">
        <v>6440</v>
      </c>
      <c r="AG633" s="54">
        <v>0</v>
      </c>
      <c r="AH633" s="54">
        <v>63446</v>
      </c>
      <c r="AI633" s="54">
        <v>60736</v>
      </c>
      <c r="AJ633" s="54">
        <v>2710</v>
      </c>
      <c r="AK633" s="54">
        <v>0</v>
      </c>
      <c r="AL633" s="54">
        <v>6294734</v>
      </c>
      <c r="AM633" s="54">
        <v>3957782</v>
      </c>
      <c r="AN633" s="54">
        <v>2336952</v>
      </c>
      <c r="AO633" s="9" t="s">
        <v>3064</v>
      </c>
      <c r="AP633" s="52" t="s">
        <v>1450</v>
      </c>
      <c r="AQ633" s="9" t="str">
        <f t="shared" si="150"/>
        <v>&amp;#160;&amp;#160;&amp;#160;Cha-uat</v>
      </c>
    </row>
    <row r="634" spans="1:43">
      <c r="A634" s="31" t="s">
        <v>1414</v>
      </c>
      <c r="B634" s="31" t="s">
        <v>1415</v>
      </c>
      <c r="C634" s="31" t="s">
        <v>1416</v>
      </c>
      <c r="D634" s="31" t="s">
        <v>1417</v>
      </c>
      <c r="E634" s="31" t="s">
        <v>79</v>
      </c>
      <c r="F634" s="34">
        <v>4316</v>
      </c>
      <c r="G634" s="31">
        <v>2559</v>
      </c>
      <c r="H634" s="35" t="s">
        <v>1444</v>
      </c>
      <c r="I634" s="31" t="s">
        <v>1451</v>
      </c>
      <c r="J634" s="36" t="s">
        <v>3502</v>
      </c>
      <c r="K634" s="43" t="str">
        <f t="shared" si="136"/>
        <v>1</v>
      </c>
      <c r="L634" s="43" t="str">
        <f t="shared" si="137"/>
        <v>0</v>
      </c>
      <c r="M634" s="43" t="str">
        <f t="shared" si="138"/>
        <v>0</v>
      </c>
      <c r="N634" s="43" t="str">
        <f t="shared" si="139"/>
        <v>0</v>
      </c>
      <c r="O634" s="43" t="str">
        <f t="shared" si="140"/>
        <v>0</v>
      </c>
      <c r="P634" s="43" t="str">
        <f t="shared" si="141"/>
        <v>0</v>
      </c>
      <c r="Q634" s="43" t="str">
        <f t="shared" si="142"/>
        <v>0</v>
      </c>
      <c r="R634" s="43" t="str">
        <f t="shared" si="143"/>
        <v>1</v>
      </c>
      <c r="S634" s="43" t="str">
        <f t="shared" si="144"/>
        <v>0</v>
      </c>
      <c r="T634" s="43" t="str">
        <f t="shared" si="145"/>
        <v>1</v>
      </c>
      <c r="U634" s="43" t="str">
        <f t="shared" si="146"/>
        <v>0</v>
      </c>
      <c r="V634" s="43" t="str">
        <f t="shared" si="147"/>
        <v>10</v>
      </c>
      <c r="W634" s="43" t="str">
        <f t="shared" si="148"/>
        <v>10</v>
      </c>
      <c r="X634" s="43" t="str">
        <f t="shared" si="149"/>
        <v>0</v>
      </c>
      <c r="Y634" s="30" t="s">
        <v>2944</v>
      </c>
      <c r="AA634" s="56">
        <v>1</v>
      </c>
      <c r="AB634" s="56">
        <v>0</v>
      </c>
      <c r="AC634" s="56">
        <v>0</v>
      </c>
      <c r="AD634" s="56">
        <v>0</v>
      </c>
      <c r="AE634" s="56">
        <v>0</v>
      </c>
      <c r="AF634" s="56">
        <v>0</v>
      </c>
      <c r="AG634" s="56">
        <v>0</v>
      </c>
      <c r="AH634" s="56">
        <v>1</v>
      </c>
      <c r="AI634" s="56">
        <v>0</v>
      </c>
      <c r="AJ634" s="56">
        <v>1</v>
      </c>
      <c r="AK634" s="56">
        <v>0</v>
      </c>
      <c r="AL634" s="56">
        <v>10</v>
      </c>
      <c r="AM634" s="56">
        <v>10</v>
      </c>
      <c r="AN634" s="56">
        <v>0</v>
      </c>
      <c r="AO634" s="9" t="s">
        <v>3064</v>
      </c>
      <c r="AP634" s="53" t="s">
        <v>1452</v>
      </c>
      <c r="AQ634" s="9" t="str">
        <f t="shared" si="150"/>
        <v>&amp;#160;&amp;#160;&amp;#160;Halt Nong Chik</v>
      </c>
    </row>
    <row r="635" spans="1:43">
      <c r="A635" s="31" t="s">
        <v>1414</v>
      </c>
      <c r="B635" s="31" t="s">
        <v>1415</v>
      </c>
      <c r="C635" s="31" t="s">
        <v>1416</v>
      </c>
      <c r="D635" s="31" t="s">
        <v>1417</v>
      </c>
      <c r="E635" s="31" t="s">
        <v>79</v>
      </c>
      <c r="F635" s="34">
        <v>4317</v>
      </c>
      <c r="G635" s="31">
        <v>2559</v>
      </c>
      <c r="H635" s="35" t="s">
        <v>1444</v>
      </c>
      <c r="I635" s="31" t="s">
        <v>1453</v>
      </c>
      <c r="J635" s="36" t="s">
        <v>3503</v>
      </c>
      <c r="K635" s="43" t="str">
        <f t="shared" si="136"/>
        <v>8,555</v>
      </c>
      <c r="L635" s="43" t="str">
        <f t="shared" si="137"/>
        <v>0</v>
      </c>
      <c r="M635" s="43" t="str">
        <f t="shared" si="138"/>
        <v>0</v>
      </c>
      <c r="N635" s="43" t="str">
        <f t="shared" si="139"/>
        <v>0</v>
      </c>
      <c r="O635" s="43" t="str">
        <f t="shared" si="140"/>
        <v>0</v>
      </c>
      <c r="P635" s="43" t="str">
        <f t="shared" si="141"/>
        <v>0</v>
      </c>
      <c r="Q635" s="43" t="str">
        <f t="shared" si="142"/>
        <v>0</v>
      </c>
      <c r="R635" s="43" t="str">
        <f t="shared" si="143"/>
        <v>8,555</v>
      </c>
      <c r="S635" s="43" t="str">
        <f t="shared" si="144"/>
        <v>7,412</v>
      </c>
      <c r="T635" s="43" t="str">
        <f t="shared" si="145"/>
        <v>1,143</v>
      </c>
      <c r="U635" s="43" t="str">
        <f t="shared" si="146"/>
        <v>0</v>
      </c>
      <c r="V635" s="43" t="str">
        <f t="shared" si="147"/>
        <v>135,641</v>
      </c>
      <c r="W635" s="43" t="str">
        <f t="shared" si="148"/>
        <v>134,041</v>
      </c>
      <c r="X635" s="43" t="str">
        <f t="shared" si="149"/>
        <v>1,600</v>
      </c>
      <c r="Y635" s="30" t="s">
        <v>2945</v>
      </c>
      <c r="AA635" s="54">
        <v>8555</v>
      </c>
      <c r="AB635" s="54">
        <v>0</v>
      </c>
      <c r="AC635" s="54">
        <v>0</v>
      </c>
      <c r="AD635" s="54">
        <v>0</v>
      </c>
      <c r="AE635" s="54">
        <v>0</v>
      </c>
      <c r="AF635" s="54">
        <v>0</v>
      </c>
      <c r="AG635" s="54">
        <v>0</v>
      </c>
      <c r="AH635" s="54">
        <v>8555</v>
      </c>
      <c r="AI635" s="54">
        <v>7412</v>
      </c>
      <c r="AJ635" s="54">
        <v>1143</v>
      </c>
      <c r="AK635" s="54">
        <v>0</v>
      </c>
      <c r="AL635" s="54">
        <v>135641</v>
      </c>
      <c r="AM635" s="54">
        <v>134041</v>
      </c>
      <c r="AN635" s="54">
        <v>1600</v>
      </c>
      <c r="AO635" s="9" t="s">
        <v>3064</v>
      </c>
      <c r="AP635" s="52" t="s">
        <v>1455</v>
      </c>
      <c r="AQ635" s="9" t="str">
        <f t="shared" si="150"/>
        <v>&amp;#160;&amp;#160;&amp;#160;Ban Nang Long</v>
      </c>
    </row>
    <row r="636" spans="1:43">
      <c r="A636" s="31" t="s">
        <v>1414</v>
      </c>
      <c r="B636" s="31" t="s">
        <v>1415</v>
      </c>
      <c r="C636" s="31" t="s">
        <v>1416</v>
      </c>
      <c r="D636" s="31" t="s">
        <v>1417</v>
      </c>
      <c r="E636" s="31" t="s">
        <v>79</v>
      </c>
      <c r="F636" s="34">
        <v>4318</v>
      </c>
      <c r="G636" s="31">
        <v>2559</v>
      </c>
      <c r="H636" s="35" t="s">
        <v>1444</v>
      </c>
      <c r="I636" s="31" t="s">
        <v>1456</v>
      </c>
      <c r="J636" s="36" t="s">
        <v>3504</v>
      </c>
      <c r="K636" s="43" t="str">
        <f t="shared" si="136"/>
        <v>17,259</v>
      </c>
      <c r="L636" s="43" t="str">
        <f t="shared" si="137"/>
        <v>0</v>
      </c>
      <c r="M636" s="43" t="str">
        <f t="shared" si="138"/>
        <v>0</v>
      </c>
      <c r="N636" s="43" t="str">
        <f t="shared" si="139"/>
        <v>0</v>
      </c>
      <c r="O636" s="43" t="str">
        <f t="shared" si="140"/>
        <v>684</v>
      </c>
      <c r="P636" s="43" t="str">
        <f t="shared" si="141"/>
        <v>684</v>
      </c>
      <c r="Q636" s="43" t="str">
        <f t="shared" si="142"/>
        <v>0</v>
      </c>
      <c r="R636" s="43" t="str">
        <f t="shared" si="143"/>
        <v>16,575</v>
      </c>
      <c r="S636" s="43" t="str">
        <f t="shared" si="144"/>
        <v>13,580</v>
      </c>
      <c r="T636" s="43" t="str">
        <f t="shared" si="145"/>
        <v>2,995</v>
      </c>
      <c r="U636" s="43" t="str">
        <f t="shared" si="146"/>
        <v>0</v>
      </c>
      <c r="V636" s="43" t="str">
        <f t="shared" si="147"/>
        <v>685,412</v>
      </c>
      <c r="W636" s="43" t="str">
        <f t="shared" si="148"/>
        <v>445,392</v>
      </c>
      <c r="X636" s="43" t="str">
        <f t="shared" si="149"/>
        <v>240,020</v>
      </c>
      <c r="Y636" s="30" t="s">
        <v>2946</v>
      </c>
      <c r="AA636" s="56">
        <v>17259</v>
      </c>
      <c r="AB636" s="56">
        <v>0</v>
      </c>
      <c r="AC636" s="56">
        <v>0</v>
      </c>
      <c r="AD636" s="56">
        <v>0</v>
      </c>
      <c r="AE636" s="56">
        <v>684</v>
      </c>
      <c r="AF636" s="56">
        <v>684</v>
      </c>
      <c r="AG636" s="56">
        <v>0</v>
      </c>
      <c r="AH636" s="56">
        <v>16575</v>
      </c>
      <c r="AI636" s="56">
        <v>13580</v>
      </c>
      <c r="AJ636" s="56">
        <v>2995</v>
      </c>
      <c r="AK636" s="56">
        <v>0</v>
      </c>
      <c r="AL636" s="56">
        <v>685412</v>
      </c>
      <c r="AM636" s="56">
        <v>445392</v>
      </c>
      <c r="AN636" s="56">
        <v>240020</v>
      </c>
      <c r="AO636" s="9" t="s">
        <v>3064</v>
      </c>
      <c r="AP636" s="53" t="s">
        <v>1458</v>
      </c>
      <c r="AQ636" s="9" t="str">
        <f t="shared" si="150"/>
        <v>&amp;#160;&amp;#160;&amp;#160;Ban Khon Hat</v>
      </c>
    </row>
    <row r="637" spans="1:43">
      <c r="A637" s="31" t="s">
        <v>1414</v>
      </c>
      <c r="B637" s="31" t="s">
        <v>1415</v>
      </c>
      <c r="C637" s="31" t="s">
        <v>1416</v>
      </c>
      <c r="D637" s="31" t="s">
        <v>1417</v>
      </c>
      <c r="E637" s="31" t="s">
        <v>79</v>
      </c>
      <c r="F637" s="34">
        <v>4366</v>
      </c>
      <c r="G637" s="31">
        <v>2559</v>
      </c>
      <c r="H637" s="35" t="s">
        <v>1444</v>
      </c>
      <c r="I637" s="31" t="s">
        <v>1459</v>
      </c>
      <c r="J637" s="36" t="s">
        <v>3505</v>
      </c>
      <c r="K637" s="43" t="str">
        <f t="shared" si="136"/>
        <v>5</v>
      </c>
      <c r="L637" s="43" t="str">
        <f t="shared" si="137"/>
        <v>0</v>
      </c>
      <c r="M637" s="43" t="str">
        <f t="shared" si="138"/>
        <v>0</v>
      </c>
      <c r="N637" s="43" t="str">
        <f t="shared" si="139"/>
        <v>0</v>
      </c>
      <c r="O637" s="43" t="str">
        <f t="shared" si="140"/>
        <v>0</v>
      </c>
      <c r="P637" s="43" t="str">
        <f t="shared" si="141"/>
        <v>0</v>
      </c>
      <c r="Q637" s="43" t="str">
        <f t="shared" si="142"/>
        <v>0</v>
      </c>
      <c r="R637" s="43" t="str">
        <f t="shared" si="143"/>
        <v>5</v>
      </c>
      <c r="S637" s="43" t="str">
        <f t="shared" si="144"/>
        <v>0</v>
      </c>
      <c r="T637" s="43" t="str">
        <f t="shared" si="145"/>
        <v>5</v>
      </c>
      <c r="U637" s="43" t="str">
        <f t="shared" si="146"/>
        <v>0</v>
      </c>
      <c r="V637" s="43" t="str">
        <f t="shared" si="147"/>
        <v>6,347</v>
      </c>
      <c r="W637" s="43" t="str">
        <f t="shared" si="148"/>
        <v>11</v>
      </c>
      <c r="X637" s="43" t="str">
        <f t="shared" si="149"/>
        <v>6,336</v>
      </c>
      <c r="Y637" s="30" t="s">
        <v>2947</v>
      </c>
      <c r="AA637" s="54">
        <v>5</v>
      </c>
      <c r="AB637" s="54">
        <v>0</v>
      </c>
      <c r="AC637" s="54">
        <v>0</v>
      </c>
      <c r="AD637" s="54">
        <v>0</v>
      </c>
      <c r="AE637" s="54">
        <v>0</v>
      </c>
      <c r="AF637" s="54">
        <v>0</v>
      </c>
      <c r="AG637" s="54">
        <v>0</v>
      </c>
      <c r="AH637" s="54">
        <v>5</v>
      </c>
      <c r="AI637" s="54">
        <v>0</v>
      </c>
      <c r="AJ637" s="54">
        <v>5</v>
      </c>
      <c r="AK637" s="54">
        <v>0</v>
      </c>
      <c r="AL637" s="54">
        <v>6347</v>
      </c>
      <c r="AM637" s="54">
        <v>11</v>
      </c>
      <c r="AN637" s="54">
        <v>6336</v>
      </c>
      <c r="AO637" s="9" t="s">
        <v>3064</v>
      </c>
      <c r="AP637" s="52" t="s">
        <v>1460</v>
      </c>
      <c r="AQ637" s="9" t="str">
        <f t="shared" si="150"/>
        <v>&amp;#160;&amp;#160;&amp;#160;Unmanned station Ban Thung Khai</v>
      </c>
    </row>
    <row r="638" spans="1:43">
      <c r="A638" s="31" t="s">
        <v>1414</v>
      </c>
      <c r="B638" s="31" t="s">
        <v>1415</v>
      </c>
      <c r="C638" s="31" t="s">
        <v>1416</v>
      </c>
      <c r="D638" s="31" t="s">
        <v>1417</v>
      </c>
      <c r="E638" s="31" t="s">
        <v>79</v>
      </c>
      <c r="F638" s="34">
        <v>4435</v>
      </c>
      <c r="G638" s="31">
        <v>2559</v>
      </c>
      <c r="H638" s="35" t="s">
        <v>1444</v>
      </c>
      <c r="I638" s="31" t="s">
        <v>1461</v>
      </c>
      <c r="J638" s="36" t="s">
        <v>3506</v>
      </c>
      <c r="K638" s="43" t="str">
        <f t="shared" si="136"/>
        <v>4</v>
      </c>
      <c r="L638" s="43" t="str">
        <f t="shared" si="137"/>
        <v>0</v>
      </c>
      <c r="M638" s="43" t="str">
        <f t="shared" si="138"/>
        <v>0</v>
      </c>
      <c r="N638" s="43" t="str">
        <f t="shared" si="139"/>
        <v>0</v>
      </c>
      <c r="O638" s="43" t="str">
        <f t="shared" si="140"/>
        <v>0</v>
      </c>
      <c r="P638" s="43" t="str">
        <f t="shared" si="141"/>
        <v>0</v>
      </c>
      <c r="Q638" s="43" t="str">
        <f t="shared" si="142"/>
        <v>0</v>
      </c>
      <c r="R638" s="43" t="str">
        <f t="shared" si="143"/>
        <v>4</v>
      </c>
      <c r="S638" s="43" t="str">
        <f t="shared" si="144"/>
        <v>2</v>
      </c>
      <c r="T638" s="43" t="str">
        <f t="shared" si="145"/>
        <v>2</v>
      </c>
      <c r="U638" s="43" t="str">
        <f t="shared" si="146"/>
        <v>0</v>
      </c>
      <c r="V638" s="43" t="str">
        <f t="shared" si="147"/>
        <v>38</v>
      </c>
      <c r="W638" s="43" t="str">
        <f t="shared" si="148"/>
        <v>38</v>
      </c>
      <c r="X638" s="43" t="str">
        <f t="shared" si="149"/>
        <v>0</v>
      </c>
      <c r="Y638" s="30" t="s">
        <v>2948</v>
      </c>
      <c r="AA638" s="56">
        <v>4</v>
      </c>
      <c r="AB638" s="56">
        <v>0</v>
      </c>
      <c r="AC638" s="56">
        <v>0</v>
      </c>
      <c r="AD638" s="56">
        <v>0</v>
      </c>
      <c r="AE638" s="56">
        <v>0</v>
      </c>
      <c r="AF638" s="56">
        <v>0</v>
      </c>
      <c r="AG638" s="56">
        <v>0</v>
      </c>
      <c r="AH638" s="56">
        <v>4</v>
      </c>
      <c r="AI638" s="56">
        <v>2</v>
      </c>
      <c r="AJ638" s="56">
        <v>2</v>
      </c>
      <c r="AK638" s="56">
        <v>0</v>
      </c>
      <c r="AL638" s="56">
        <v>38</v>
      </c>
      <c r="AM638" s="56">
        <v>38</v>
      </c>
      <c r="AN638" s="56">
        <v>0</v>
      </c>
      <c r="AO638" s="9" t="s">
        <v>3064</v>
      </c>
      <c r="AP638" s="53" t="s">
        <v>1462</v>
      </c>
      <c r="AQ638" s="9" t="str">
        <f t="shared" si="150"/>
        <v>&amp;#160;&amp;#160;&amp;#160;Halt Ban Trok Khae</v>
      </c>
    </row>
    <row r="639" spans="1:43">
      <c r="A639" s="31" t="s">
        <v>1414</v>
      </c>
      <c r="B639" s="31" t="s">
        <v>1415</v>
      </c>
      <c r="C639" s="31" t="s">
        <v>1416</v>
      </c>
      <c r="D639" s="31" t="s">
        <v>1417</v>
      </c>
      <c r="E639" s="31" t="s">
        <v>80</v>
      </c>
      <c r="F639" s="31" t="s">
        <v>82</v>
      </c>
      <c r="G639" s="31">
        <v>2559</v>
      </c>
      <c r="H639" s="31" t="s">
        <v>1463</v>
      </c>
      <c r="I639" s="31" t="s">
        <v>2312</v>
      </c>
      <c r="J639" s="31" t="s">
        <v>1463</v>
      </c>
      <c r="K639" s="43" t="str">
        <f t="shared" si="136"/>
        <v>176,597</v>
      </c>
      <c r="L639" s="43" t="str">
        <f t="shared" si="137"/>
        <v>1,382</v>
      </c>
      <c r="M639" s="43" t="str">
        <f t="shared" si="138"/>
        <v>1,382</v>
      </c>
      <c r="N639" s="43" t="str">
        <f t="shared" si="139"/>
        <v>0</v>
      </c>
      <c r="O639" s="43" t="str">
        <f t="shared" si="140"/>
        <v>47,359</v>
      </c>
      <c r="P639" s="43" t="str">
        <f t="shared" si="141"/>
        <v>47,357</v>
      </c>
      <c r="Q639" s="43" t="str">
        <f t="shared" si="142"/>
        <v>2</v>
      </c>
      <c r="R639" s="43" t="str">
        <f t="shared" si="143"/>
        <v>127,856</v>
      </c>
      <c r="S639" s="43" t="str">
        <f t="shared" si="144"/>
        <v>126,261</v>
      </c>
      <c r="T639" s="43" t="str">
        <f t="shared" si="145"/>
        <v>1,595</v>
      </c>
      <c r="U639" s="43" t="str">
        <f t="shared" si="146"/>
        <v>0</v>
      </c>
      <c r="V639" s="43" t="str">
        <f t="shared" si="147"/>
        <v>40,987,188</v>
      </c>
      <c r="W639" s="43" t="str">
        <f t="shared" si="148"/>
        <v>18,543,222</v>
      </c>
      <c r="X639" s="43" t="str">
        <f t="shared" si="149"/>
        <v>22,443,966</v>
      </c>
      <c r="Y639" s="30" t="s">
        <v>2313</v>
      </c>
      <c r="AA639" s="54">
        <v>176597</v>
      </c>
      <c r="AB639" s="54">
        <v>1382</v>
      </c>
      <c r="AC639" s="54">
        <v>1382</v>
      </c>
      <c r="AD639" s="54">
        <v>0</v>
      </c>
      <c r="AE639" s="54">
        <v>47359</v>
      </c>
      <c r="AF639" s="54">
        <v>47357</v>
      </c>
      <c r="AG639" s="54">
        <v>2</v>
      </c>
      <c r="AH639" s="54">
        <v>127856</v>
      </c>
      <c r="AI639" s="54">
        <v>126261</v>
      </c>
      <c r="AJ639" s="54">
        <v>1595</v>
      </c>
      <c r="AK639" s="54">
        <v>0</v>
      </c>
      <c r="AL639" s="54">
        <v>40987188</v>
      </c>
      <c r="AM639" s="54">
        <v>18543222</v>
      </c>
      <c r="AN639" s="54">
        <v>22443966</v>
      </c>
      <c r="AO639" s="9" t="s">
        <v>3064</v>
      </c>
      <c r="AP639" s="52" t="s">
        <v>2313</v>
      </c>
      <c r="AQ639" s="9" t="str">
        <f t="shared" si="150"/>
        <v xml:space="preserve">&amp;#160;&amp;#160;&amp;#160;Thung Song District </v>
      </c>
    </row>
    <row r="640" spans="1:43">
      <c r="A640" s="31" t="s">
        <v>1414</v>
      </c>
      <c r="B640" s="31" t="s">
        <v>1415</v>
      </c>
      <c r="C640" s="31" t="s">
        <v>1416</v>
      </c>
      <c r="D640" s="31" t="s">
        <v>1417</v>
      </c>
      <c r="E640" s="31" t="s">
        <v>80</v>
      </c>
      <c r="F640" s="34">
        <v>4270</v>
      </c>
      <c r="G640" s="31">
        <v>2559</v>
      </c>
      <c r="H640" s="35" t="s">
        <v>1463</v>
      </c>
      <c r="I640" s="31" t="s">
        <v>1464</v>
      </c>
      <c r="J640" s="36" t="s">
        <v>3507</v>
      </c>
      <c r="K640" s="43" t="str">
        <f t="shared" si="136"/>
        <v>168,623</v>
      </c>
      <c r="L640" s="43" t="str">
        <f t="shared" si="137"/>
        <v>1,382</v>
      </c>
      <c r="M640" s="43" t="str">
        <f t="shared" si="138"/>
        <v>1,382</v>
      </c>
      <c r="N640" s="43" t="str">
        <f t="shared" si="139"/>
        <v>0</v>
      </c>
      <c r="O640" s="43" t="str">
        <f t="shared" si="140"/>
        <v>47,235</v>
      </c>
      <c r="P640" s="43" t="str">
        <f t="shared" si="141"/>
        <v>47,233</v>
      </c>
      <c r="Q640" s="43" t="str">
        <f t="shared" si="142"/>
        <v>2</v>
      </c>
      <c r="R640" s="43" t="str">
        <f t="shared" si="143"/>
        <v>120,006</v>
      </c>
      <c r="S640" s="43" t="str">
        <f t="shared" si="144"/>
        <v>118,445</v>
      </c>
      <c r="T640" s="43" t="str">
        <f t="shared" si="145"/>
        <v>1,561</v>
      </c>
      <c r="U640" s="43" t="str">
        <f t="shared" si="146"/>
        <v>0</v>
      </c>
      <c r="V640" s="43" t="str">
        <f t="shared" si="147"/>
        <v>40,655,070</v>
      </c>
      <c r="W640" s="43" t="str">
        <f t="shared" si="148"/>
        <v>18,279,306</v>
      </c>
      <c r="X640" s="43" t="str">
        <f t="shared" si="149"/>
        <v>22,375,764</v>
      </c>
      <c r="Y640" s="30" t="s">
        <v>2949</v>
      </c>
      <c r="AA640" s="56">
        <v>168623</v>
      </c>
      <c r="AB640" s="56">
        <v>1382</v>
      </c>
      <c r="AC640" s="56">
        <v>1382</v>
      </c>
      <c r="AD640" s="56">
        <v>0</v>
      </c>
      <c r="AE640" s="56">
        <v>47235</v>
      </c>
      <c r="AF640" s="56">
        <v>47233</v>
      </c>
      <c r="AG640" s="56">
        <v>2</v>
      </c>
      <c r="AH640" s="56">
        <v>120006</v>
      </c>
      <c r="AI640" s="56">
        <v>118445</v>
      </c>
      <c r="AJ640" s="56">
        <v>1561</v>
      </c>
      <c r="AK640" s="56">
        <v>0</v>
      </c>
      <c r="AL640" s="56">
        <v>40655070</v>
      </c>
      <c r="AM640" s="56">
        <v>18279306</v>
      </c>
      <c r="AN640" s="56">
        <v>22375764</v>
      </c>
      <c r="AO640" s="9" t="s">
        <v>3064</v>
      </c>
      <c r="AP640" s="53" t="s">
        <v>1466</v>
      </c>
      <c r="AQ640" s="9" t="str">
        <f t="shared" si="150"/>
        <v>&amp;#160;&amp;#160;&amp;#160;Thung Song Junction</v>
      </c>
    </row>
    <row r="641" spans="1:43">
      <c r="A641" s="31" t="s">
        <v>1414</v>
      </c>
      <c r="B641" s="31" t="s">
        <v>1415</v>
      </c>
      <c r="C641" s="31" t="s">
        <v>1416</v>
      </c>
      <c r="D641" s="31" t="s">
        <v>1417</v>
      </c>
      <c r="E641" s="31" t="s">
        <v>80</v>
      </c>
      <c r="F641" s="34">
        <v>4272</v>
      </c>
      <c r="G641" s="31">
        <v>2559</v>
      </c>
      <c r="H641" s="35" t="s">
        <v>1463</v>
      </c>
      <c r="I641" s="31" t="s">
        <v>1467</v>
      </c>
      <c r="J641" s="36" t="s">
        <v>3508</v>
      </c>
      <c r="K641" s="43" t="str">
        <f t="shared" si="136"/>
        <v>999</v>
      </c>
      <c r="L641" s="43" t="str">
        <f t="shared" si="137"/>
        <v>0</v>
      </c>
      <c r="M641" s="43" t="str">
        <f t="shared" si="138"/>
        <v>0</v>
      </c>
      <c r="N641" s="43" t="str">
        <f t="shared" si="139"/>
        <v>0</v>
      </c>
      <c r="O641" s="43" t="str">
        <f t="shared" si="140"/>
        <v>124</v>
      </c>
      <c r="P641" s="43" t="str">
        <f t="shared" si="141"/>
        <v>124</v>
      </c>
      <c r="Q641" s="43" t="str">
        <f t="shared" si="142"/>
        <v>0</v>
      </c>
      <c r="R641" s="43" t="str">
        <f t="shared" si="143"/>
        <v>875</v>
      </c>
      <c r="S641" s="43" t="str">
        <f t="shared" si="144"/>
        <v>853</v>
      </c>
      <c r="T641" s="43" t="str">
        <f t="shared" si="145"/>
        <v>22</v>
      </c>
      <c r="U641" s="43" t="str">
        <f t="shared" si="146"/>
        <v>0</v>
      </c>
      <c r="V641" s="43" t="str">
        <f t="shared" si="147"/>
        <v>131,742</v>
      </c>
      <c r="W641" s="43" t="str">
        <f t="shared" si="148"/>
        <v>67,670</v>
      </c>
      <c r="X641" s="43" t="str">
        <f t="shared" si="149"/>
        <v>64,072</v>
      </c>
      <c r="Y641" s="30" t="s">
        <v>2950</v>
      </c>
      <c r="AA641" s="54">
        <v>999</v>
      </c>
      <c r="AB641" s="54">
        <v>0</v>
      </c>
      <c r="AC641" s="54">
        <v>0</v>
      </c>
      <c r="AD641" s="54">
        <v>0</v>
      </c>
      <c r="AE641" s="54">
        <v>124</v>
      </c>
      <c r="AF641" s="54">
        <v>124</v>
      </c>
      <c r="AG641" s="54">
        <v>0</v>
      </c>
      <c r="AH641" s="54">
        <v>875</v>
      </c>
      <c r="AI641" s="54">
        <v>853</v>
      </c>
      <c r="AJ641" s="54">
        <v>22</v>
      </c>
      <c r="AK641" s="54">
        <v>0</v>
      </c>
      <c r="AL641" s="54">
        <v>131742</v>
      </c>
      <c r="AM641" s="54">
        <v>67670</v>
      </c>
      <c r="AN641" s="54">
        <v>64072</v>
      </c>
      <c r="AO641" s="9" t="s">
        <v>3064</v>
      </c>
      <c r="AP641" s="52" t="s">
        <v>1469</v>
      </c>
      <c r="AQ641" s="9" t="str">
        <f t="shared" si="150"/>
        <v>&amp;#160;&amp;#160;&amp;#160;Thi Wang</v>
      </c>
    </row>
    <row r="642" spans="1:43">
      <c r="A642" s="31" t="s">
        <v>1414</v>
      </c>
      <c r="B642" s="31" t="s">
        <v>1415</v>
      </c>
      <c r="C642" s="31" t="s">
        <v>1416</v>
      </c>
      <c r="D642" s="31" t="s">
        <v>1417</v>
      </c>
      <c r="E642" s="31" t="s">
        <v>80</v>
      </c>
      <c r="F642" s="34">
        <v>4295</v>
      </c>
      <c r="G642" s="31">
        <v>2559</v>
      </c>
      <c r="H642" s="35" t="s">
        <v>1463</v>
      </c>
      <c r="I642" s="31" t="s">
        <v>1470</v>
      </c>
      <c r="J642" s="36" t="s">
        <v>3509</v>
      </c>
      <c r="K642" s="43" t="str">
        <f t="shared" si="136"/>
        <v>6,397</v>
      </c>
      <c r="L642" s="43" t="str">
        <f t="shared" si="137"/>
        <v>0</v>
      </c>
      <c r="M642" s="43" t="str">
        <f t="shared" si="138"/>
        <v>0</v>
      </c>
      <c r="N642" s="43" t="str">
        <f t="shared" si="139"/>
        <v>0</v>
      </c>
      <c r="O642" s="43" t="str">
        <f t="shared" si="140"/>
        <v>0</v>
      </c>
      <c r="P642" s="43" t="str">
        <f t="shared" si="141"/>
        <v>0</v>
      </c>
      <c r="Q642" s="43" t="str">
        <f t="shared" si="142"/>
        <v>0</v>
      </c>
      <c r="R642" s="43" t="str">
        <f t="shared" si="143"/>
        <v>6,397</v>
      </c>
      <c r="S642" s="43" t="str">
        <f t="shared" si="144"/>
        <v>6,385</v>
      </c>
      <c r="T642" s="43" t="str">
        <f t="shared" si="145"/>
        <v>12</v>
      </c>
      <c r="U642" s="43" t="str">
        <f t="shared" si="146"/>
        <v>0</v>
      </c>
      <c r="V642" s="43" t="str">
        <f t="shared" si="147"/>
        <v>184,672</v>
      </c>
      <c r="W642" s="43" t="str">
        <f t="shared" si="148"/>
        <v>180,542</v>
      </c>
      <c r="X642" s="43" t="str">
        <f t="shared" si="149"/>
        <v>4,130</v>
      </c>
      <c r="Y642" s="30" t="s">
        <v>2951</v>
      </c>
      <c r="AA642" s="56">
        <v>6397</v>
      </c>
      <c r="AB642" s="56">
        <v>0</v>
      </c>
      <c r="AC642" s="56">
        <v>0</v>
      </c>
      <c r="AD642" s="56">
        <v>0</v>
      </c>
      <c r="AE642" s="56">
        <v>0</v>
      </c>
      <c r="AF642" s="56">
        <v>0</v>
      </c>
      <c r="AG642" s="56">
        <v>0</v>
      </c>
      <c r="AH642" s="56">
        <v>6397</v>
      </c>
      <c r="AI642" s="56">
        <v>6385</v>
      </c>
      <c r="AJ642" s="56">
        <v>12</v>
      </c>
      <c r="AK642" s="56">
        <v>0</v>
      </c>
      <c r="AL642" s="56">
        <v>184672</v>
      </c>
      <c r="AM642" s="56">
        <v>180542</v>
      </c>
      <c r="AN642" s="56">
        <v>4130</v>
      </c>
      <c r="AO642" s="9" t="s">
        <v>3064</v>
      </c>
      <c r="AP642" s="53" t="s">
        <v>1472</v>
      </c>
      <c r="AQ642" s="9" t="str">
        <f t="shared" si="150"/>
        <v>&amp;#160;&amp;#160;&amp;#160;Sai Yai</v>
      </c>
    </row>
    <row r="643" spans="1:43">
      <c r="A643" s="31" t="s">
        <v>1414</v>
      </c>
      <c r="B643" s="31" t="s">
        <v>1415</v>
      </c>
      <c r="C643" s="31" t="s">
        <v>1416</v>
      </c>
      <c r="D643" s="31" t="s">
        <v>1417</v>
      </c>
      <c r="E643" s="31" t="s">
        <v>80</v>
      </c>
      <c r="F643" s="34">
        <v>4297</v>
      </c>
      <c r="G643" s="31">
        <v>2559</v>
      </c>
      <c r="H643" s="35" t="s">
        <v>1463</v>
      </c>
      <c r="I643" s="31" t="s">
        <v>1473</v>
      </c>
      <c r="J643" s="36" t="s">
        <v>3510</v>
      </c>
      <c r="K643" s="43" t="str">
        <f t="shared" si="136"/>
        <v>578</v>
      </c>
      <c r="L643" s="43" t="str">
        <f t="shared" si="137"/>
        <v>0</v>
      </c>
      <c r="M643" s="43" t="str">
        <f t="shared" si="138"/>
        <v>0</v>
      </c>
      <c r="N643" s="43" t="str">
        <f t="shared" si="139"/>
        <v>0</v>
      </c>
      <c r="O643" s="43" t="str">
        <f t="shared" si="140"/>
        <v>0</v>
      </c>
      <c r="P643" s="43" t="str">
        <f t="shared" si="141"/>
        <v>0</v>
      </c>
      <c r="Q643" s="43" t="str">
        <f t="shared" si="142"/>
        <v>0</v>
      </c>
      <c r="R643" s="43" t="str">
        <f t="shared" si="143"/>
        <v>578</v>
      </c>
      <c r="S643" s="43" t="str">
        <f t="shared" si="144"/>
        <v>578</v>
      </c>
      <c r="T643" s="43" t="str">
        <f t="shared" si="145"/>
        <v>0</v>
      </c>
      <c r="U643" s="43" t="str">
        <f t="shared" si="146"/>
        <v>0</v>
      </c>
      <c r="V643" s="43" t="str">
        <f t="shared" si="147"/>
        <v>15,704</v>
      </c>
      <c r="W643" s="43" t="str">
        <f t="shared" si="148"/>
        <v>15,704</v>
      </c>
      <c r="X643" s="43" t="str">
        <f t="shared" si="149"/>
        <v>0</v>
      </c>
      <c r="Y643" s="30" t="s">
        <v>2952</v>
      </c>
      <c r="AA643" s="54">
        <v>578</v>
      </c>
      <c r="AB643" s="54">
        <v>0</v>
      </c>
      <c r="AC643" s="54">
        <v>0</v>
      </c>
      <c r="AD643" s="54">
        <v>0</v>
      </c>
      <c r="AE643" s="54">
        <v>0</v>
      </c>
      <c r="AF643" s="54">
        <v>0</v>
      </c>
      <c r="AG643" s="54">
        <v>0</v>
      </c>
      <c r="AH643" s="54">
        <v>578</v>
      </c>
      <c r="AI643" s="54">
        <v>578</v>
      </c>
      <c r="AJ643" s="54">
        <v>0</v>
      </c>
      <c r="AK643" s="54">
        <v>0</v>
      </c>
      <c r="AL643" s="54">
        <v>15704</v>
      </c>
      <c r="AM643" s="54">
        <v>15704</v>
      </c>
      <c r="AN643" s="54">
        <v>0</v>
      </c>
      <c r="AO643" s="9" t="s">
        <v>3064</v>
      </c>
      <c r="AP643" s="52" t="s">
        <v>1474</v>
      </c>
      <c r="AQ643" s="9" t="str">
        <f t="shared" si="150"/>
        <v>&amp;#160;&amp;#160;&amp;#160;Chong Khao</v>
      </c>
    </row>
    <row r="644" spans="1:43">
      <c r="A644" s="31" t="s">
        <v>1414</v>
      </c>
      <c r="B644" s="31" t="s">
        <v>1415</v>
      </c>
      <c r="C644" s="31" t="s">
        <v>1416</v>
      </c>
      <c r="D644" s="31" t="s">
        <v>1417</v>
      </c>
      <c r="E644" s="31" t="s">
        <v>137</v>
      </c>
      <c r="F644" s="31" t="s">
        <v>82</v>
      </c>
      <c r="G644" s="31">
        <v>2559</v>
      </c>
      <c r="H644" s="31" t="s">
        <v>1475</v>
      </c>
      <c r="I644" s="31" t="s">
        <v>2314</v>
      </c>
      <c r="J644" s="31" t="s">
        <v>1475</v>
      </c>
      <c r="K644" s="43" t="str">
        <f t="shared" si="136"/>
        <v>16,998</v>
      </c>
      <c r="L644" s="43" t="str">
        <f t="shared" si="137"/>
        <v>28</v>
      </c>
      <c r="M644" s="43" t="str">
        <f t="shared" si="138"/>
        <v>28</v>
      </c>
      <c r="N644" s="43" t="str">
        <f t="shared" si="139"/>
        <v>0</v>
      </c>
      <c r="O644" s="43" t="str">
        <f t="shared" si="140"/>
        <v>2,872</v>
      </c>
      <c r="P644" s="43" t="str">
        <f t="shared" si="141"/>
        <v>2,872</v>
      </c>
      <c r="Q644" s="43" t="str">
        <f t="shared" si="142"/>
        <v>0</v>
      </c>
      <c r="R644" s="43" t="str">
        <f t="shared" si="143"/>
        <v>14,098</v>
      </c>
      <c r="S644" s="43" t="str">
        <f t="shared" si="144"/>
        <v>13,710</v>
      </c>
      <c r="T644" s="43" t="str">
        <f t="shared" si="145"/>
        <v>244</v>
      </c>
      <c r="U644" s="43" t="str">
        <f t="shared" si="146"/>
        <v>144</v>
      </c>
      <c r="V644" s="43" t="str">
        <f t="shared" si="147"/>
        <v>2,258,665</v>
      </c>
      <c r="W644" s="43" t="str">
        <f t="shared" si="148"/>
        <v>1,075,878</v>
      </c>
      <c r="X644" s="43" t="str">
        <f t="shared" si="149"/>
        <v>1,182,787</v>
      </c>
      <c r="Y644" s="30" t="s">
        <v>2315</v>
      </c>
      <c r="AA644" s="56">
        <v>16998</v>
      </c>
      <c r="AB644" s="56">
        <v>28</v>
      </c>
      <c r="AC644" s="56">
        <v>28</v>
      </c>
      <c r="AD644" s="56">
        <v>0</v>
      </c>
      <c r="AE644" s="56">
        <v>2872</v>
      </c>
      <c r="AF644" s="56">
        <v>2872</v>
      </c>
      <c r="AG644" s="56">
        <v>0</v>
      </c>
      <c r="AH644" s="56">
        <v>14098</v>
      </c>
      <c r="AI644" s="56">
        <v>13710</v>
      </c>
      <c r="AJ644" s="56">
        <v>244</v>
      </c>
      <c r="AK644" s="56">
        <v>144</v>
      </c>
      <c r="AL644" s="56">
        <v>2258665</v>
      </c>
      <c r="AM644" s="56">
        <v>1075878</v>
      </c>
      <c r="AN644" s="56">
        <v>1182787</v>
      </c>
      <c r="AO644" s="9" t="s">
        <v>3064</v>
      </c>
      <c r="AP644" s="53" t="s">
        <v>2315</v>
      </c>
      <c r="AQ644" s="9" t="str">
        <f t="shared" si="150"/>
        <v xml:space="preserve">&amp;#160;&amp;#160;&amp;#160;Na Bon District </v>
      </c>
    </row>
    <row r="645" spans="1:43">
      <c r="A645" s="31" t="s">
        <v>1414</v>
      </c>
      <c r="B645" s="31" t="s">
        <v>1415</v>
      </c>
      <c r="C645" s="31" t="s">
        <v>1416</v>
      </c>
      <c r="D645" s="31" t="s">
        <v>1417</v>
      </c>
      <c r="E645" s="31" t="s">
        <v>137</v>
      </c>
      <c r="F645" s="34">
        <v>4268</v>
      </c>
      <c r="G645" s="31">
        <v>2559</v>
      </c>
      <c r="H645" s="35" t="s">
        <v>1475</v>
      </c>
      <c r="I645" s="31" t="s">
        <v>1476</v>
      </c>
      <c r="J645" s="36" t="s">
        <v>3511</v>
      </c>
      <c r="K645" s="43" t="str">
        <f t="shared" si="136"/>
        <v>13,106</v>
      </c>
      <c r="L645" s="43" t="str">
        <f t="shared" si="137"/>
        <v>28</v>
      </c>
      <c r="M645" s="43" t="str">
        <f t="shared" si="138"/>
        <v>28</v>
      </c>
      <c r="N645" s="43" t="str">
        <f t="shared" si="139"/>
        <v>0</v>
      </c>
      <c r="O645" s="43" t="str">
        <f t="shared" si="140"/>
        <v>2,665</v>
      </c>
      <c r="P645" s="43" t="str">
        <f t="shared" si="141"/>
        <v>2,665</v>
      </c>
      <c r="Q645" s="43" t="str">
        <f t="shared" si="142"/>
        <v>0</v>
      </c>
      <c r="R645" s="43" t="str">
        <f t="shared" si="143"/>
        <v>10,413</v>
      </c>
      <c r="S645" s="43" t="str">
        <f t="shared" si="144"/>
        <v>10,170</v>
      </c>
      <c r="T645" s="43" t="str">
        <f t="shared" si="145"/>
        <v>99</v>
      </c>
      <c r="U645" s="43" t="str">
        <f t="shared" si="146"/>
        <v>144</v>
      </c>
      <c r="V645" s="43" t="str">
        <f t="shared" si="147"/>
        <v>2,067,228</v>
      </c>
      <c r="W645" s="43" t="str">
        <f t="shared" si="148"/>
        <v>965,385</v>
      </c>
      <c r="X645" s="43" t="str">
        <f t="shared" si="149"/>
        <v>1,101,843</v>
      </c>
      <c r="Y645" s="30" t="s">
        <v>2953</v>
      </c>
      <c r="AA645" s="54">
        <v>13106</v>
      </c>
      <c r="AB645" s="54">
        <v>28</v>
      </c>
      <c r="AC645" s="54">
        <v>28</v>
      </c>
      <c r="AD645" s="54">
        <v>0</v>
      </c>
      <c r="AE645" s="54">
        <v>2665</v>
      </c>
      <c r="AF645" s="54">
        <v>2665</v>
      </c>
      <c r="AG645" s="54">
        <v>0</v>
      </c>
      <c r="AH645" s="54">
        <v>10413</v>
      </c>
      <c r="AI645" s="54">
        <v>10170</v>
      </c>
      <c r="AJ645" s="54">
        <v>99</v>
      </c>
      <c r="AK645" s="54">
        <v>144</v>
      </c>
      <c r="AL645" s="54">
        <v>2067228</v>
      </c>
      <c r="AM645" s="54">
        <v>965385</v>
      </c>
      <c r="AN645" s="54">
        <v>1101843</v>
      </c>
      <c r="AO645" s="9" t="s">
        <v>3064</v>
      </c>
      <c r="AP645" s="52" t="s">
        <v>1478</v>
      </c>
      <c r="AQ645" s="9" t="str">
        <f t="shared" si="150"/>
        <v>&amp;#160;&amp;#160;&amp;#160;Na Bon</v>
      </c>
    </row>
    <row r="646" spans="1:43">
      <c r="A646" s="31" t="s">
        <v>1414</v>
      </c>
      <c r="B646" s="31" t="s">
        <v>1415</v>
      </c>
      <c r="C646" s="31" t="s">
        <v>1416</v>
      </c>
      <c r="D646" s="31" t="s">
        <v>1417</v>
      </c>
      <c r="E646" s="31" t="s">
        <v>137</v>
      </c>
      <c r="F646" s="34">
        <v>4269</v>
      </c>
      <c r="G646" s="31">
        <v>2559</v>
      </c>
      <c r="H646" s="35" t="s">
        <v>1475</v>
      </c>
      <c r="I646" s="31" t="s">
        <v>1479</v>
      </c>
      <c r="J646" s="36" t="s">
        <v>3512</v>
      </c>
      <c r="K646" s="43" t="str">
        <f t="shared" si="136"/>
        <v>3,892</v>
      </c>
      <c r="L646" s="43" t="str">
        <f t="shared" si="137"/>
        <v>0</v>
      </c>
      <c r="M646" s="43" t="str">
        <f t="shared" si="138"/>
        <v>0</v>
      </c>
      <c r="N646" s="43" t="str">
        <f t="shared" si="139"/>
        <v>0</v>
      </c>
      <c r="O646" s="43" t="str">
        <f t="shared" si="140"/>
        <v>207</v>
      </c>
      <c r="P646" s="43" t="str">
        <f t="shared" si="141"/>
        <v>207</v>
      </c>
      <c r="Q646" s="43" t="str">
        <f t="shared" si="142"/>
        <v>0</v>
      </c>
      <c r="R646" s="43" t="str">
        <f t="shared" si="143"/>
        <v>3,685</v>
      </c>
      <c r="S646" s="43" t="str">
        <f t="shared" si="144"/>
        <v>3,540</v>
      </c>
      <c r="T646" s="43" t="str">
        <f t="shared" si="145"/>
        <v>145</v>
      </c>
      <c r="U646" s="43" t="str">
        <f t="shared" si="146"/>
        <v>0</v>
      </c>
      <c r="V646" s="43" t="str">
        <f t="shared" si="147"/>
        <v>191,437</v>
      </c>
      <c r="W646" s="43" t="str">
        <f t="shared" si="148"/>
        <v>110,493</v>
      </c>
      <c r="X646" s="43" t="str">
        <f t="shared" si="149"/>
        <v>80,944</v>
      </c>
      <c r="Y646" s="30" t="s">
        <v>2954</v>
      </c>
      <c r="AA646" s="56">
        <v>3892</v>
      </c>
      <c r="AB646" s="56">
        <v>0</v>
      </c>
      <c r="AC646" s="56">
        <v>0</v>
      </c>
      <c r="AD646" s="56">
        <v>0</v>
      </c>
      <c r="AE646" s="56">
        <v>207</v>
      </c>
      <c r="AF646" s="56">
        <v>207</v>
      </c>
      <c r="AG646" s="56">
        <v>0</v>
      </c>
      <c r="AH646" s="56">
        <v>3685</v>
      </c>
      <c r="AI646" s="56">
        <v>3540</v>
      </c>
      <c r="AJ646" s="56">
        <v>145</v>
      </c>
      <c r="AK646" s="56">
        <v>0</v>
      </c>
      <c r="AL646" s="56">
        <v>191437</v>
      </c>
      <c r="AM646" s="56">
        <v>110493</v>
      </c>
      <c r="AN646" s="56">
        <v>80944</v>
      </c>
      <c r="AO646" s="9" t="s">
        <v>3064</v>
      </c>
      <c r="AP646" s="53" t="s">
        <v>1481</v>
      </c>
      <c r="AQ646" s="9" t="str">
        <f t="shared" si="150"/>
        <v>&amp;#160;&amp;#160;&amp;#160;Khlong Chang</v>
      </c>
    </row>
    <row r="647" spans="1:43">
      <c r="A647" s="31" t="s">
        <v>1414</v>
      </c>
      <c r="B647" s="31" t="s">
        <v>1415</v>
      </c>
      <c r="C647" s="31" t="s">
        <v>1416</v>
      </c>
      <c r="D647" s="31" t="s">
        <v>1417</v>
      </c>
      <c r="E647" s="31" t="s">
        <v>268</v>
      </c>
      <c r="F647" s="31" t="s">
        <v>82</v>
      </c>
      <c r="G647" s="31">
        <v>2559</v>
      </c>
      <c r="H647" s="31" t="s">
        <v>1482</v>
      </c>
      <c r="I647" s="31" t="s">
        <v>2316</v>
      </c>
      <c r="J647" s="31" t="s">
        <v>1482</v>
      </c>
      <c r="K647" s="43" t="str">
        <f t="shared" si="136"/>
        <v>93,198</v>
      </c>
      <c r="L647" s="43" t="str">
        <f t="shared" si="137"/>
        <v>36</v>
      </c>
      <c r="M647" s="43" t="str">
        <f t="shared" si="138"/>
        <v>36</v>
      </c>
      <c r="N647" s="43" t="str">
        <f t="shared" si="139"/>
        <v>0</v>
      </c>
      <c r="O647" s="43" t="str">
        <f t="shared" si="140"/>
        <v>5,341</v>
      </c>
      <c r="P647" s="43" t="str">
        <f t="shared" si="141"/>
        <v>5,341</v>
      </c>
      <c r="Q647" s="43" t="str">
        <f t="shared" si="142"/>
        <v>0</v>
      </c>
      <c r="R647" s="43" t="str">
        <f t="shared" si="143"/>
        <v>87,821</v>
      </c>
      <c r="S647" s="43" t="str">
        <f t="shared" si="144"/>
        <v>80,759</v>
      </c>
      <c r="T647" s="43" t="str">
        <f t="shared" si="145"/>
        <v>7,062</v>
      </c>
      <c r="U647" s="43" t="str">
        <f t="shared" si="146"/>
        <v>0</v>
      </c>
      <c r="V647" s="43" t="str">
        <f t="shared" si="147"/>
        <v>6,416,395</v>
      </c>
      <c r="W647" s="43" t="str">
        <f t="shared" si="148"/>
        <v>4,024,765</v>
      </c>
      <c r="X647" s="43" t="str">
        <f t="shared" si="149"/>
        <v>2,391,630</v>
      </c>
      <c r="Y647" s="30" t="s">
        <v>2317</v>
      </c>
      <c r="AA647" s="54">
        <v>93198</v>
      </c>
      <c r="AB647" s="54">
        <v>36</v>
      </c>
      <c r="AC647" s="54">
        <v>36</v>
      </c>
      <c r="AD647" s="54">
        <v>0</v>
      </c>
      <c r="AE647" s="54">
        <v>5341</v>
      </c>
      <c r="AF647" s="54">
        <v>5341</v>
      </c>
      <c r="AG647" s="54">
        <v>0</v>
      </c>
      <c r="AH647" s="54">
        <v>87821</v>
      </c>
      <c r="AI647" s="54">
        <v>80759</v>
      </c>
      <c r="AJ647" s="54">
        <v>7062</v>
      </c>
      <c r="AK647" s="54">
        <v>0</v>
      </c>
      <c r="AL647" s="54">
        <v>6416395</v>
      </c>
      <c r="AM647" s="54">
        <v>4024765</v>
      </c>
      <c r="AN647" s="54">
        <v>2391630</v>
      </c>
      <c r="AO647" s="9" t="s">
        <v>3064</v>
      </c>
      <c r="AP647" s="52" t="s">
        <v>2317</v>
      </c>
      <c r="AQ647" s="9" t="str">
        <f t="shared" si="150"/>
        <v xml:space="preserve">&amp;#160;&amp;#160;&amp;#160;Ron Phibun District </v>
      </c>
    </row>
    <row r="648" spans="1:43">
      <c r="A648" s="31" t="s">
        <v>1414</v>
      </c>
      <c r="B648" s="31" t="s">
        <v>1415</v>
      </c>
      <c r="C648" s="31" t="s">
        <v>1416</v>
      </c>
      <c r="D648" s="31" t="s">
        <v>1417</v>
      </c>
      <c r="E648" s="31" t="s">
        <v>268</v>
      </c>
      <c r="F648" s="34">
        <v>4299</v>
      </c>
      <c r="G648" s="31">
        <v>2559</v>
      </c>
      <c r="H648" s="35" t="s">
        <v>1482</v>
      </c>
      <c r="I648" s="31" t="s">
        <v>1483</v>
      </c>
      <c r="J648" s="36" t="s">
        <v>3513</v>
      </c>
      <c r="K648" s="43" t="str">
        <f t="shared" si="136"/>
        <v>31,192</v>
      </c>
      <c r="L648" s="43" t="str">
        <f t="shared" si="137"/>
        <v>0</v>
      </c>
      <c r="M648" s="43" t="str">
        <f t="shared" si="138"/>
        <v>0</v>
      </c>
      <c r="N648" s="43" t="str">
        <f t="shared" si="139"/>
        <v>0</v>
      </c>
      <c r="O648" s="43" t="str">
        <f t="shared" si="140"/>
        <v>0</v>
      </c>
      <c r="P648" s="43" t="str">
        <f t="shared" si="141"/>
        <v>0</v>
      </c>
      <c r="Q648" s="43" t="str">
        <f t="shared" si="142"/>
        <v>0</v>
      </c>
      <c r="R648" s="43" t="str">
        <f t="shared" si="143"/>
        <v>31,192</v>
      </c>
      <c r="S648" s="43" t="str">
        <f t="shared" si="144"/>
        <v>29,463</v>
      </c>
      <c r="T648" s="43" t="str">
        <f t="shared" si="145"/>
        <v>1,729</v>
      </c>
      <c r="U648" s="43" t="str">
        <f t="shared" si="146"/>
        <v>0</v>
      </c>
      <c r="V648" s="43" t="str">
        <f t="shared" si="147"/>
        <v>1,121,205</v>
      </c>
      <c r="W648" s="43" t="str">
        <f t="shared" si="148"/>
        <v>1,120,163</v>
      </c>
      <c r="X648" s="43" t="str">
        <f t="shared" si="149"/>
        <v>1,042</v>
      </c>
      <c r="Y648" s="30" t="s">
        <v>2955</v>
      </c>
      <c r="AA648" s="56">
        <v>31192</v>
      </c>
      <c r="AB648" s="56">
        <v>0</v>
      </c>
      <c r="AC648" s="56">
        <v>0</v>
      </c>
      <c r="AD648" s="56">
        <v>0</v>
      </c>
      <c r="AE648" s="56">
        <v>0</v>
      </c>
      <c r="AF648" s="56">
        <v>0</v>
      </c>
      <c r="AG648" s="56">
        <v>0</v>
      </c>
      <c r="AH648" s="56">
        <v>31192</v>
      </c>
      <c r="AI648" s="56">
        <v>29463</v>
      </c>
      <c r="AJ648" s="56">
        <v>1729</v>
      </c>
      <c r="AK648" s="56">
        <v>0</v>
      </c>
      <c r="AL648" s="56">
        <v>1121205</v>
      </c>
      <c r="AM648" s="56">
        <v>1120163</v>
      </c>
      <c r="AN648" s="56">
        <v>1042</v>
      </c>
      <c r="AO648" s="9" t="s">
        <v>3064</v>
      </c>
      <c r="AP648" s="53" t="s">
        <v>1484</v>
      </c>
      <c r="AQ648" s="9" t="str">
        <f t="shared" si="150"/>
        <v>&amp;#160;&amp;#160;&amp;#160;Ron Phibun</v>
      </c>
    </row>
    <row r="649" spans="1:43">
      <c r="A649" s="31" t="s">
        <v>1414</v>
      </c>
      <c r="B649" s="31" t="s">
        <v>1415</v>
      </c>
      <c r="C649" s="31" t="s">
        <v>1416</v>
      </c>
      <c r="D649" s="31" t="s">
        <v>1417</v>
      </c>
      <c r="E649" s="31" t="s">
        <v>268</v>
      </c>
      <c r="F649" s="34">
        <v>4300</v>
      </c>
      <c r="G649" s="31">
        <v>2559</v>
      </c>
      <c r="H649" s="35" t="s">
        <v>1482</v>
      </c>
      <c r="I649" s="31" t="s">
        <v>1485</v>
      </c>
      <c r="J649" s="36" t="s">
        <v>3514</v>
      </c>
      <c r="K649" s="43" t="str">
        <f t="shared" si="136"/>
        <v>33,579</v>
      </c>
      <c r="L649" s="43" t="str">
        <f t="shared" si="137"/>
        <v>36</v>
      </c>
      <c r="M649" s="43" t="str">
        <f t="shared" si="138"/>
        <v>36</v>
      </c>
      <c r="N649" s="43" t="str">
        <f t="shared" si="139"/>
        <v>0</v>
      </c>
      <c r="O649" s="43" t="str">
        <f t="shared" si="140"/>
        <v>3,767</v>
      </c>
      <c r="P649" s="43" t="str">
        <f t="shared" si="141"/>
        <v>3,767</v>
      </c>
      <c r="Q649" s="43" t="str">
        <f t="shared" si="142"/>
        <v>0</v>
      </c>
      <c r="R649" s="43" t="str">
        <f t="shared" si="143"/>
        <v>29,776</v>
      </c>
      <c r="S649" s="43" t="str">
        <f t="shared" si="144"/>
        <v>29,690</v>
      </c>
      <c r="T649" s="43" t="str">
        <f t="shared" si="145"/>
        <v>86</v>
      </c>
      <c r="U649" s="43" t="str">
        <f t="shared" si="146"/>
        <v>0</v>
      </c>
      <c r="V649" s="43" t="str">
        <f t="shared" si="147"/>
        <v>3,542,307</v>
      </c>
      <c r="W649" s="43" t="str">
        <f t="shared" si="148"/>
        <v>1,881,925</v>
      </c>
      <c r="X649" s="43" t="str">
        <f t="shared" si="149"/>
        <v>1,660,382</v>
      </c>
      <c r="Y649" s="30" t="s">
        <v>2956</v>
      </c>
      <c r="AA649" s="54">
        <v>33579</v>
      </c>
      <c r="AB649" s="54">
        <v>36</v>
      </c>
      <c r="AC649" s="54">
        <v>36</v>
      </c>
      <c r="AD649" s="54">
        <v>0</v>
      </c>
      <c r="AE649" s="54">
        <v>3767</v>
      </c>
      <c r="AF649" s="54">
        <v>3767</v>
      </c>
      <c r="AG649" s="54">
        <v>0</v>
      </c>
      <c r="AH649" s="54">
        <v>29776</v>
      </c>
      <c r="AI649" s="54">
        <v>29690</v>
      </c>
      <c r="AJ649" s="54">
        <v>86</v>
      </c>
      <c r="AK649" s="54">
        <v>0</v>
      </c>
      <c r="AL649" s="54">
        <v>3542307</v>
      </c>
      <c r="AM649" s="54">
        <v>1881925</v>
      </c>
      <c r="AN649" s="54">
        <v>1660382</v>
      </c>
      <c r="AO649" s="9" t="s">
        <v>3064</v>
      </c>
      <c r="AP649" s="52" t="s">
        <v>1487</v>
      </c>
      <c r="AQ649" s="9" t="str">
        <f t="shared" si="150"/>
        <v>&amp;#160;&amp;#160;&amp;#160;Khao Chum Thong Junction</v>
      </c>
    </row>
    <row r="650" spans="1:43">
      <c r="A650" s="31" t="s">
        <v>1414</v>
      </c>
      <c r="B650" s="31" t="s">
        <v>1415</v>
      </c>
      <c r="C650" s="31" t="s">
        <v>1416</v>
      </c>
      <c r="D650" s="31" t="s">
        <v>1417</v>
      </c>
      <c r="E650" s="31" t="s">
        <v>268</v>
      </c>
      <c r="F650" s="34">
        <v>4302</v>
      </c>
      <c r="G650" s="31">
        <v>2559</v>
      </c>
      <c r="H650" s="35" t="s">
        <v>1482</v>
      </c>
      <c r="I650" s="31" t="s">
        <v>1488</v>
      </c>
      <c r="J650" s="36" t="s">
        <v>3515</v>
      </c>
      <c r="K650" s="43" t="str">
        <f t="shared" si="136"/>
        <v>11,029</v>
      </c>
      <c r="L650" s="43" t="str">
        <f t="shared" si="137"/>
        <v>0</v>
      </c>
      <c r="M650" s="43" t="str">
        <f t="shared" si="138"/>
        <v>0</v>
      </c>
      <c r="N650" s="43" t="str">
        <f t="shared" si="139"/>
        <v>0</v>
      </c>
      <c r="O650" s="43" t="str">
        <f t="shared" si="140"/>
        <v>448</v>
      </c>
      <c r="P650" s="43" t="str">
        <f t="shared" si="141"/>
        <v>448</v>
      </c>
      <c r="Q650" s="43" t="str">
        <f t="shared" si="142"/>
        <v>0</v>
      </c>
      <c r="R650" s="43" t="str">
        <f t="shared" si="143"/>
        <v>10,581</v>
      </c>
      <c r="S650" s="43" t="str">
        <f t="shared" si="144"/>
        <v>8,251</v>
      </c>
      <c r="T650" s="43" t="str">
        <f t="shared" si="145"/>
        <v>2,330</v>
      </c>
      <c r="U650" s="43" t="str">
        <f t="shared" si="146"/>
        <v>0</v>
      </c>
      <c r="V650" s="43" t="str">
        <f t="shared" si="147"/>
        <v>573,364</v>
      </c>
      <c r="W650" s="43" t="str">
        <f t="shared" si="148"/>
        <v>343,079</v>
      </c>
      <c r="X650" s="43" t="str">
        <f t="shared" si="149"/>
        <v>230,285</v>
      </c>
      <c r="Y650" s="30" t="s">
        <v>2957</v>
      </c>
      <c r="AA650" s="56">
        <v>11029</v>
      </c>
      <c r="AB650" s="56">
        <v>0</v>
      </c>
      <c r="AC650" s="56">
        <v>0</v>
      </c>
      <c r="AD650" s="56">
        <v>0</v>
      </c>
      <c r="AE650" s="56">
        <v>448</v>
      </c>
      <c r="AF650" s="56">
        <v>448</v>
      </c>
      <c r="AG650" s="56">
        <v>0</v>
      </c>
      <c r="AH650" s="56">
        <v>10581</v>
      </c>
      <c r="AI650" s="56">
        <v>8251</v>
      </c>
      <c r="AJ650" s="56">
        <v>2330</v>
      </c>
      <c r="AK650" s="56">
        <v>0</v>
      </c>
      <c r="AL650" s="56">
        <v>573364</v>
      </c>
      <c r="AM650" s="56">
        <v>343079</v>
      </c>
      <c r="AN650" s="56">
        <v>230285</v>
      </c>
      <c r="AO650" s="9" t="s">
        <v>3064</v>
      </c>
      <c r="AP650" s="53" t="s">
        <v>1490</v>
      </c>
      <c r="AQ650" s="9" t="str">
        <f t="shared" si="150"/>
        <v>&amp;#160;&amp;#160;&amp;#160;Ban Thung Lo</v>
      </c>
    </row>
    <row r="651" spans="1:43">
      <c r="A651" s="31" t="s">
        <v>1414</v>
      </c>
      <c r="B651" s="31" t="s">
        <v>1415</v>
      </c>
      <c r="C651" s="31" t="s">
        <v>1416</v>
      </c>
      <c r="D651" s="31" t="s">
        <v>1417</v>
      </c>
      <c r="E651" s="31" t="s">
        <v>268</v>
      </c>
      <c r="F651" s="34">
        <v>4303</v>
      </c>
      <c r="G651" s="31">
        <v>2559</v>
      </c>
      <c r="H651" s="35" t="s">
        <v>1482</v>
      </c>
      <c r="I651" s="31" t="s">
        <v>1491</v>
      </c>
      <c r="J651" s="36" t="s">
        <v>3516</v>
      </c>
      <c r="K651" s="43" t="str">
        <f t="shared" si="136"/>
        <v>13,790</v>
      </c>
      <c r="L651" s="43" t="str">
        <f t="shared" si="137"/>
        <v>0</v>
      </c>
      <c r="M651" s="43" t="str">
        <f t="shared" si="138"/>
        <v>0</v>
      </c>
      <c r="N651" s="43" t="str">
        <f t="shared" si="139"/>
        <v>0</v>
      </c>
      <c r="O651" s="43" t="str">
        <f t="shared" si="140"/>
        <v>1,126</v>
      </c>
      <c r="P651" s="43" t="str">
        <f t="shared" si="141"/>
        <v>1,126</v>
      </c>
      <c r="Q651" s="43" t="str">
        <f t="shared" si="142"/>
        <v>0</v>
      </c>
      <c r="R651" s="43" t="str">
        <f t="shared" si="143"/>
        <v>12,664</v>
      </c>
      <c r="S651" s="43" t="str">
        <f t="shared" si="144"/>
        <v>10,360</v>
      </c>
      <c r="T651" s="43" t="str">
        <f t="shared" si="145"/>
        <v>2,304</v>
      </c>
      <c r="U651" s="43" t="str">
        <f t="shared" si="146"/>
        <v>0</v>
      </c>
      <c r="V651" s="43" t="str">
        <f t="shared" si="147"/>
        <v>1,121,426</v>
      </c>
      <c r="W651" s="43" t="str">
        <f t="shared" si="148"/>
        <v>621,505</v>
      </c>
      <c r="X651" s="43" t="str">
        <f t="shared" si="149"/>
        <v>499,921</v>
      </c>
      <c r="Y651" s="30" t="s">
        <v>2958</v>
      </c>
      <c r="AA651" s="54">
        <v>13790</v>
      </c>
      <c r="AB651" s="54">
        <v>0</v>
      </c>
      <c r="AC651" s="54">
        <v>0</v>
      </c>
      <c r="AD651" s="54">
        <v>0</v>
      </c>
      <c r="AE651" s="54">
        <v>1126</v>
      </c>
      <c r="AF651" s="54">
        <v>1126</v>
      </c>
      <c r="AG651" s="54">
        <v>0</v>
      </c>
      <c r="AH651" s="54">
        <v>12664</v>
      </c>
      <c r="AI651" s="54">
        <v>10360</v>
      </c>
      <c r="AJ651" s="54">
        <v>2304</v>
      </c>
      <c r="AK651" s="54">
        <v>0</v>
      </c>
      <c r="AL651" s="54">
        <v>1121426</v>
      </c>
      <c r="AM651" s="54">
        <v>621505</v>
      </c>
      <c r="AN651" s="54">
        <v>499921</v>
      </c>
      <c r="AO651" s="9" t="s">
        <v>3064</v>
      </c>
      <c r="AP651" s="52" t="s">
        <v>1493</v>
      </c>
      <c r="AQ651" s="9" t="str">
        <f t="shared" si="150"/>
        <v>&amp;#160;&amp;#160;&amp;#160;Khok Khram</v>
      </c>
    </row>
    <row r="652" spans="1:43">
      <c r="A652" s="31" t="s">
        <v>1414</v>
      </c>
      <c r="B652" s="31" t="s">
        <v>1415</v>
      </c>
      <c r="C652" s="31" t="s">
        <v>1416</v>
      </c>
      <c r="D652" s="31" t="s">
        <v>1417</v>
      </c>
      <c r="E652" s="31" t="s">
        <v>268</v>
      </c>
      <c r="F652" s="34">
        <v>4310</v>
      </c>
      <c r="G652" s="31">
        <v>2559</v>
      </c>
      <c r="H652" s="35" t="s">
        <v>1482</v>
      </c>
      <c r="I652" s="31" t="s">
        <v>1494</v>
      </c>
      <c r="J652" s="36" t="s">
        <v>3517</v>
      </c>
      <c r="K652" s="43" t="str">
        <f t="shared" ref="K652:K715" si="151">FIXED(ROUND(AA652,1),0,0)</f>
        <v>3,608</v>
      </c>
      <c r="L652" s="43" t="str">
        <f t="shared" ref="L652:L715" si="152">FIXED(ROUND(AB652,1),0,0)</f>
        <v>0</v>
      </c>
      <c r="M652" s="43" t="str">
        <f t="shared" ref="M652:M715" si="153">FIXED(ROUND(AC652,1),0,0)</f>
        <v>0</v>
      </c>
      <c r="N652" s="43" t="str">
        <f t="shared" ref="N652:N715" si="154">FIXED(ROUND(AD652,1),0,0)</f>
        <v>0</v>
      </c>
      <c r="O652" s="43" t="str">
        <f t="shared" ref="O652:O715" si="155">FIXED(ROUND(AE652,1),0,0)</f>
        <v>0</v>
      </c>
      <c r="P652" s="43" t="str">
        <f t="shared" ref="P652:P715" si="156">FIXED(ROUND(AF652,1),0,0)</f>
        <v>0</v>
      </c>
      <c r="Q652" s="43" t="str">
        <f t="shared" ref="Q652:Q715" si="157">FIXED(ROUND(AG652,1),0,0)</f>
        <v>0</v>
      </c>
      <c r="R652" s="43" t="str">
        <f t="shared" ref="R652:R715" si="158">FIXED(ROUND(AH652,1),0,0)</f>
        <v>3,608</v>
      </c>
      <c r="S652" s="43" t="str">
        <f t="shared" ref="S652:S715" si="159">FIXED(ROUND(AI652,1),0,0)</f>
        <v>2,995</v>
      </c>
      <c r="T652" s="43" t="str">
        <f t="shared" ref="T652:T715" si="160">FIXED(ROUND(AJ652,1),0,0)</f>
        <v>613</v>
      </c>
      <c r="U652" s="43" t="str">
        <f t="shared" ref="U652:U715" si="161">FIXED(ROUND(AK652,1),0,0)</f>
        <v>0</v>
      </c>
      <c r="V652" s="43" t="str">
        <f t="shared" ref="V652:V715" si="162">FIXED(ROUND(AL652,1),0,0)</f>
        <v>58,093</v>
      </c>
      <c r="W652" s="43" t="str">
        <f t="shared" ref="W652:W715" si="163">FIXED(ROUND(AM652,1),0,0)</f>
        <v>58,093</v>
      </c>
      <c r="X652" s="43" t="str">
        <f t="shared" ref="X652:X715" si="164">FIXED(ROUND(AN652,1),0,0)</f>
        <v>0</v>
      </c>
      <c r="Y652" s="30" t="s">
        <v>2959</v>
      </c>
      <c r="AA652" s="56">
        <v>3608</v>
      </c>
      <c r="AB652" s="56">
        <v>0</v>
      </c>
      <c r="AC652" s="56">
        <v>0</v>
      </c>
      <c r="AD652" s="56">
        <v>0</v>
      </c>
      <c r="AE652" s="56">
        <v>0</v>
      </c>
      <c r="AF652" s="56">
        <v>0</v>
      </c>
      <c r="AG652" s="56">
        <v>0</v>
      </c>
      <c r="AH652" s="56">
        <v>3608</v>
      </c>
      <c r="AI652" s="56">
        <v>2995</v>
      </c>
      <c r="AJ652" s="56">
        <v>613</v>
      </c>
      <c r="AK652" s="56">
        <v>0</v>
      </c>
      <c r="AL652" s="56">
        <v>58093</v>
      </c>
      <c r="AM652" s="56">
        <v>58093</v>
      </c>
      <c r="AN652" s="56">
        <v>0</v>
      </c>
      <c r="AO652" s="9" t="s">
        <v>3064</v>
      </c>
      <c r="AP652" s="53" t="s">
        <v>1496</v>
      </c>
      <c r="AQ652" s="9" t="str">
        <f t="shared" ref="AQ652:AQ715" si="165">AO652&amp;AP652</f>
        <v>&amp;#160;&amp;#160;&amp;#160;Khuan Nong Khwa</v>
      </c>
    </row>
    <row r="653" spans="1:43">
      <c r="A653" s="31" t="s">
        <v>1414</v>
      </c>
      <c r="B653" s="31" t="s">
        <v>1415</v>
      </c>
      <c r="C653" s="31" t="s">
        <v>1497</v>
      </c>
      <c r="D653" s="31" t="s">
        <v>1498</v>
      </c>
      <c r="E653" s="31" t="s">
        <v>77</v>
      </c>
      <c r="F653" s="31" t="s">
        <v>82</v>
      </c>
      <c r="G653" s="31">
        <v>2559</v>
      </c>
      <c r="H653" s="31" t="s">
        <v>1498</v>
      </c>
      <c r="I653" s="31" t="s">
        <v>1499</v>
      </c>
      <c r="J653" s="32" t="s">
        <v>3063</v>
      </c>
      <c r="K653" s="43" t="str">
        <f t="shared" si="151"/>
        <v>577,275</v>
      </c>
      <c r="L653" s="43" t="str">
        <f t="shared" si="152"/>
        <v>7,889</v>
      </c>
      <c r="M653" s="43" t="str">
        <f t="shared" si="153"/>
        <v>7,889</v>
      </c>
      <c r="N653" s="43" t="str">
        <f t="shared" si="154"/>
        <v>0</v>
      </c>
      <c r="O653" s="43" t="str">
        <f t="shared" si="155"/>
        <v>177,308</v>
      </c>
      <c r="P653" s="43" t="str">
        <f t="shared" si="156"/>
        <v>177,292</v>
      </c>
      <c r="Q653" s="43" t="str">
        <f t="shared" si="157"/>
        <v>16</v>
      </c>
      <c r="R653" s="43" t="str">
        <f t="shared" si="158"/>
        <v>392,078</v>
      </c>
      <c r="S653" s="43" t="str">
        <f t="shared" si="159"/>
        <v>382,033</v>
      </c>
      <c r="T653" s="43" t="str">
        <f t="shared" si="160"/>
        <v>3,682</v>
      </c>
      <c r="U653" s="43" t="str">
        <f t="shared" si="161"/>
        <v>6,363</v>
      </c>
      <c r="V653" s="43" t="str">
        <f t="shared" si="162"/>
        <v>130,904,793</v>
      </c>
      <c r="W653" s="43" t="str">
        <f t="shared" si="163"/>
        <v>56,047,417</v>
      </c>
      <c r="X653" s="43" t="str">
        <f t="shared" si="164"/>
        <v>74,857,376</v>
      </c>
      <c r="Y653" s="30" t="s">
        <v>2507</v>
      </c>
      <c r="AA653" s="54">
        <v>577275</v>
      </c>
      <c r="AB653" s="54">
        <v>7889</v>
      </c>
      <c r="AC653" s="54">
        <v>7889</v>
      </c>
      <c r="AD653" s="54">
        <v>0</v>
      </c>
      <c r="AE653" s="54">
        <v>177308</v>
      </c>
      <c r="AF653" s="54">
        <v>177292</v>
      </c>
      <c r="AG653" s="54">
        <v>16</v>
      </c>
      <c r="AH653" s="54">
        <v>392078</v>
      </c>
      <c r="AI653" s="54">
        <v>382033</v>
      </c>
      <c r="AJ653" s="54">
        <v>3682</v>
      </c>
      <c r="AK653" s="54">
        <v>6363</v>
      </c>
      <c r="AL653" s="54">
        <v>130904793</v>
      </c>
      <c r="AM653" s="54">
        <v>56047417</v>
      </c>
      <c r="AN653" s="54">
        <v>74857376</v>
      </c>
      <c r="AO653" s="9" t="s">
        <v>3064</v>
      </c>
      <c r="AP653" s="52" t="s">
        <v>3065</v>
      </c>
      <c r="AQ653" s="9" t="str">
        <f t="shared" si="165"/>
        <v>&amp;#160;&amp;#160;&amp;#160;&amp;#160;&amp;#160;&amp;#160; Total</v>
      </c>
    </row>
    <row r="654" spans="1:43">
      <c r="A654" s="31" t="s">
        <v>1414</v>
      </c>
      <c r="B654" s="31" t="s">
        <v>1415</v>
      </c>
      <c r="C654" s="31" t="s">
        <v>1497</v>
      </c>
      <c r="D654" s="31" t="s">
        <v>1498</v>
      </c>
      <c r="E654" s="31" t="s">
        <v>78</v>
      </c>
      <c r="F654" s="31" t="s">
        <v>82</v>
      </c>
      <c r="G654" s="31">
        <v>2559</v>
      </c>
      <c r="H654" s="31" t="s">
        <v>1500</v>
      </c>
      <c r="I654" s="31" t="s">
        <v>2318</v>
      </c>
      <c r="J654" s="31" t="s">
        <v>1500</v>
      </c>
      <c r="K654" s="43" t="str">
        <f t="shared" si="151"/>
        <v>49,536</v>
      </c>
      <c r="L654" s="43" t="str">
        <f t="shared" si="152"/>
        <v>162</v>
      </c>
      <c r="M654" s="43" t="str">
        <f t="shared" si="153"/>
        <v>162</v>
      </c>
      <c r="N654" s="43" t="str">
        <f t="shared" si="154"/>
        <v>0</v>
      </c>
      <c r="O654" s="43" t="str">
        <f t="shared" si="155"/>
        <v>20,521</v>
      </c>
      <c r="P654" s="43" t="str">
        <f t="shared" si="156"/>
        <v>20,521</v>
      </c>
      <c r="Q654" s="43" t="str">
        <f t="shared" si="157"/>
        <v>0</v>
      </c>
      <c r="R654" s="43" t="str">
        <f t="shared" si="158"/>
        <v>28,853</v>
      </c>
      <c r="S654" s="43" t="str">
        <f t="shared" si="159"/>
        <v>27,970</v>
      </c>
      <c r="T654" s="43" t="str">
        <f t="shared" si="160"/>
        <v>256</v>
      </c>
      <c r="U654" s="43" t="str">
        <f t="shared" si="161"/>
        <v>627</v>
      </c>
      <c r="V654" s="43" t="str">
        <f t="shared" si="162"/>
        <v>12,056,497</v>
      </c>
      <c r="W654" s="43" t="str">
        <f t="shared" si="163"/>
        <v>5,123,667</v>
      </c>
      <c r="X654" s="43" t="str">
        <f t="shared" si="164"/>
        <v>6,932,830</v>
      </c>
      <c r="Y654" s="30" t="s">
        <v>2319</v>
      </c>
      <c r="AA654" s="56">
        <v>49536</v>
      </c>
      <c r="AB654" s="56">
        <v>162</v>
      </c>
      <c r="AC654" s="56">
        <v>162</v>
      </c>
      <c r="AD654" s="56">
        <v>0</v>
      </c>
      <c r="AE654" s="56">
        <v>20521</v>
      </c>
      <c r="AF654" s="56">
        <v>20521</v>
      </c>
      <c r="AG654" s="56">
        <v>0</v>
      </c>
      <c r="AH654" s="56">
        <v>28853</v>
      </c>
      <c r="AI654" s="56">
        <v>27970</v>
      </c>
      <c r="AJ654" s="56">
        <v>256</v>
      </c>
      <c r="AK654" s="56">
        <v>627</v>
      </c>
      <c r="AL654" s="56">
        <v>12056497</v>
      </c>
      <c r="AM654" s="56">
        <v>5123667</v>
      </c>
      <c r="AN654" s="56">
        <v>6932830</v>
      </c>
      <c r="AO654" s="9" t="s">
        <v>3064</v>
      </c>
      <c r="AP654" s="53" t="s">
        <v>2319</v>
      </c>
      <c r="AQ654" s="9" t="str">
        <f t="shared" si="165"/>
        <v xml:space="preserve">&amp;#160;&amp;#160;&amp;#160;Chaiya District </v>
      </c>
    </row>
    <row r="655" spans="1:43">
      <c r="A655" s="31" t="s">
        <v>1414</v>
      </c>
      <c r="B655" s="31" t="s">
        <v>1415</v>
      </c>
      <c r="C655" s="31" t="s">
        <v>1497</v>
      </c>
      <c r="D655" s="31" t="s">
        <v>1498</v>
      </c>
      <c r="E655" s="31" t="s">
        <v>78</v>
      </c>
      <c r="F655" s="34">
        <v>4218</v>
      </c>
      <c r="G655" s="31">
        <v>2559</v>
      </c>
      <c r="H655" s="35" t="s">
        <v>1500</v>
      </c>
      <c r="I655" s="31" t="s">
        <v>1501</v>
      </c>
      <c r="J655" s="36" t="s">
        <v>3518</v>
      </c>
      <c r="K655" s="43" t="str">
        <f t="shared" si="151"/>
        <v>1,025</v>
      </c>
      <c r="L655" s="43" t="str">
        <f t="shared" si="152"/>
        <v>0</v>
      </c>
      <c r="M655" s="43" t="str">
        <f t="shared" si="153"/>
        <v>0</v>
      </c>
      <c r="N655" s="43" t="str">
        <f t="shared" si="154"/>
        <v>0</v>
      </c>
      <c r="O655" s="43" t="str">
        <f t="shared" si="155"/>
        <v>0</v>
      </c>
      <c r="P655" s="43" t="str">
        <f t="shared" si="156"/>
        <v>0</v>
      </c>
      <c r="Q655" s="43" t="str">
        <f t="shared" si="157"/>
        <v>0</v>
      </c>
      <c r="R655" s="43" t="str">
        <f t="shared" si="158"/>
        <v>1,025</v>
      </c>
      <c r="S655" s="43" t="str">
        <f t="shared" si="159"/>
        <v>1,021</v>
      </c>
      <c r="T655" s="43" t="str">
        <f t="shared" si="160"/>
        <v>4</v>
      </c>
      <c r="U655" s="43" t="str">
        <f t="shared" si="161"/>
        <v>0</v>
      </c>
      <c r="V655" s="43" t="str">
        <f t="shared" si="162"/>
        <v>19,049</v>
      </c>
      <c r="W655" s="43" t="str">
        <f t="shared" si="163"/>
        <v>18,959</v>
      </c>
      <c r="X655" s="43" t="str">
        <f t="shared" si="164"/>
        <v>90</v>
      </c>
      <c r="Y655" s="30" t="s">
        <v>2960</v>
      </c>
      <c r="AA655" s="54">
        <v>1025</v>
      </c>
      <c r="AB655" s="54">
        <v>0</v>
      </c>
      <c r="AC655" s="54">
        <v>0</v>
      </c>
      <c r="AD655" s="54">
        <v>0</v>
      </c>
      <c r="AE655" s="54">
        <v>0</v>
      </c>
      <c r="AF655" s="54">
        <v>0</v>
      </c>
      <c r="AG655" s="54">
        <v>0</v>
      </c>
      <c r="AH655" s="54">
        <v>1025</v>
      </c>
      <c r="AI655" s="54">
        <v>1021</v>
      </c>
      <c r="AJ655" s="54">
        <v>4</v>
      </c>
      <c r="AK655" s="54">
        <v>0</v>
      </c>
      <c r="AL655" s="54">
        <v>19049</v>
      </c>
      <c r="AM655" s="54">
        <v>18959</v>
      </c>
      <c r="AN655" s="54">
        <v>90</v>
      </c>
      <c r="AO655" s="9" t="s">
        <v>3064</v>
      </c>
      <c r="AP655" s="52" t="s">
        <v>1503</v>
      </c>
      <c r="AQ655" s="9" t="str">
        <f t="shared" si="165"/>
        <v>&amp;#160;&amp;#160;&amp;#160;Khao Phanom Baek</v>
      </c>
    </row>
    <row r="656" spans="1:43">
      <c r="A656" s="31" t="s">
        <v>1414</v>
      </c>
      <c r="B656" s="31" t="s">
        <v>1415</v>
      </c>
      <c r="C656" s="31" t="s">
        <v>1497</v>
      </c>
      <c r="D656" s="31" t="s">
        <v>1498</v>
      </c>
      <c r="E656" s="31" t="s">
        <v>78</v>
      </c>
      <c r="F656" s="34">
        <v>4221</v>
      </c>
      <c r="G656" s="31">
        <v>2559</v>
      </c>
      <c r="H656" s="35" t="s">
        <v>1500</v>
      </c>
      <c r="I656" s="31" t="s">
        <v>1504</v>
      </c>
      <c r="J656" s="36" t="s">
        <v>3519</v>
      </c>
      <c r="K656" s="43" t="str">
        <f t="shared" si="151"/>
        <v>48,511</v>
      </c>
      <c r="L656" s="43" t="str">
        <f t="shared" si="152"/>
        <v>162</v>
      </c>
      <c r="M656" s="43" t="str">
        <f t="shared" si="153"/>
        <v>162</v>
      </c>
      <c r="N656" s="43" t="str">
        <f t="shared" si="154"/>
        <v>0</v>
      </c>
      <c r="O656" s="43" t="str">
        <f t="shared" si="155"/>
        <v>20,521</v>
      </c>
      <c r="P656" s="43" t="str">
        <f t="shared" si="156"/>
        <v>20,521</v>
      </c>
      <c r="Q656" s="43" t="str">
        <f t="shared" si="157"/>
        <v>0</v>
      </c>
      <c r="R656" s="43" t="str">
        <f t="shared" si="158"/>
        <v>27,828</v>
      </c>
      <c r="S656" s="43" t="str">
        <f t="shared" si="159"/>
        <v>26,949</v>
      </c>
      <c r="T656" s="43" t="str">
        <f t="shared" si="160"/>
        <v>252</v>
      </c>
      <c r="U656" s="43" t="str">
        <f t="shared" si="161"/>
        <v>627</v>
      </c>
      <c r="V656" s="43" t="str">
        <f t="shared" si="162"/>
        <v>12,037,448</v>
      </c>
      <c r="W656" s="43" t="str">
        <f t="shared" si="163"/>
        <v>5,104,708</v>
      </c>
      <c r="X656" s="43" t="str">
        <f t="shared" si="164"/>
        <v>6,932,740</v>
      </c>
      <c r="Y656" s="30" t="s">
        <v>2961</v>
      </c>
      <c r="AA656" s="56">
        <v>48511</v>
      </c>
      <c r="AB656" s="56">
        <v>162</v>
      </c>
      <c r="AC656" s="56">
        <v>162</v>
      </c>
      <c r="AD656" s="56">
        <v>0</v>
      </c>
      <c r="AE656" s="56">
        <v>20521</v>
      </c>
      <c r="AF656" s="56">
        <v>20521</v>
      </c>
      <c r="AG656" s="56">
        <v>0</v>
      </c>
      <c r="AH656" s="56">
        <v>27828</v>
      </c>
      <c r="AI656" s="56">
        <v>26949</v>
      </c>
      <c r="AJ656" s="56">
        <v>252</v>
      </c>
      <c r="AK656" s="56">
        <v>627</v>
      </c>
      <c r="AL656" s="56">
        <v>12037448</v>
      </c>
      <c r="AM656" s="56">
        <v>5104708</v>
      </c>
      <c r="AN656" s="56">
        <v>6932740</v>
      </c>
      <c r="AO656" s="9" t="s">
        <v>3064</v>
      </c>
      <c r="AP656" s="53" t="s">
        <v>1506</v>
      </c>
      <c r="AQ656" s="9" t="str">
        <f t="shared" si="165"/>
        <v>&amp;#160;&amp;#160;&amp;#160;Chaiya</v>
      </c>
    </row>
    <row r="657" spans="1:43">
      <c r="A657" s="31" t="s">
        <v>1414</v>
      </c>
      <c r="B657" s="31" t="s">
        <v>1415</v>
      </c>
      <c r="C657" s="31" t="s">
        <v>1497</v>
      </c>
      <c r="D657" s="31" t="s">
        <v>1498</v>
      </c>
      <c r="E657" s="31" t="s">
        <v>79</v>
      </c>
      <c r="F657" s="31" t="s">
        <v>82</v>
      </c>
      <c r="G657" s="31">
        <v>2559</v>
      </c>
      <c r="H657" s="31" t="s">
        <v>1507</v>
      </c>
      <c r="I657" s="31" t="s">
        <v>2320</v>
      </c>
      <c r="J657" s="31" t="s">
        <v>1507</v>
      </c>
      <c r="K657" s="43" t="str">
        <f t="shared" si="151"/>
        <v>36,351</v>
      </c>
      <c r="L657" s="43" t="str">
        <f t="shared" si="152"/>
        <v>0</v>
      </c>
      <c r="M657" s="43" t="str">
        <f t="shared" si="153"/>
        <v>0</v>
      </c>
      <c r="N657" s="43" t="str">
        <f t="shared" si="154"/>
        <v>0</v>
      </c>
      <c r="O657" s="43" t="str">
        <f t="shared" si="155"/>
        <v>10,940</v>
      </c>
      <c r="P657" s="43" t="str">
        <f t="shared" si="156"/>
        <v>10,934</v>
      </c>
      <c r="Q657" s="43" t="str">
        <f t="shared" si="157"/>
        <v>6</v>
      </c>
      <c r="R657" s="43" t="str">
        <f t="shared" si="158"/>
        <v>25,411</v>
      </c>
      <c r="S657" s="43" t="str">
        <f t="shared" si="159"/>
        <v>24,254</v>
      </c>
      <c r="T657" s="43" t="str">
        <f t="shared" si="160"/>
        <v>413</v>
      </c>
      <c r="U657" s="43" t="str">
        <f t="shared" si="161"/>
        <v>744</v>
      </c>
      <c r="V657" s="43" t="str">
        <f t="shared" si="162"/>
        <v>5,779,871</v>
      </c>
      <c r="W657" s="43" t="str">
        <f t="shared" si="163"/>
        <v>2,896,238</v>
      </c>
      <c r="X657" s="43" t="str">
        <f t="shared" si="164"/>
        <v>2,883,633</v>
      </c>
      <c r="Y657" s="30" t="s">
        <v>2321</v>
      </c>
      <c r="AA657" s="54">
        <v>36351</v>
      </c>
      <c r="AB657" s="54">
        <v>0</v>
      </c>
      <c r="AC657" s="54">
        <v>0</v>
      </c>
      <c r="AD657" s="54">
        <v>0</v>
      </c>
      <c r="AE657" s="54">
        <v>10940</v>
      </c>
      <c r="AF657" s="54">
        <v>10934</v>
      </c>
      <c r="AG657" s="54">
        <v>6</v>
      </c>
      <c r="AH657" s="54">
        <v>25411</v>
      </c>
      <c r="AI657" s="54">
        <v>24254</v>
      </c>
      <c r="AJ657" s="54">
        <v>413</v>
      </c>
      <c r="AK657" s="54">
        <v>744</v>
      </c>
      <c r="AL657" s="54">
        <v>5779871</v>
      </c>
      <c r="AM657" s="54">
        <v>2896238</v>
      </c>
      <c r="AN657" s="54">
        <v>2883633</v>
      </c>
      <c r="AO657" s="9" t="s">
        <v>3064</v>
      </c>
      <c r="AP657" s="52" t="s">
        <v>2321</v>
      </c>
      <c r="AQ657" s="9" t="str">
        <f t="shared" si="165"/>
        <v xml:space="preserve">&amp;#160;&amp;#160;&amp;#160;Tha Chana District </v>
      </c>
    </row>
    <row r="658" spans="1:43">
      <c r="A658" s="31" t="s">
        <v>1414</v>
      </c>
      <c r="B658" s="31" t="s">
        <v>1415</v>
      </c>
      <c r="C658" s="31" t="s">
        <v>1497</v>
      </c>
      <c r="D658" s="31" t="s">
        <v>1498</v>
      </c>
      <c r="E658" s="31" t="s">
        <v>79</v>
      </c>
      <c r="F658" s="34">
        <v>4212</v>
      </c>
      <c r="G658" s="31">
        <v>2559</v>
      </c>
      <c r="H658" s="35" t="s">
        <v>1507</v>
      </c>
      <c r="I658" s="31" t="s">
        <v>1508</v>
      </c>
      <c r="J658" s="36" t="s">
        <v>3520</v>
      </c>
      <c r="K658" s="43" t="str">
        <f t="shared" si="151"/>
        <v>2,339</v>
      </c>
      <c r="L658" s="43" t="str">
        <f t="shared" si="152"/>
        <v>0</v>
      </c>
      <c r="M658" s="43" t="str">
        <f t="shared" si="153"/>
        <v>0</v>
      </c>
      <c r="N658" s="43" t="str">
        <f t="shared" si="154"/>
        <v>0</v>
      </c>
      <c r="O658" s="43" t="str">
        <f t="shared" si="155"/>
        <v>0</v>
      </c>
      <c r="P658" s="43" t="str">
        <f t="shared" si="156"/>
        <v>0</v>
      </c>
      <c r="Q658" s="43" t="str">
        <f t="shared" si="157"/>
        <v>0</v>
      </c>
      <c r="R658" s="43" t="str">
        <f t="shared" si="158"/>
        <v>2,339</v>
      </c>
      <c r="S658" s="43" t="str">
        <f t="shared" si="159"/>
        <v>2,339</v>
      </c>
      <c r="T658" s="43" t="str">
        <f t="shared" si="160"/>
        <v>0</v>
      </c>
      <c r="U658" s="43" t="str">
        <f t="shared" si="161"/>
        <v>0</v>
      </c>
      <c r="V658" s="43" t="str">
        <f t="shared" si="162"/>
        <v>52,197</v>
      </c>
      <c r="W658" s="43" t="str">
        <f t="shared" si="163"/>
        <v>52,197</v>
      </c>
      <c r="X658" s="43" t="str">
        <f t="shared" si="164"/>
        <v>0</v>
      </c>
      <c r="Y658" s="30" t="s">
        <v>2962</v>
      </c>
      <c r="AA658" s="56">
        <v>2339</v>
      </c>
      <c r="AB658" s="56">
        <v>0</v>
      </c>
      <c r="AC658" s="56">
        <v>0</v>
      </c>
      <c r="AD658" s="56">
        <v>0</v>
      </c>
      <c r="AE658" s="56">
        <v>0</v>
      </c>
      <c r="AF658" s="56">
        <v>0</v>
      </c>
      <c r="AG658" s="56">
        <v>0</v>
      </c>
      <c r="AH658" s="56">
        <v>2339</v>
      </c>
      <c r="AI658" s="56">
        <v>2339</v>
      </c>
      <c r="AJ658" s="56">
        <v>0</v>
      </c>
      <c r="AK658" s="56">
        <v>0</v>
      </c>
      <c r="AL658" s="56">
        <v>52197</v>
      </c>
      <c r="AM658" s="56">
        <v>52197</v>
      </c>
      <c r="AN658" s="56">
        <v>0</v>
      </c>
      <c r="AO658" s="9" t="s">
        <v>3064</v>
      </c>
      <c r="AP658" s="53" t="s">
        <v>1510</v>
      </c>
      <c r="AQ658" s="9" t="str">
        <f t="shared" si="165"/>
        <v>&amp;#160;&amp;#160;&amp;#160;Kan Thuli</v>
      </c>
    </row>
    <row r="659" spans="1:43">
      <c r="A659" s="31" t="s">
        <v>1414</v>
      </c>
      <c r="B659" s="31" t="s">
        <v>1415</v>
      </c>
      <c r="C659" s="31" t="s">
        <v>1497</v>
      </c>
      <c r="D659" s="31" t="s">
        <v>1498</v>
      </c>
      <c r="E659" s="31" t="s">
        <v>79</v>
      </c>
      <c r="F659" s="34">
        <v>4213</v>
      </c>
      <c r="G659" s="31">
        <v>2559</v>
      </c>
      <c r="H659" s="35" t="s">
        <v>1507</v>
      </c>
      <c r="I659" s="31" t="s">
        <v>1511</v>
      </c>
      <c r="J659" s="36" t="s">
        <v>3521</v>
      </c>
      <c r="K659" s="43" t="str">
        <f t="shared" si="151"/>
        <v>1,042</v>
      </c>
      <c r="L659" s="43" t="str">
        <f t="shared" si="152"/>
        <v>0</v>
      </c>
      <c r="M659" s="43" t="str">
        <f t="shared" si="153"/>
        <v>0</v>
      </c>
      <c r="N659" s="43" t="str">
        <f t="shared" si="154"/>
        <v>0</v>
      </c>
      <c r="O659" s="43" t="str">
        <f t="shared" si="155"/>
        <v>0</v>
      </c>
      <c r="P659" s="43" t="str">
        <f t="shared" si="156"/>
        <v>0</v>
      </c>
      <c r="Q659" s="43" t="str">
        <f t="shared" si="157"/>
        <v>0</v>
      </c>
      <c r="R659" s="43" t="str">
        <f t="shared" si="158"/>
        <v>1,042</v>
      </c>
      <c r="S659" s="43" t="str">
        <f t="shared" si="159"/>
        <v>1,041</v>
      </c>
      <c r="T659" s="43" t="str">
        <f t="shared" si="160"/>
        <v>1</v>
      </c>
      <c r="U659" s="43" t="str">
        <f t="shared" si="161"/>
        <v>0</v>
      </c>
      <c r="V659" s="43" t="str">
        <f t="shared" si="162"/>
        <v>21,149</v>
      </c>
      <c r="W659" s="43" t="str">
        <f t="shared" si="163"/>
        <v>21,149</v>
      </c>
      <c r="X659" s="43" t="str">
        <f t="shared" si="164"/>
        <v>0</v>
      </c>
      <c r="Y659" s="30" t="s">
        <v>2963</v>
      </c>
      <c r="AA659" s="54">
        <v>1042</v>
      </c>
      <c r="AB659" s="54">
        <v>0</v>
      </c>
      <c r="AC659" s="54">
        <v>0</v>
      </c>
      <c r="AD659" s="54">
        <v>0</v>
      </c>
      <c r="AE659" s="54">
        <v>0</v>
      </c>
      <c r="AF659" s="54">
        <v>0</v>
      </c>
      <c r="AG659" s="54">
        <v>0</v>
      </c>
      <c r="AH659" s="54">
        <v>1042</v>
      </c>
      <c r="AI659" s="54">
        <v>1041</v>
      </c>
      <c r="AJ659" s="54">
        <v>1</v>
      </c>
      <c r="AK659" s="54">
        <v>0</v>
      </c>
      <c r="AL659" s="54">
        <v>21149</v>
      </c>
      <c r="AM659" s="54">
        <v>21149</v>
      </c>
      <c r="AN659" s="54">
        <v>0</v>
      </c>
      <c r="AO659" s="9" t="s">
        <v>3064</v>
      </c>
      <c r="AP659" s="52" t="s">
        <v>1513</v>
      </c>
      <c r="AQ659" s="9" t="str">
        <f t="shared" si="165"/>
        <v>&amp;#160;&amp;#160;&amp;#160;Don Thup</v>
      </c>
    </row>
    <row r="660" spans="1:43">
      <c r="A660" s="31" t="s">
        <v>1414</v>
      </c>
      <c r="B660" s="31" t="s">
        <v>1415</v>
      </c>
      <c r="C660" s="31" t="s">
        <v>1497</v>
      </c>
      <c r="D660" s="31" t="s">
        <v>1498</v>
      </c>
      <c r="E660" s="31" t="s">
        <v>79</v>
      </c>
      <c r="F660" s="34">
        <v>4215</v>
      </c>
      <c r="G660" s="31">
        <v>2559</v>
      </c>
      <c r="H660" s="35" t="s">
        <v>1507</v>
      </c>
      <c r="I660" s="31" t="s">
        <v>1514</v>
      </c>
      <c r="J660" s="36" t="s">
        <v>3522</v>
      </c>
      <c r="K660" s="43" t="str">
        <f t="shared" si="151"/>
        <v>32,969</v>
      </c>
      <c r="L660" s="43" t="str">
        <f t="shared" si="152"/>
        <v>0</v>
      </c>
      <c r="M660" s="43" t="str">
        <f t="shared" si="153"/>
        <v>0</v>
      </c>
      <c r="N660" s="43" t="str">
        <f t="shared" si="154"/>
        <v>0</v>
      </c>
      <c r="O660" s="43" t="str">
        <f t="shared" si="155"/>
        <v>10,940</v>
      </c>
      <c r="P660" s="43" t="str">
        <f t="shared" si="156"/>
        <v>10,934</v>
      </c>
      <c r="Q660" s="43" t="str">
        <f t="shared" si="157"/>
        <v>6</v>
      </c>
      <c r="R660" s="43" t="str">
        <f t="shared" si="158"/>
        <v>22,029</v>
      </c>
      <c r="S660" s="43" t="str">
        <f t="shared" si="159"/>
        <v>20,873</v>
      </c>
      <c r="T660" s="43" t="str">
        <f t="shared" si="160"/>
        <v>412</v>
      </c>
      <c r="U660" s="43" t="str">
        <f t="shared" si="161"/>
        <v>744</v>
      </c>
      <c r="V660" s="43" t="str">
        <f t="shared" si="162"/>
        <v>5,706,481</v>
      </c>
      <c r="W660" s="43" t="str">
        <f t="shared" si="163"/>
        <v>2,822,848</v>
      </c>
      <c r="X660" s="43" t="str">
        <f t="shared" si="164"/>
        <v>2,883,633</v>
      </c>
      <c r="Y660" s="30" t="s">
        <v>2964</v>
      </c>
      <c r="AA660" s="56">
        <v>32969</v>
      </c>
      <c r="AB660" s="56">
        <v>0</v>
      </c>
      <c r="AC660" s="56">
        <v>0</v>
      </c>
      <c r="AD660" s="56">
        <v>0</v>
      </c>
      <c r="AE660" s="56">
        <v>10940</v>
      </c>
      <c r="AF660" s="56">
        <v>10934</v>
      </c>
      <c r="AG660" s="56">
        <v>6</v>
      </c>
      <c r="AH660" s="56">
        <v>22029</v>
      </c>
      <c r="AI660" s="56">
        <v>20873</v>
      </c>
      <c r="AJ660" s="56">
        <v>412</v>
      </c>
      <c r="AK660" s="56">
        <v>744</v>
      </c>
      <c r="AL660" s="56">
        <v>5706481</v>
      </c>
      <c r="AM660" s="56">
        <v>2822848</v>
      </c>
      <c r="AN660" s="56">
        <v>2883633</v>
      </c>
      <c r="AO660" s="9" t="s">
        <v>3064</v>
      </c>
      <c r="AP660" s="53" t="s">
        <v>1516</v>
      </c>
      <c r="AQ660" s="9" t="str">
        <f t="shared" si="165"/>
        <v>&amp;#160;&amp;#160;&amp;#160;Tha Chana</v>
      </c>
    </row>
    <row r="661" spans="1:43">
      <c r="A661" s="31" t="s">
        <v>1414</v>
      </c>
      <c r="B661" s="31" t="s">
        <v>1415</v>
      </c>
      <c r="C661" s="31" t="s">
        <v>1497</v>
      </c>
      <c r="D661" s="31" t="s">
        <v>1498</v>
      </c>
      <c r="E661" s="31" t="s">
        <v>79</v>
      </c>
      <c r="F661" s="34">
        <v>4217</v>
      </c>
      <c r="G661" s="31">
        <v>2559</v>
      </c>
      <c r="H661" s="35" t="s">
        <v>1507</v>
      </c>
      <c r="I661" s="31" t="s">
        <v>1517</v>
      </c>
      <c r="J661" s="36" t="s">
        <v>3523</v>
      </c>
      <c r="K661" s="43" t="str">
        <f t="shared" si="151"/>
        <v>1</v>
      </c>
      <c r="L661" s="43" t="str">
        <f t="shared" si="152"/>
        <v>0</v>
      </c>
      <c r="M661" s="43" t="str">
        <f t="shared" si="153"/>
        <v>0</v>
      </c>
      <c r="N661" s="43" t="str">
        <f t="shared" si="154"/>
        <v>0</v>
      </c>
      <c r="O661" s="43" t="str">
        <f t="shared" si="155"/>
        <v>0</v>
      </c>
      <c r="P661" s="43" t="str">
        <f t="shared" si="156"/>
        <v>0</v>
      </c>
      <c r="Q661" s="43" t="str">
        <f t="shared" si="157"/>
        <v>0</v>
      </c>
      <c r="R661" s="43" t="str">
        <f t="shared" si="158"/>
        <v>1</v>
      </c>
      <c r="S661" s="43" t="str">
        <f t="shared" si="159"/>
        <v>1</v>
      </c>
      <c r="T661" s="43" t="str">
        <f t="shared" si="160"/>
        <v>0</v>
      </c>
      <c r="U661" s="43" t="str">
        <f t="shared" si="161"/>
        <v>0</v>
      </c>
      <c r="V661" s="43" t="str">
        <f t="shared" si="162"/>
        <v>44</v>
      </c>
      <c r="W661" s="43" t="str">
        <f t="shared" si="163"/>
        <v>44</v>
      </c>
      <c r="X661" s="43" t="str">
        <f t="shared" si="164"/>
        <v>0</v>
      </c>
      <c r="Y661" s="30" t="s">
        <v>2965</v>
      </c>
      <c r="AA661" s="54">
        <v>1</v>
      </c>
      <c r="AB661" s="54">
        <v>0</v>
      </c>
      <c r="AC661" s="54">
        <v>0</v>
      </c>
      <c r="AD661" s="54">
        <v>0</v>
      </c>
      <c r="AE661" s="54">
        <v>0</v>
      </c>
      <c r="AF661" s="54">
        <v>0</v>
      </c>
      <c r="AG661" s="54">
        <v>0</v>
      </c>
      <c r="AH661" s="54">
        <v>1</v>
      </c>
      <c r="AI661" s="54">
        <v>1</v>
      </c>
      <c r="AJ661" s="54">
        <v>0</v>
      </c>
      <c r="AK661" s="54">
        <v>0</v>
      </c>
      <c r="AL661" s="54">
        <v>44</v>
      </c>
      <c r="AM661" s="54">
        <v>44</v>
      </c>
      <c r="AN661" s="54">
        <v>0</v>
      </c>
      <c r="AO661" s="9" t="s">
        <v>3064</v>
      </c>
      <c r="AP661" s="52" t="s">
        <v>1518</v>
      </c>
      <c r="AQ661" s="9" t="str">
        <f t="shared" si="165"/>
        <v>&amp;#160;&amp;#160;&amp;#160;Unmanned station Ban Ko Muk</v>
      </c>
    </row>
    <row r="662" spans="1:43">
      <c r="A662" s="31" t="s">
        <v>1414</v>
      </c>
      <c r="B662" s="31" t="s">
        <v>1415</v>
      </c>
      <c r="C662" s="31" t="s">
        <v>1497</v>
      </c>
      <c r="D662" s="31" t="s">
        <v>1498</v>
      </c>
      <c r="E662" s="31" t="s">
        <v>397</v>
      </c>
      <c r="F662" s="31" t="s">
        <v>82</v>
      </c>
      <c r="G662" s="31">
        <v>2559</v>
      </c>
      <c r="H662" s="31" t="s">
        <v>1519</v>
      </c>
      <c r="I662" s="31" t="s">
        <v>2492</v>
      </c>
      <c r="J662" s="31" t="s">
        <v>1519</v>
      </c>
      <c r="K662" s="43" t="str">
        <f t="shared" si="151"/>
        <v>38,566</v>
      </c>
      <c r="L662" s="43" t="str">
        <f t="shared" si="152"/>
        <v>0</v>
      </c>
      <c r="M662" s="43" t="str">
        <f t="shared" si="153"/>
        <v>0</v>
      </c>
      <c r="N662" s="43" t="str">
        <f t="shared" si="154"/>
        <v>0</v>
      </c>
      <c r="O662" s="43" t="str">
        <f t="shared" si="155"/>
        <v>0</v>
      </c>
      <c r="P662" s="43" t="str">
        <f t="shared" si="156"/>
        <v>0</v>
      </c>
      <c r="Q662" s="43" t="str">
        <f t="shared" si="157"/>
        <v>0</v>
      </c>
      <c r="R662" s="43" t="str">
        <f t="shared" si="158"/>
        <v>38,566</v>
      </c>
      <c r="S662" s="43" t="str">
        <f t="shared" si="159"/>
        <v>38,566</v>
      </c>
      <c r="T662" s="43" t="str">
        <f t="shared" si="160"/>
        <v>0</v>
      </c>
      <c r="U662" s="43" t="str">
        <f t="shared" si="161"/>
        <v>0</v>
      </c>
      <c r="V662" s="43" t="str">
        <f t="shared" si="162"/>
        <v>324,515</v>
      </c>
      <c r="W662" s="43" t="str">
        <f t="shared" si="163"/>
        <v>236,724</v>
      </c>
      <c r="X662" s="43" t="str">
        <f t="shared" si="164"/>
        <v>87,791</v>
      </c>
      <c r="Y662" s="30" t="s">
        <v>2422</v>
      </c>
      <c r="AA662" s="56">
        <v>38566</v>
      </c>
      <c r="AB662" s="56">
        <v>0</v>
      </c>
      <c r="AC662" s="56">
        <v>0</v>
      </c>
      <c r="AD662" s="56">
        <v>0</v>
      </c>
      <c r="AE662" s="56">
        <v>0</v>
      </c>
      <c r="AF662" s="56">
        <v>0</v>
      </c>
      <c r="AG662" s="56">
        <v>0</v>
      </c>
      <c r="AH662" s="56">
        <v>38566</v>
      </c>
      <c r="AI662" s="56">
        <v>38566</v>
      </c>
      <c r="AJ662" s="56">
        <v>0</v>
      </c>
      <c r="AK662" s="56">
        <v>0</v>
      </c>
      <c r="AL662" s="56">
        <v>324515</v>
      </c>
      <c r="AM662" s="56">
        <v>236724</v>
      </c>
      <c r="AN662" s="56">
        <v>87791</v>
      </c>
      <c r="AO662" s="9" t="s">
        <v>3064</v>
      </c>
      <c r="AP662" s="53" t="s">
        <v>2422</v>
      </c>
      <c r="AQ662" s="9" t="str">
        <f t="shared" si="165"/>
        <v xml:space="preserve">&amp;#160;&amp;#160;&amp;#160;Khiri Ratthanikhom District </v>
      </c>
    </row>
    <row r="663" spans="1:43">
      <c r="A663" s="31" t="s">
        <v>1414</v>
      </c>
      <c r="B663" s="31" t="s">
        <v>1415</v>
      </c>
      <c r="C663" s="31" t="s">
        <v>1497</v>
      </c>
      <c r="D663" s="31" t="s">
        <v>1498</v>
      </c>
      <c r="E663" s="31" t="s">
        <v>397</v>
      </c>
      <c r="F663" s="34">
        <v>4237</v>
      </c>
      <c r="G663" s="31">
        <v>2559</v>
      </c>
      <c r="H663" s="35" t="s">
        <v>1519</v>
      </c>
      <c r="I663" s="31" t="s">
        <v>1520</v>
      </c>
      <c r="J663" s="36" t="s">
        <v>3524</v>
      </c>
      <c r="K663" s="43" t="str">
        <f t="shared" si="151"/>
        <v>1</v>
      </c>
      <c r="L663" s="43" t="str">
        <f t="shared" si="152"/>
        <v>0</v>
      </c>
      <c r="M663" s="43" t="str">
        <f t="shared" si="153"/>
        <v>0</v>
      </c>
      <c r="N663" s="43" t="str">
        <f t="shared" si="154"/>
        <v>0</v>
      </c>
      <c r="O663" s="43" t="str">
        <f t="shared" si="155"/>
        <v>0</v>
      </c>
      <c r="P663" s="43" t="str">
        <f t="shared" si="156"/>
        <v>0</v>
      </c>
      <c r="Q663" s="43" t="str">
        <f t="shared" si="157"/>
        <v>0</v>
      </c>
      <c r="R663" s="43" t="str">
        <f t="shared" si="158"/>
        <v>1</v>
      </c>
      <c r="S663" s="43" t="str">
        <f t="shared" si="159"/>
        <v>1</v>
      </c>
      <c r="T663" s="43" t="str">
        <f t="shared" si="160"/>
        <v>0</v>
      </c>
      <c r="U663" s="43" t="str">
        <f t="shared" si="161"/>
        <v>0</v>
      </c>
      <c r="V663" s="43" t="str">
        <f t="shared" si="162"/>
        <v>7</v>
      </c>
      <c r="W663" s="43" t="str">
        <f t="shared" si="163"/>
        <v>7</v>
      </c>
      <c r="X663" s="43" t="str">
        <f t="shared" si="164"/>
        <v>0</v>
      </c>
      <c r="Y663" s="30" t="s">
        <v>2966</v>
      </c>
      <c r="AA663" s="54">
        <v>1</v>
      </c>
      <c r="AB663" s="54">
        <v>0</v>
      </c>
      <c r="AC663" s="54">
        <v>0</v>
      </c>
      <c r="AD663" s="54">
        <v>0</v>
      </c>
      <c r="AE663" s="54">
        <v>0</v>
      </c>
      <c r="AF663" s="54">
        <v>0</v>
      </c>
      <c r="AG663" s="54">
        <v>0</v>
      </c>
      <c r="AH663" s="54">
        <v>1</v>
      </c>
      <c r="AI663" s="54">
        <v>1</v>
      </c>
      <c r="AJ663" s="54">
        <v>0</v>
      </c>
      <c r="AK663" s="54">
        <v>0</v>
      </c>
      <c r="AL663" s="54">
        <v>7</v>
      </c>
      <c r="AM663" s="54">
        <v>7</v>
      </c>
      <c r="AN663" s="54">
        <v>0</v>
      </c>
      <c r="AO663" s="9" t="s">
        <v>3064</v>
      </c>
      <c r="AP663" s="52" t="s">
        <v>1521</v>
      </c>
      <c r="AQ663" s="9" t="str">
        <f t="shared" si="165"/>
        <v>&amp;#160;&amp;#160;&amp;#160;Unmanned station Ban Yang</v>
      </c>
    </row>
    <row r="664" spans="1:43">
      <c r="A664" s="31" t="s">
        <v>1414</v>
      </c>
      <c r="B664" s="31" t="s">
        <v>1415</v>
      </c>
      <c r="C664" s="31" t="s">
        <v>1497</v>
      </c>
      <c r="D664" s="31" t="s">
        <v>1498</v>
      </c>
      <c r="E664" s="31" t="s">
        <v>397</v>
      </c>
      <c r="F664" s="34">
        <v>4238</v>
      </c>
      <c r="G664" s="31">
        <v>2559</v>
      </c>
      <c r="H664" s="35" t="s">
        <v>1519</v>
      </c>
      <c r="I664" s="31" t="s">
        <v>1522</v>
      </c>
      <c r="J664" s="36" t="s">
        <v>3525</v>
      </c>
      <c r="K664" s="43" t="str">
        <f t="shared" si="151"/>
        <v>38,565</v>
      </c>
      <c r="L664" s="43" t="str">
        <f t="shared" si="152"/>
        <v>0</v>
      </c>
      <c r="M664" s="43" t="str">
        <f t="shared" si="153"/>
        <v>0</v>
      </c>
      <c r="N664" s="43" t="str">
        <f t="shared" si="154"/>
        <v>0</v>
      </c>
      <c r="O664" s="43" t="str">
        <f t="shared" si="155"/>
        <v>0</v>
      </c>
      <c r="P664" s="43" t="str">
        <f t="shared" si="156"/>
        <v>0</v>
      </c>
      <c r="Q664" s="43" t="str">
        <f t="shared" si="157"/>
        <v>0</v>
      </c>
      <c r="R664" s="43" t="str">
        <f t="shared" si="158"/>
        <v>38,565</v>
      </c>
      <c r="S664" s="43" t="str">
        <f t="shared" si="159"/>
        <v>38,565</v>
      </c>
      <c r="T664" s="43" t="str">
        <f t="shared" si="160"/>
        <v>0</v>
      </c>
      <c r="U664" s="43" t="str">
        <f t="shared" si="161"/>
        <v>0</v>
      </c>
      <c r="V664" s="43" t="str">
        <f t="shared" si="162"/>
        <v>324,508</v>
      </c>
      <c r="W664" s="43" t="str">
        <f t="shared" si="163"/>
        <v>236,717</v>
      </c>
      <c r="X664" s="43" t="str">
        <f t="shared" si="164"/>
        <v>87,791</v>
      </c>
      <c r="Y664" s="30" t="s">
        <v>2967</v>
      </c>
      <c r="AA664" s="56">
        <v>38565</v>
      </c>
      <c r="AB664" s="56">
        <v>0</v>
      </c>
      <c r="AC664" s="56">
        <v>0</v>
      </c>
      <c r="AD664" s="56">
        <v>0</v>
      </c>
      <c r="AE664" s="56">
        <v>0</v>
      </c>
      <c r="AF664" s="56">
        <v>0</v>
      </c>
      <c r="AG664" s="56">
        <v>0</v>
      </c>
      <c r="AH664" s="56">
        <v>38565</v>
      </c>
      <c r="AI664" s="56">
        <v>38565</v>
      </c>
      <c r="AJ664" s="56">
        <v>0</v>
      </c>
      <c r="AK664" s="56">
        <v>0</v>
      </c>
      <c r="AL664" s="56">
        <v>324508</v>
      </c>
      <c r="AM664" s="56">
        <v>236717</v>
      </c>
      <c r="AN664" s="56">
        <v>87791</v>
      </c>
      <c r="AO664" s="9" t="s">
        <v>3064</v>
      </c>
      <c r="AP664" s="53" t="s">
        <v>1523</v>
      </c>
      <c r="AQ664" s="9" t="str">
        <f t="shared" si="165"/>
        <v>&amp;#160;&amp;#160;&amp;#160;Khiri Rat Nikhom</v>
      </c>
    </row>
    <row r="665" spans="1:43">
      <c r="A665" s="31" t="s">
        <v>1414</v>
      </c>
      <c r="B665" s="31" t="s">
        <v>1415</v>
      </c>
      <c r="C665" s="31" t="s">
        <v>1497</v>
      </c>
      <c r="D665" s="31" t="s">
        <v>1498</v>
      </c>
      <c r="E665" s="31" t="s">
        <v>148</v>
      </c>
      <c r="F665" s="31" t="s">
        <v>82</v>
      </c>
      <c r="G665" s="31">
        <v>2559</v>
      </c>
      <c r="H665" s="31" t="s">
        <v>1524</v>
      </c>
      <c r="I665" s="31" t="s">
        <v>2322</v>
      </c>
      <c r="J665" s="31" t="s">
        <v>1524</v>
      </c>
      <c r="K665" s="43" t="str">
        <f t="shared" si="151"/>
        <v>5,461</v>
      </c>
      <c r="L665" s="43" t="str">
        <f t="shared" si="152"/>
        <v>0</v>
      </c>
      <c r="M665" s="43" t="str">
        <f t="shared" si="153"/>
        <v>0</v>
      </c>
      <c r="N665" s="43" t="str">
        <f t="shared" si="154"/>
        <v>0</v>
      </c>
      <c r="O665" s="43" t="str">
        <f t="shared" si="155"/>
        <v>596</v>
      </c>
      <c r="P665" s="43" t="str">
        <f t="shared" si="156"/>
        <v>596</v>
      </c>
      <c r="Q665" s="43" t="str">
        <f t="shared" si="157"/>
        <v>0</v>
      </c>
      <c r="R665" s="43" t="str">
        <f t="shared" si="158"/>
        <v>4,865</v>
      </c>
      <c r="S665" s="43" t="str">
        <f t="shared" si="159"/>
        <v>4,745</v>
      </c>
      <c r="T665" s="43" t="str">
        <f t="shared" si="160"/>
        <v>0</v>
      </c>
      <c r="U665" s="43" t="str">
        <f t="shared" si="161"/>
        <v>120</v>
      </c>
      <c r="V665" s="43" t="str">
        <f t="shared" si="162"/>
        <v>485,736</v>
      </c>
      <c r="W665" s="43" t="str">
        <f t="shared" si="163"/>
        <v>260,737</v>
      </c>
      <c r="X665" s="43" t="str">
        <f t="shared" si="164"/>
        <v>224,999</v>
      </c>
      <c r="Y665" s="30" t="s">
        <v>2323</v>
      </c>
      <c r="AA665" s="54">
        <v>5461</v>
      </c>
      <c r="AB665" s="54">
        <v>0</v>
      </c>
      <c r="AC665" s="54">
        <v>0</v>
      </c>
      <c r="AD665" s="54">
        <v>0</v>
      </c>
      <c r="AE665" s="54">
        <v>596</v>
      </c>
      <c r="AF665" s="54">
        <v>596</v>
      </c>
      <c r="AG665" s="54">
        <v>0</v>
      </c>
      <c r="AH665" s="54">
        <v>4865</v>
      </c>
      <c r="AI665" s="54">
        <v>4745</v>
      </c>
      <c r="AJ665" s="54">
        <v>0</v>
      </c>
      <c r="AK665" s="54">
        <v>120</v>
      </c>
      <c r="AL665" s="54">
        <v>485736</v>
      </c>
      <c r="AM665" s="54">
        <v>260737</v>
      </c>
      <c r="AN665" s="54">
        <v>224999</v>
      </c>
      <c r="AO665" s="9" t="s">
        <v>3064</v>
      </c>
      <c r="AP665" s="52" t="s">
        <v>2323</v>
      </c>
      <c r="AQ665" s="9" t="str">
        <f t="shared" si="165"/>
        <v xml:space="preserve">&amp;#160;&amp;#160;&amp;#160;Tha Chang District </v>
      </c>
    </row>
    <row r="666" spans="1:43">
      <c r="A666" s="31" t="s">
        <v>1414</v>
      </c>
      <c r="B666" s="31" t="s">
        <v>1415</v>
      </c>
      <c r="C666" s="31" t="s">
        <v>1497</v>
      </c>
      <c r="D666" s="31" t="s">
        <v>1498</v>
      </c>
      <c r="E666" s="31" t="s">
        <v>148</v>
      </c>
      <c r="F666" s="34">
        <v>4224</v>
      </c>
      <c r="G666" s="31">
        <v>2559</v>
      </c>
      <c r="H666" s="35" t="s">
        <v>1524</v>
      </c>
      <c r="I666" s="31" t="s">
        <v>1525</v>
      </c>
      <c r="J666" s="36" t="s">
        <v>3526</v>
      </c>
      <c r="K666" s="43" t="str">
        <f t="shared" si="151"/>
        <v>4,448</v>
      </c>
      <c r="L666" s="43" t="str">
        <f t="shared" si="152"/>
        <v>0</v>
      </c>
      <c r="M666" s="43" t="str">
        <f t="shared" si="153"/>
        <v>0</v>
      </c>
      <c r="N666" s="43" t="str">
        <f t="shared" si="154"/>
        <v>0</v>
      </c>
      <c r="O666" s="43" t="str">
        <f t="shared" si="155"/>
        <v>596</v>
      </c>
      <c r="P666" s="43" t="str">
        <f t="shared" si="156"/>
        <v>596</v>
      </c>
      <c r="Q666" s="43" t="str">
        <f t="shared" si="157"/>
        <v>0</v>
      </c>
      <c r="R666" s="43" t="str">
        <f t="shared" si="158"/>
        <v>3,852</v>
      </c>
      <c r="S666" s="43" t="str">
        <f t="shared" si="159"/>
        <v>3,732</v>
      </c>
      <c r="T666" s="43" t="str">
        <f t="shared" si="160"/>
        <v>0</v>
      </c>
      <c r="U666" s="43" t="str">
        <f t="shared" si="161"/>
        <v>120</v>
      </c>
      <c r="V666" s="43" t="str">
        <f t="shared" si="162"/>
        <v>461,950</v>
      </c>
      <c r="W666" s="43" t="str">
        <f t="shared" si="163"/>
        <v>236,951</v>
      </c>
      <c r="X666" s="43" t="str">
        <f t="shared" si="164"/>
        <v>224,999</v>
      </c>
      <c r="Y666" s="30" t="s">
        <v>2968</v>
      </c>
      <c r="AA666" s="56">
        <v>4448</v>
      </c>
      <c r="AB666" s="56">
        <v>0</v>
      </c>
      <c r="AC666" s="56">
        <v>0</v>
      </c>
      <c r="AD666" s="56">
        <v>0</v>
      </c>
      <c r="AE666" s="56">
        <v>596</v>
      </c>
      <c r="AF666" s="56">
        <v>596</v>
      </c>
      <c r="AG666" s="56">
        <v>0</v>
      </c>
      <c r="AH666" s="56">
        <v>3852</v>
      </c>
      <c r="AI666" s="56">
        <v>3732</v>
      </c>
      <c r="AJ666" s="56">
        <v>0</v>
      </c>
      <c r="AK666" s="56">
        <v>120</v>
      </c>
      <c r="AL666" s="56">
        <v>461950</v>
      </c>
      <c r="AM666" s="56">
        <v>236951</v>
      </c>
      <c r="AN666" s="56">
        <v>224999</v>
      </c>
      <c r="AO666" s="9" t="s">
        <v>3064</v>
      </c>
      <c r="AP666" s="53" t="s">
        <v>1527</v>
      </c>
      <c r="AQ666" s="9" t="str">
        <f t="shared" si="165"/>
        <v>&amp;#160;&amp;#160;&amp;#160;Tha Chang</v>
      </c>
    </row>
    <row r="667" spans="1:43">
      <c r="A667" s="31" t="s">
        <v>1414</v>
      </c>
      <c r="B667" s="31" t="s">
        <v>1415</v>
      </c>
      <c r="C667" s="31" t="s">
        <v>1497</v>
      </c>
      <c r="D667" s="31" t="s">
        <v>1498</v>
      </c>
      <c r="E667" s="31" t="s">
        <v>148</v>
      </c>
      <c r="F667" s="34">
        <v>4225</v>
      </c>
      <c r="G667" s="31">
        <v>2559</v>
      </c>
      <c r="H667" s="35" t="s">
        <v>1524</v>
      </c>
      <c r="I667" s="31" t="s">
        <v>1528</v>
      </c>
      <c r="J667" s="36" t="s">
        <v>3527</v>
      </c>
      <c r="K667" s="43" t="str">
        <f t="shared" si="151"/>
        <v>2</v>
      </c>
      <c r="L667" s="43" t="str">
        <f t="shared" si="152"/>
        <v>0</v>
      </c>
      <c r="M667" s="43" t="str">
        <f t="shared" si="153"/>
        <v>0</v>
      </c>
      <c r="N667" s="43" t="str">
        <f t="shared" si="154"/>
        <v>0</v>
      </c>
      <c r="O667" s="43" t="str">
        <f t="shared" si="155"/>
        <v>0</v>
      </c>
      <c r="P667" s="43" t="str">
        <f t="shared" si="156"/>
        <v>0</v>
      </c>
      <c r="Q667" s="43" t="str">
        <f t="shared" si="157"/>
        <v>0</v>
      </c>
      <c r="R667" s="43" t="str">
        <f t="shared" si="158"/>
        <v>2</v>
      </c>
      <c r="S667" s="43" t="str">
        <f t="shared" si="159"/>
        <v>2</v>
      </c>
      <c r="T667" s="43" t="str">
        <f t="shared" si="160"/>
        <v>0</v>
      </c>
      <c r="U667" s="43" t="str">
        <f t="shared" si="161"/>
        <v>0</v>
      </c>
      <c r="V667" s="43" t="str">
        <f t="shared" si="162"/>
        <v>60</v>
      </c>
      <c r="W667" s="43" t="str">
        <f t="shared" si="163"/>
        <v>60</v>
      </c>
      <c r="X667" s="43" t="str">
        <f t="shared" si="164"/>
        <v>0</v>
      </c>
      <c r="Y667" s="30" t="s">
        <v>2969</v>
      </c>
      <c r="AA667" s="54">
        <v>2</v>
      </c>
      <c r="AB667" s="54">
        <v>0</v>
      </c>
      <c r="AC667" s="54">
        <v>0</v>
      </c>
      <c r="AD667" s="54">
        <v>0</v>
      </c>
      <c r="AE667" s="54">
        <v>0</v>
      </c>
      <c r="AF667" s="54">
        <v>0</v>
      </c>
      <c r="AG667" s="54">
        <v>0</v>
      </c>
      <c r="AH667" s="54">
        <v>2</v>
      </c>
      <c r="AI667" s="54">
        <v>2</v>
      </c>
      <c r="AJ667" s="54">
        <v>0</v>
      </c>
      <c r="AK667" s="54">
        <v>0</v>
      </c>
      <c r="AL667" s="54">
        <v>60</v>
      </c>
      <c r="AM667" s="54">
        <v>60</v>
      </c>
      <c r="AN667" s="54">
        <v>0</v>
      </c>
      <c r="AO667" s="9" t="s">
        <v>3064</v>
      </c>
      <c r="AP667" s="52" t="s">
        <v>1529</v>
      </c>
      <c r="AQ667" s="9" t="str">
        <f t="shared" si="165"/>
        <v>&amp;#160;&amp;#160;&amp;#160;Unmanned station Khlong Khut</v>
      </c>
    </row>
    <row r="668" spans="1:43">
      <c r="A668" s="31" t="s">
        <v>1414</v>
      </c>
      <c r="B668" s="31" t="s">
        <v>1415</v>
      </c>
      <c r="C668" s="31" t="s">
        <v>1497</v>
      </c>
      <c r="D668" s="31" t="s">
        <v>1498</v>
      </c>
      <c r="E668" s="31" t="s">
        <v>148</v>
      </c>
      <c r="F668" s="34">
        <v>4226</v>
      </c>
      <c r="G668" s="31">
        <v>2559</v>
      </c>
      <c r="H668" s="35" t="s">
        <v>1524</v>
      </c>
      <c r="I668" s="31" t="s">
        <v>1530</v>
      </c>
      <c r="J668" s="36" t="s">
        <v>3528</v>
      </c>
      <c r="K668" s="43" t="str">
        <f t="shared" si="151"/>
        <v>1,011</v>
      </c>
      <c r="L668" s="43" t="str">
        <f t="shared" si="152"/>
        <v>0</v>
      </c>
      <c r="M668" s="43" t="str">
        <f t="shared" si="153"/>
        <v>0</v>
      </c>
      <c r="N668" s="43" t="str">
        <f t="shared" si="154"/>
        <v>0</v>
      </c>
      <c r="O668" s="43" t="str">
        <f t="shared" si="155"/>
        <v>0</v>
      </c>
      <c r="P668" s="43" t="str">
        <f t="shared" si="156"/>
        <v>0</v>
      </c>
      <c r="Q668" s="43" t="str">
        <f t="shared" si="157"/>
        <v>0</v>
      </c>
      <c r="R668" s="43" t="str">
        <f t="shared" si="158"/>
        <v>1,011</v>
      </c>
      <c r="S668" s="43" t="str">
        <f t="shared" si="159"/>
        <v>1,011</v>
      </c>
      <c r="T668" s="43" t="str">
        <f t="shared" si="160"/>
        <v>0</v>
      </c>
      <c r="U668" s="43" t="str">
        <f t="shared" si="161"/>
        <v>0</v>
      </c>
      <c r="V668" s="43" t="str">
        <f t="shared" si="162"/>
        <v>23,726</v>
      </c>
      <c r="W668" s="43" t="str">
        <f t="shared" si="163"/>
        <v>23,726</v>
      </c>
      <c r="X668" s="43" t="str">
        <f t="shared" si="164"/>
        <v>0</v>
      </c>
      <c r="Y668" s="30" t="s">
        <v>2970</v>
      </c>
      <c r="AA668" s="56">
        <v>1011</v>
      </c>
      <c r="AB668" s="56">
        <v>0</v>
      </c>
      <c r="AC668" s="56">
        <v>0</v>
      </c>
      <c r="AD668" s="56">
        <v>0</v>
      </c>
      <c r="AE668" s="56">
        <v>0</v>
      </c>
      <c r="AF668" s="56">
        <v>0</v>
      </c>
      <c r="AG668" s="56">
        <v>0</v>
      </c>
      <c r="AH668" s="56">
        <v>1011</v>
      </c>
      <c r="AI668" s="56">
        <v>1011</v>
      </c>
      <c r="AJ668" s="56">
        <v>0</v>
      </c>
      <c r="AK668" s="56">
        <v>0</v>
      </c>
      <c r="AL668" s="56">
        <v>23726</v>
      </c>
      <c r="AM668" s="56">
        <v>23726</v>
      </c>
      <c r="AN668" s="56">
        <v>0</v>
      </c>
      <c r="AO668" s="9" t="s">
        <v>3064</v>
      </c>
      <c r="AP668" s="53" t="s">
        <v>1532</v>
      </c>
      <c r="AQ668" s="9" t="str">
        <f t="shared" si="165"/>
        <v>&amp;#160;&amp;#160;&amp;#160;Khlong Sai</v>
      </c>
    </row>
    <row r="669" spans="1:43">
      <c r="A669" s="31" t="s">
        <v>1414</v>
      </c>
      <c r="B669" s="31" t="s">
        <v>1415</v>
      </c>
      <c r="C669" s="31" t="s">
        <v>1497</v>
      </c>
      <c r="D669" s="31" t="s">
        <v>1498</v>
      </c>
      <c r="E669" s="31" t="s">
        <v>886</v>
      </c>
      <c r="F669" s="31" t="s">
        <v>82</v>
      </c>
      <c r="G669" s="31">
        <v>2559</v>
      </c>
      <c r="H669" s="31" t="s">
        <v>1533</v>
      </c>
      <c r="I669" s="31" t="s">
        <v>2324</v>
      </c>
      <c r="J669" s="31" t="s">
        <v>1533</v>
      </c>
      <c r="K669" s="43" t="str">
        <f t="shared" si="151"/>
        <v>48,671</v>
      </c>
      <c r="L669" s="43" t="str">
        <f t="shared" si="152"/>
        <v>81</v>
      </c>
      <c r="M669" s="43" t="str">
        <f t="shared" si="153"/>
        <v>81</v>
      </c>
      <c r="N669" s="43" t="str">
        <f t="shared" si="154"/>
        <v>0</v>
      </c>
      <c r="O669" s="43" t="str">
        <f t="shared" si="155"/>
        <v>9,683</v>
      </c>
      <c r="P669" s="43" t="str">
        <f t="shared" si="156"/>
        <v>9,683</v>
      </c>
      <c r="Q669" s="43" t="str">
        <f t="shared" si="157"/>
        <v>0</v>
      </c>
      <c r="R669" s="43" t="str">
        <f t="shared" si="158"/>
        <v>38,907</v>
      </c>
      <c r="S669" s="43" t="str">
        <f t="shared" si="159"/>
        <v>37,595</v>
      </c>
      <c r="T669" s="43" t="str">
        <f t="shared" si="160"/>
        <v>889</v>
      </c>
      <c r="U669" s="43" t="str">
        <f t="shared" si="161"/>
        <v>423</v>
      </c>
      <c r="V669" s="43" t="str">
        <f t="shared" si="162"/>
        <v>8,525,401</v>
      </c>
      <c r="W669" s="43" t="str">
        <f t="shared" si="163"/>
        <v>4,053,702</v>
      </c>
      <c r="X669" s="43" t="str">
        <f t="shared" si="164"/>
        <v>4,471,699</v>
      </c>
      <c r="Y669" s="30" t="s">
        <v>2325</v>
      </c>
      <c r="AA669" s="54">
        <v>48671</v>
      </c>
      <c r="AB669" s="54">
        <v>81</v>
      </c>
      <c r="AC669" s="54">
        <v>81</v>
      </c>
      <c r="AD669" s="54">
        <v>0</v>
      </c>
      <c r="AE669" s="54">
        <v>9683</v>
      </c>
      <c r="AF669" s="54">
        <v>9683</v>
      </c>
      <c r="AG669" s="54">
        <v>0</v>
      </c>
      <c r="AH669" s="54">
        <v>38907</v>
      </c>
      <c r="AI669" s="54">
        <v>37595</v>
      </c>
      <c r="AJ669" s="54">
        <v>889</v>
      </c>
      <c r="AK669" s="54">
        <v>423</v>
      </c>
      <c r="AL669" s="54">
        <v>8525401</v>
      </c>
      <c r="AM669" s="54">
        <v>4053702</v>
      </c>
      <c r="AN669" s="54">
        <v>4471699</v>
      </c>
      <c r="AO669" s="9" t="s">
        <v>3064</v>
      </c>
      <c r="AP669" s="52" t="s">
        <v>2325</v>
      </c>
      <c r="AQ669" s="9" t="str">
        <f t="shared" si="165"/>
        <v xml:space="preserve">&amp;#160;&amp;#160;&amp;#160;Ban Na San District </v>
      </c>
    </row>
    <row r="670" spans="1:43">
      <c r="A670" s="31" t="s">
        <v>1414</v>
      </c>
      <c r="B670" s="31" t="s">
        <v>1415</v>
      </c>
      <c r="C670" s="31" t="s">
        <v>1497</v>
      </c>
      <c r="D670" s="31" t="s">
        <v>1498</v>
      </c>
      <c r="E670" s="31" t="s">
        <v>886</v>
      </c>
      <c r="F670" s="34">
        <v>4249</v>
      </c>
      <c r="G670" s="31">
        <v>2559</v>
      </c>
      <c r="H670" s="35" t="s">
        <v>1533</v>
      </c>
      <c r="I670" s="31" t="s">
        <v>1534</v>
      </c>
      <c r="J670" s="36" t="s">
        <v>3529</v>
      </c>
      <c r="K670" s="43" t="str">
        <f t="shared" si="151"/>
        <v>4,063</v>
      </c>
      <c r="L670" s="43" t="str">
        <f t="shared" si="152"/>
        <v>0</v>
      </c>
      <c r="M670" s="43" t="str">
        <f t="shared" si="153"/>
        <v>0</v>
      </c>
      <c r="N670" s="43" t="str">
        <f t="shared" si="154"/>
        <v>0</v>
      </c>
      <c r="O670" s="43" t="str">
        <f t="shared" si="155"/>
        <v>166</v>
      </c>
      <c r="P670" s="43" t="str">
        <f t="shared" si="156"/>
        <v>166</v>
      </c>
      <c r="Q670" s="43" t="str">
        <f t="shared" si="157"/>
        <v>0</v>
      </c>
      <c r="R670" s="43" t="str">
        <f t="shared" si="158"/>
        <v>3,897</v>
      </c>
      <c r="S670" s="43" t="str">
        <f t="shared" si="159"/>
        <v>3,897</v>
      </c>
      <c r="T670" s="43" t="str">
        <f t="shared" si="160"/>
        <v>0</v>
      </c>
      <c r="U670" s="43" t="str">
        <f t="shared" si="161"/>
        <v>0</v>
      </c>
      <c r="V670" s="43" t="str">
        <f t="shared" si="162"/>
        <v>195,136</v>
      </c>
      <c r="W670" s="43" t="str">
        <f t="shared" si="163"/>
        <v>123,688</v>
      </c>
      <c r="X670" s="43" t="str">
        <f t="shared" si="164"/>
        <v>71,448</v>
      </c>
      <c r="Y670" s="30" t="s">
        <v>2971</v>
      </c>
      <c r="AA670" s="56">
        <v>4063</v>
      </c>
      <c r="AB670" s="56">
        <v>0</v>
      </c>
      <c r="AC670" s="56">
        <v>0</v>
      </c>
      <c r="AD670" s="56">
        <v>0</v>
      </c>
      <c r="AE670" s="56">
        <v>166</v>
      </c>
      <c r="AF670" s="56">
        <v>166</v>
      </c>
      <c r="AG670" s="56">
        <v>0</v>
      </c>
      <c r="AH670" s="56">
        <v>3897</v>
      </c>
      <c r="AI670" s="56">
        <v>3897</v>
      </c>
      <c r="AJ670" s="56">
        <v>0</v>
      </c>
      <c r="AK670" s="56">
        <v>0</v>
      </c>
      <c r="AL670" s="56">
        <v>195136</v>
      </c>
      <c r="AM670" s="56">
        <v>123688</v>
      </c>
      <c r="AN670" s="56">
        <v>71448</v>
      </c>
      <c r="AO670" s="9" t="s">
        <v>3064</v>
      </c>
      <c r="AP670" s="53" t="s">
        <v>1536</v>
      </c>
      <c r="AQ670" s="9" t="str">
        <f t="shared" si="165"/>
        <v>&amp;#160;&amp;#160;&amp;#160;Huai Mut</v>
      </c>
    </row>
    <row r="671" spans="1:43">
      <c r="A671" s="31" t="s">
        <v>1414</v>
      </c>
      <c r="B671" s="31" t="s">
        <v>1415</v>
      </c>
      <c r="C671" s="31" t="s">
        <v>1497</v>
      </c>
      <c r="D671" s="31" t="s">
        <v>1498</v>
      </c>
      <c r="E671" s="31" t="s">
        <v>886</v>
      </c>
      <c r="F671" s="34">
        <v>4250</v>
      </c>
      <c r="G671" s="31">
        <v>2559</v>
      </c>
      <c r="H671" s="35" t="s">
        <v>1533</v>
      </c>
      <c r="I671" s="31" t="s">
        <v>1537</v>
      </c>
      <c r="J671" s="36" t="s">
        <v>3530</v>
      </c>
      <c r="K671" s="43" t="str">
        <f t="shared" si="151"/>
        <v>38,776</v>
      </c>
      <c r="L671" s="43" t="str">
        <f t="shared" si="152"/>
        <v>81</v>
      </c>
      <c r="M671" s="43" t="str">
        <f t="shared" si="153"/>
        <v>81</v>
      </c>
      <c r="N671" s="43" t="str">
        <f t="shared" si="154"/>
        <v>0</v>
      </c>
      <c r="O671" s="43" t="str">
        <f t="shared" si="155"/>
        <v>8,847</v>
      </c>
      <c r="P671" s="43" t="str">
        <f t="shared" si="156"/>
        <v>8,847</v>
      </c>
      <c r="Q671" s="43" t="str">
        <f t="shared" si="157"/>
        <v>0</v>
      </c>
      <c r="R671" s="43" t="str">
        <f t="shared" si="158"/>
        <v>29,848</v>
      </c>
      <c r="S671" s="43" t="str">
        <f t="shared" si="159"/>
        <v>28,829</v>
      </c>
      <c r="T671" s="43" t="str">
        <f t="shared" si="160"/>
        <v>803</v>
      </c>
      <c r="U671" s="43" t="str">
        <f t="shared" si="161"/>
        <v>216</v>
      </c>
      <c r="V671" s="43" t="str">
        <f t="shared" si="162"/>
        <v>7,783,728</v>
      </c>
      <c r="W671" s="43" t="str">
        <f t="shared" si="163"/>
        <v>3,629,070</v>
      </c>
      <c r="X671" s="43" t="str">
        <f t="shared" si="164"/>
        <v>4,154,658</v>
      </c>
      <c r="Y671" s="30" t="s">
        <v>2972</v>
      </c>
      <c r="AA671" s="54">
        <v>38776</v>
      </c>
      <c r="AB671" s="54">
        <v>81</v>
      </c>
      <c r="AC671" s="54">
        <v>81</v>
      </c>
      <c r="AD671" s="54">
        <v>0</v>
      </c>
      <c r="AE671" s="54">
        <v>8847</v>
      </c>
      <c r="AF671" s="54">
        <v>8847</v>
      </c>
      <c r="AG671" s="54">
        <v>0</v>
      </c>
      <c r="AH671" s="54">
        <v>29848</v>
      </c>
      <c r="AI671" s="54">
        <v>28829</v>
      </c>
      <c r="AJ671" s="54">
        <v>803</v>
      </c>
      <c r="AK671" s="54">
        <v>216</v>
      </c>
      <c r="AL671" s="54">
        <v>7783728</v>
      </c>
      <c r="AM671" s="54">
        <v>3629070</v>
      </c>
      <c r="AN671" s="54">
        <v>4154658</v>
      </c>
      <c r="AO671" s="9" t="s">
        <v>3064</v>
      </c>
      <c r="AP671" s="52" t="s">
        <v>1539</v>
      </c>
      <c r="AQ671" s="9" t="str">
        <f t="shared" si="165"/>
        <v>&amp;#160;&amp;#160;&amp;#160;Na San</v>
      </c>
    </row>
    <row r="672" spans="1:43">
      <c r="A672" s="31" t="s">
        <v>1414</v>
      </c>
      <c r="B672" s="31" t="s">
        <v>1415</v>
      </c>
      <c r="C672" s="31" t="s">
        <v>1497</v>
      </c>
      <c r="D672" s="31" t="s">
        <v>1498</v>
      </c>
      <c r="E672" s="31" t="s">
        <v>886</v>
      </c>
      <c r="F672" s="34">
        <v>4253</v>
      </c>
      <c r="G672" s="31">
        <v>2559</v>
      </c>
      <c r="H672" s="35" t="s">
        <v>1533</v>
      </c>
      <c r="I672" s="31" t="s">
        <v>1540</v>
      </c>
      <c r="J672" s="36" t="s">
        <v>3531</v>
      </c>
      <c r="K672" s="43" t="str">
        <f t="shared" si="151"/>
        <v>5,832</v>
      </c>
      <c r="L672" s="43" t="str">
        <f t="shared" si="152"/>
        <v>0</v>
      </c>
      <c r="M672" s="43" t="str">
        <f t="shared" si="153"/>
        <v>0</v>
      </c>
      <c r="N672" s="43" t="str">
        <f t="shared" si="154"/>
        <v>0</v>
      </c>
      <c r="O672" s="43" t="str">
        <f t="shared" si="155"/>
        <v>670</v>
      </c>
      <c r="P672" s="43" t="str">
        <f t="shared" si="156"/>
        <v>670</v>
      </c>
      <c r="Q672" s="43" t="str">
        <f t="shared" si="157"/>
        <v>0</v>
      </c>
      <c r="R672" s="43" t="str">
        <f t="shared" si="158"/>
        <v>5,162</v>
      </c>
      <c r="S672" s="43" t="str">
        <f t="shared" si="159"/>
        <v>4,869</v>
      </c>
      <c r="T672" s="43" t="str">
        <f t="shared" si="160"/>
        <v>86</v>
      </c>
      <c r="U672" s="43" t="str">
        <f t="shared" si="161"/>
        <v>207</v>
      </c>
      <c r="V672" s="43" t="str">
        <f t="shared" si="162"/>
        <v>546,537</v>
      </c>
      <c r="W672" s="43" t="str">
        <f t="shared" si="163"/>
        <v>300,944</v>
      </c>
      <c r="X672" s="43" t="str">
        <f t="shared" si="164"/>
        <v>245,593</v>
      </c>
      <c r="Y672" s="30" t="s">
        <v>2973</v>
      </c>
      <c r="AA672" s="56">
        <v>5832</v>
      </c>
      <c r="AB672" s="56">
        <v>0</v>
      </c>
      <c r="AC672" s="56">
        <v>0</v>
      </c>
      <c r="AD672" s="56">
        <v>0</v>
      </c>
      <c r="AE672" s="56">
        <v>670</v>
      </c>
      <c r="AF672" s="56">
        <v>670</v>
      </c>
      <c r="AG672" s="56">
        <v>0</v>
      </c>
      <c r="AH672" s="56">
        <v>5162</v>
      </c>
      <c r="AI672" s="56">
        <v>4869</v>
      </c>
      <c r="AJ672" s="56">
        <v>86</v>
      </c>
      <c r="AK672" s="56">
        <v>207</v>
      </c>
      <c r="AL672" s="56">
        <v>546537</v>
      </c>
      <c r="AM672" s="56">
        <v>300944</v>
      </c>
      <c r="AN672" s="56">
        <v>245593</v>
      </c>
      <c r="AO672" s="9" t="s">
        <v>3064</v>
      </c>
      <c r="AP672" s="53" t="s">
        <v>1542</v>
      </c>
      <c r="AQ672" s="9" t="str">
        <f t="shared" si="165"/>
        <v>&amp;#160;&amp;#160;&amp;#160;Phru Phi</v>
      </c>
    </row>
    <row r="673" spans="1:43">
      <c r="A673" s="31" t="s">
        <v>1414</v>
      </c>
      <c r="B673" s="31" t="s">
        <v>1415</v>
      </c>
      <c r="C673" s="31" t="s">
        <v>1497</v>
      </c>
      <c r="D673" s="31" t="s">
        <v>1498</v>
      </c>
      <c r="E673" s="31" t="s">
        <v>268</v>
      </c>
      <c r="F673" s="31" t="s">
        <v>82</v>
      </c>
      <c r="G673" s="31">
        <v>2559</v>
      </c>
      <c r="H673" s="31" t="s">
        <v>1543</v>
      </c>
      <c r="I673" s="31" t="s">
        <v>2326</v>
      </c>
      <c r="J673" s="31" t="s">
        <v>1543</v>
      </c>
      <c r="K673" s="43" t="str">
        <f t="shared" si="151"/>
        <v>12,093</v>
      </c>
      <c r="L673" s="43" t="str">
        <f t="shared" si="152"/>
        <v>0</v>
      </c>
      <c r="M673" s="43" t="str">
        <f t="shared" si="153"/>
        <v>0</v>
      </c>
      <c r="N673" s="43" t="str">
        <f t="shared" si="154"/>
        <v>0</v>
      </c>
      <c r="O673" s="43" t="str">
        <f t="shared" si="155"/>
        <v>1,684</v>
      </c>
      <c r="P673" s="43" t="str">
        <f t="shared" si="156"/>
        <v>1,684</v>
      </c>
      <c r="Q673" s="43" t="str">
        <f t="shared" si="157"/>
        <v>0</v>
      </c>
      <c r="R673" s="43" t="str">
        <f t="shared" si="158"/>
        <v>10,409</v>
      </c>
      <c r="S673" s="43" t="str">
        <f t="shared" si="159"/>
        <v>9,970</v>
      </c>
      <c r="T673" s="43" t="str">
        <f t="shared" si="160"/>
        <v>223</v>
      </c>
      <c r="U673" s="43" t="str">
        <f t="shared" si="161"/>
        <v>216</v>
      </c>
      <c r="V673" s="43" t="str">
        <f t="shared" si="162"/>
        <v>1,492,794</v>
      </c>
      <c r="W673" s="43" t="str">
        <f t="shared" si="163"/>
        <v>790,830</v>
      </c>
      <c r="X673" s="43" t="str">
        <f t="shared" si="164"/>
        <v>701,964</v>
      </c>
      <c r="Y673" s="30" t="s">
        <v>2327</v>
      </c>
      <c r="AA673" s="54">
        <v>12093</v>
      </c>
      <c r="AB673" s="54">
        <v>0</v>
      </c>
      <c r="AC673" s="54">
        <v>0</v>
      </c>
      <c r="AD673" s="54">
        <v>0</v>
      </c>
      <c r="AE673" s="54">
        <v>1684</v>
      </c>
      <c r="AF673" s="54">
        <v>1684</v>
      </c>
      <c r="AG673" s="54">
        <v>0</v>
      </c>
      <c r="AH673" s="54">
        <v>10409</v>
      </c>
      <c r="AI673" s="54">
        <v>9970</v>
      </c>
      <c r="AJ673" s="54">
        <v>223</v>
      </c>
      <c r="AK673" s="54">
        <v>216</v>
      </c>
      <c r="AL673" s="54">
        <v>1492794</v>
      </c>
      <c r="AM673" s="54">
        <v>790830</v>
      </c>
      <c r="AN673" s="54">
        <v>701964</v>
      </c>
      <c r="AO673" s="9" t="s">
        <v>3064</v>
      </c>
      <c r="AP673" s="52" t="s">
        <v>2327</v>
      </c>
      <c r="AQ673" s="9" t="str">
        <f t="shared" si="165"/>
        <v xml:space="preserve">&amp;#160;&amp;#160;&amp;#160;Ban Na Doem District </v>
      </c>
    </row>
    <row r="674" spans="1:43">
      <c r="A674" s="31" t="s">
        <v>1414</v>
      </c>
      <c r="B674" s="31" t="s">
        <v>1415</v>
      </c>
      <c r="C674" s="31" t="s">
        <v>1497</v>
      </c>
      <c r="D674" s="31" t="s">
        <v>1498</v>
      </c>
      <c r="E674" s="31" t="s">
        <v>268</v>
      </c>
      <c r="F674" s="34">
        <v>4247</v>
      </c>
      <c r="G674" s="31">
        <v>2559</v>
      </c>
      <c r="H674" s="35" t="s">
        <v>1543</v>
      </c>
      <c r="I674" s="31" t="s">
        <v>1544</v>
      </c>
      <c r="J674" s="36" t="s">
        <v>3532</v>
      </c>
      <c r="K674" s="43" t="str">
        <f t="shared" si="151"/>
        <v>12,093</v>
      </c>
      <c r="L674" s="43" t="str">
        <f t="shared" si="152"/>
        <v>0</v>
      </c>
      <c r="M674" s="43" t="str">
        <f t="shared" si="153"/>
        <v>0</v>
      </c>
      <c r="N674" s="43" t="str">
        <f t="shared" si="154"/>
        <v>0</v>
      </c>
      <c r="O674" s="43" t="str">
        <f t="shared" si="155"/>
        <v>1,684</v>
      </c>
      <c r="P674" s="43" t="str">
        <f t="shared" si="156"/>
        <v>1,684</v>
      </c>
      <c r="Q674" s="43" t="str">
        <f t="shared" si="157"/>
        <v>0</v>
      </c>
      <c r="R674" s="43" t="str">
        <f t="shared" si="158"/>
        <v>10,409</v>
      </c>
      <c r="S674" s="43" t="str">
        <f t="shared" si="159"/>
        <v>9,970</v>
      </c>
      <c r="T674" s="43" t="str">
        <f t="shared" si="160"/>
        <v>223</v>
      </c>
      <c r="U674" s="43" t="str">
        <f t="shared" si="161"/>
        <v>216</v>
      </c>
      <c r="V674" s="43" t="str">
        <f t="shared" si="162"/>
        <v>1,492,794</v>
      </c>
      <c r="W674" s="43" t="str">
        <f t="shared" si="163"/>
        <v>790,830</v>
      </c>
      <c r="X674" s="43" t="str">
        <f t="shared" si="164"/>
        <v>701,964</v>
      </c>
      <c r="Y674" s="30" t="s">
        <v>2974</v>
      </c>
      <c r="AA674" s="56">
        <v>12093</v>
      </c>
      <c r="AB674" s="56">
        <v>0</v>
      </c>
      <c r="AC674" s="56">
        <v>0</v>
      </c>
      <c r="AD674" s="56">
        <v>0</v>
      </c>
      <c r="AE674" s="56">
        <v>1684</v>
      </c>
      <c r="AF674" s="56">
        <v>1684</v>
      </c>
      <c r="AG674" s="56">
        <v>0</v>
      </c>
      <c r="AH674" s="56">
        <v>10409</v>
      </c>
      <c r="AI674" s="56">
        <v>9970</v>
      </c>
      <c r="AJ674" s="56">
        <v>223</v>
      </c>
      <c r="AK674" s="56">
        <v>216</v>
      </c>
      <c r="AL674" s="56">
        <v>1492794</v>
      </c>
      <c r="AM674" s="56">
        <v>790830</v>
      </c>
      <c r="AN674" s="56">
        <v>701964</v>
      </c>
      <c r="AO674" s="9" t="s">
        <v>3064</v>
      </c>
      <c r="AP674" s="53" t="s">
        <v>1546</v>
      </c>
      <c r="AQ674" s="9" t="str">
        <f t="shared" si="165"/>
        <v>&amp;#160;&amp;#160;&amp;#160;Ban Na</v>
      </c>
    </row>
    <row r="675" spans="1:43">
      <c r="A675" s="31" t="s">
        <v>1414</v>
      </c>
      <c r="B675" s="31" t="s">
        <v>1415</v>
      </c>
      <c r="C675" s="31" t="s">
        <v>1497</v>
      </c>
      <c r="D675" s="31" t="s">
        <v>1498</v>
      </c>
      <c r="E675" s="31" t="s">
        <v>81</v>
      </c>
      <c r="F675" s="31" t="s">
        <v>82</v>
      </c>
      <c r="G675" s="31">
        <v>2559</v>
      </c>
      <c r="H675" s="31" t="s">
        <v>1547</v>
      </c>
      <c r="I675" s="31" t="s">
        <v>2328</v>
      </c>
      <c r="J675" s="31" t="s">
        <v>1547</v>
      </c>
      <c r="K675" s="43" t="str">
        <f t="shared" si="151"/>
        <v>65,397</v>
      </c>
      <c r="L675" s="43" t="str">
        <f t="shared" si="152"/>
        <v>210</v>
      </c>
      <c r="M675" s="43" t="str">
        <f t="shared" si="153"/>
        <v>210</v>
      </c>
      <c r="N675" s="43" t="str">
        <f t="shared" si="154"/>
        <v>0</v>
      </c>
      <c r="O675" s="43" t="str">
        <f t="shared" si="155"/>
        <v>13,714</v>
      </c>
      <c r="P675" s="43" t="str">
        <f t="shared" si="156"/>
        <v>13,714</v>
      </c>
      <c r="Q675" s="43" t="str">
        <f t="shared" si="157"/>
        <v>0</v>
      </c>
      <c r="R675" s="43" t="str">
        <f t="shared" si="158"/>
        <v>51,473</v>
      </c>
      <c r="S675" s="43" t="str">
        <f t="shared" si="159"/>
        <v>49,352</v>
      </c>
      <c r="T675" s="43" t="str">
        <f t="shared" si="160"/>
        <v>573</v>
      </c>
      <c r="U675" s="43" t="str">
        <f t="shared" si="161"/>
        <v>1,548</v>
      </c>
      <c r="V675" s="43" t="str">
        <f t="shared" si="162"/>
        <v>12,232,836</v>
      </c>
      <c r="W675" s="43" t="str">
        <f t="shared" si="163"/>
        <v>5,747,587</v>
      </c>
      <c r="X675" s="43" t="str">
        <f t="shared" si="164"/>
        <v>6,485,249</v>
      </c>
      <c r="Y675" s="30" t="s">
        <v>2329</v>
      </c>
      <c r="AA675" s="54">
        <v>65397</v>
      </c>
      <c r="AB675" s="54">
        <v>210</v>
      </c>
      <c r="AC675" s="54">
        <v>210</v>
      </c>
      <c r="AD675" s="54">
        <v>0</v>
      </c>
      <c r="AE675" s="54">
        <v>13714</v>
      </c>
      <c r="AF675" s="54">
        <v>13714</v>
      </c>
      <c r="AG675" s="54">
        <v>0</v>
      </c>
      <c r="AH675" s="54">
        <v>51473</v>
      </c>
      <c r="AI675" s="54">
        <v>49352</v>
      </c>
      <c r="AJ675" s="54">
        <v>573</v>
      </c>
      <c r="AK675" s="54">
        <v>1548</v>
      </c>
      <c r="AL675" s="54">
        <v>12232836</v>
      </c>
      <c r="AM675" s="54">
        <v>5747587</v>
      </c>
      <c r="AN675" s="54">
        <v>6485249</v>
      </c>
      <c r="AO675" s="9" t="s">
        <v>3064</v>
      </c>
      <c r="AP675" s="52" t="s">
        <v>2329</v>
      </c>
      <c r="AQ675" s="9" t="str">
        <f t="shared" si="165"/>
        <v xml:space="preserve">&amp;#160;&amp;#160;&amp;#160;Wiang Sa District </v>
      </c>
    </row>
    <row r="676" spans="1:43">
      <c r="A676" s="31" t="s">
        <v>1414</v>
      </c>
      <c r="B676" s="31" t="s">
        <v>1415</v>
      </c>
      <c r="C676" s="31" t="s">
        <v>1497</v>
      </c>
      <c r="D676" s="31" t="s">
        <v>1498</v>
      </c>
      <c r="E676" s="31" t="s">
        <v>81</v>
      </c>
      <c r="F676" s="34">
        <v>4255</v>
      </c>
      <c r="G676" s="31">
        <v>2559</v>
      </c>
      <c r="H676" s="35" t="s">
        <v>1547</v>
      </c>
      <c r="I676" s="31" t="s">
        <v>1548</v>
      </c>
      <c r="J676" s="36" t="s">
        <v>3533</v>
      </c>
      <c r="K676" s="43" t="str">
        <f t="shared" si="151"/>
        <v>62,479</v>
      </c>
      <c r="L676" s="43" t="str">
        <f t="shared" si="152"/>
        <v>210</v>
      </c>
      <c r="M676" s="43" t="str">
        <f t="shared" si="153"/>
        <v>210</v>
      </c>
      <c r="N676" s="43" t="str">
        <f t="shared" si="154"/>
        <v>0</v>
      </c>
      <c r="O676" s="43" t="str">
        <f t="shared" si="155"/>
        <v>13,714</v>
      </c>
      <c r="P676" s="43" t="str">
        <f t="shared" si="156"/>
        <v>13,714</v>
      </c>
      <c r="Q676" s="43" t="str">
        <f t="shared" si="157"/>
        <v>0</v>
      </c>
      <c r="R676" s="43" t="str">
        <f t="shared" si="158"/>
        <v>48,555</v>
      </c>
      <c r="S676" s="43" t="str">
        <f t="shared" si="159"/>
        <v>46,707</v>
      </c>
      <c r="T676" s="43" t="str">
        <f t="shared" si="160"/>
        <v>300</v>
      </c>
      <c r="U676" s="43" t="str">
        <f t="shared" si="161"/>
        <v>1,548</v>
      </c>
      <c r="V676" s="43" t="str">
        <f t="shared" si="162"/>
        <v>12,179,301</v>
      </c>
      <c r="W676" s="43" t="str">
        <f t="shared" si="163"/>
        <v>5,694,724</v>
      </c>
      <c r="X676" s="43" t="str">
        <f t="shared" si="164"/>
        <v>6,484,577</v>
      </c>
      <c r="Y676" s="30" t="s">
        <v>2975</v>
      </c>
      <c r="AA676" s="56">
        <v>62479</v>
      </c>
      <c r="AB676" s="56">
        <v>210</v>
      </c>
      <c r="AC676" s="56">
        <v>210</v>
      </c>
      <c r="AD676" s="56">
        <v>0</v>
      </c>
      <c r="AE676" s="56">
        <v>13714</v>
      </c>
      <c r="AF676" s="56">
        <v>13714</v>
      </c>
      <c r="AG676" s="56">
        <v>0</v>
      </c>
      <c r="AH676" s="56">
        <v>48555</v>
      </c>
      <c r="AI676" s="56">
        <v>46707</v>
      </c>
      <c r="AJ676" s="56">
        <v>300</v>
      </c>
      <c r="AK676" s="56">
        <v>1548</v>
      </c>
      <c r="AL676" s="56">
        <v>12179301</v>
      </c>
      <c r="AM676" s="56">
        <v>5694724</v>
      </c>
      <c r="AN676" s="56">
        <v>6484577</v>
      </c>
      <c r="AO676" s="9" t="s">
        <v>3064</v>
      </c>
      <c r="AP676" s="53" t="s">
        <v>1550</v>
      </c>
      <c r="AQ676" s="9" t="str">
        <f t="shared" si="165"/>
        <v>&amp;#160;&amp;#160;&amp;#160;Ban Song</v>
      </c>
    </row>
    <row r="677" spans="1:43">
      <c r="A677" s="31" t="s">
        <v>1414</v>
      </c>
      <c r="B677" s="31" t="s">
        <v>1415</v>
      </c>
      <c r="C677" s="31" t="s">
        <v>1497</v>
      </c>
      <c r="D677" s="31" t="s">
        <v>1498</v>
      </c>
      <c r="E677" s="31" t="s">
        <v>81</v>
      </c>
      <c r="F677" s="34">
        <v>4257</v>
      </c>
      <c r="G677" s="31">
        <v>2559</v>
      </c>
      <c r="H677" s="35" t="s">
        <v>1547</v>
      </c>
      <c r="I677" s="31" t="s">
        <v>1551</v>
      </c>
      <c r="J677" s="36" t="s">
        <v>3534</v>
      </c>
      <c r="K677" s="43" t="str">
        <f t="shared" si="151"/>
        <v>2,918</v>
      </c>
      <c r="L677" s="43" t="str">
        <f t="shared" si="152"/>
        <v>0</v>
      </c>
      <c r="M677" s="43" t="str">
        <f t="shared" si="153"/>
        <v>0</v>
      </c>
      <c r="N677" s="43" t="str">
        <f t="shared" si="154"/>
        <v>0</v>
      </c>
      <c r="O677" s="43" t="str">
        <f t="shared" si="155"/>
        <v>0</v>
      </c>
      <c r="P677" s="43" t="str">
        <f t="shared" si="156"/>
        <v>0</v>
      </c>
      <c r="Q677" s="43" t="str">
        <f t="shared" si="157"/>
        <v>0</v>
      </c>
      <c r="R677" s="43" t="str">
        <f t="shared" si="158"/>
        <v>2,918</v>
      </c>
      <c r="S677" s="43" t="str">
        <f t="shared" si="159"/>
        <v>2,645</v>
      </c>
      <c r="T677" s="43" t="str">
        <f t="shared" si="160"/>
        <v>273</v>
      </c>
      <c r="U677" s="43" t="str">
        <f t="shared" si="161"/>
        <v>0</v>
      </c>
      <c r="V677" s="43" t="str">
        <f t="shared" si="162"/>
        <v>53,535</v>
      </c>
      <c r="W677" s="43" t="str">
        <f t="shared" si="163"/>
        <v>52,863</v>
      </c>
      <c r="X677" s="43" t="str">
        <f t="shared" si="164"/>
        <v>672</v>
      </c>
      <c r="Y677" s="30" t="s">
        <v>2976</v>
      </c>
      <c r="AA677" s="54">
        <v>2918</v>
      </c>
      <c r="AB677" s="54">
        <v>0</v>
      </c>
      <c r="AC677" s="54">
        <v>0</v>
      </c>
      <c r="AD677" s="54">
        <v>0</v>
      </c>
      <c r="AE677" s="54">
        <v>0</v>
      </c>
      <c r="AF677" s="54">
        <v>0</v>
      </c>
      <c r="AG677" s="54">
        <v>0</v>
      </c>
      <c r="AH677" s="54">
        <v>2918</v>
      </c>
      <c r="AI677" s="54">
        <v>2645</v>
      </c>
      <c r="AJ677" s="54">
        <v>273</v>
      </c>
      <c r="AK677" s="54">
        <v>0</v>
      </c>
      <c r="AL677" s="54">
        <v>53535</v>
      </c>
      <c r="AM677" s="54">
        <v>52863</v>
      </c>
      <c r="AN677" s="54">
        <v>672</v>
      </c>
      <c r="AO677" s="9" t="s">
        <v>3064</v>
      </c>
      <c r="AP677" s="52" t="s">
        <v>1553</v>
      </c>
      <c r="AQ677" s="9" t="str">
        <f t="shared" si="165"/>
        <v>&amp;#160;&amp;#160;&amp;#160;Ban Phru Krachaeng</v>
      </c>
    </row>
    <row r="678" spans="1:43">
      <c r="A678" s="31" t="s">
        <v>1414</v>
      </c>
      <c r="B678" s="31" t="s">
        <v>1415</v>
      </c>
      <c r="C678" s="31" t="s">
        <v>1497</v>
      </c>
      <c r="D678" s="31" t="s">
        <v>1498</v>
      </c>
      <c r="E678" s="31" t="s">
        <v>167</v>
      </c>
      <c r="F678" s="31" t="s">
        <v>82</v>
      </c>
      <c r="G678" s="31">
        <v>2559</v>
      </c>
      <c r="H678" s="31" t="s">
        <v>1554</v>
      </c>
      <c r="I678" s="31" t="s">
        <v>2330</v>
      </c>
      <c r="J678" s="31" t="s">
        <v>1554</v>
      </c>
      <c r="K678" s="43" t="str">
        <f t="shared" si="151"/>
        <v>321,200</v>
      </c>
      <c r="L678" s="43" t="str">
        <f t="shared" si="152"/>
        <v>7,436</v>
      </c>
      <c r="M678" s="43" t="str">
        <f t="shared" si="153"/>
        <v>7,436</v>
      </c>
      <c r="N678" s="43" t="str">
        <f t="shared" si="154"/>
        <v>0</v>
      </c>
      <c r="O678" s="43" t="str">
        <f t="shared" si="155"/>
        <v>120,170</v>
      </c>
      <c r="P678" s="43" t="str">
        <f t="shared" si="156"/>
        <v>120,160</v>
      </c>
      <c r="Q678" s="43" t="str">
        <f t="shared" si="157"/>
        <v>10</v>
      </c>
      <c r="R678" s="43" t="str">
        <f t="shared" si="158"/>
        <v>193,594</v>
      </c>
      <c r="S678" s="43" t="str">
        <f t="shared" si="159"/>
        <v>189,581</v>
      </c>
      <c r="T678" s="43" t="str">
        <f t="shared" si="160"/>
        <v>1,328</v>
      </c>
      <c r="U678" s="43" t="str">
        <f t="shared" si="161"/>
        <v>2,685</v>
      </c>
      <c r="V678" s="43" t="str">
        <f t="shared" si="162"/>
        <v>90,007,143</v>
      </c>
      <c r="W678" s="43" t="str">
        <f t="shared" si="163"/>
        <v>36,937,932</v>
      </c>
      <c r="X678" s="43" t="str">
        <f t="shared" si="164"/>
        <v>53,069,211</v>
      </c>
      <c r="Y678" s="30" t="s">
        <v>2331</v>
      </c>
      <c r="AA678" s="56">
        <v>321200</v>
      </c>
      <c r="AB678" s="56">
        <v>7436</v>
      </c>
      <c r="AC678" s="56">
        <v>7436</v>
      </c>
      <c r="AD678" s="56">
        <v>0</v>
      </c>
      <c r="AE678" s="56">
        <v>120170</v>
      </c>
      <c r="AF678" s="56">
        <v>120160</v>
      </c>
      <c r="AG678" s="56">
        <v>10</v>
      </c>
      <c r="AH678" s="56">
        <v>193594</v>
      </c>
      <c r="AI678" s="56">
        <v>189581</v>
      </c>
      <c r="AJ678" s="56">
        <v>1328</v>
      </c>
      <c r="AK678" s="56">
        <v>2685</v>
      </c>
      <c r="AL678" s="56">
        <v>90007143</v>
      </c>
      <c r="AM678" s="56">
        <v>36937932</v>
      </c>
      <c r="AN678" s="56">
        <v>53069211</v>
      </c>
      <c r="AO678" s="9" t="s">
        <v>3064</v>
      </c>
      <c r="AP678" s="53" t="s">
        <v>2331</v>
      </c>
      <c r="AQ678" s="9" t="str">
        <f t="shared" si="165"/>
        <v xml:space="preserve">&amp;#160;&amp;#160;&amp;#160;Phunphin District </v>
      </c>
    </row>
    <row r="679" spans="1:43">
      <c r="A679" s="31" t="s">
        <v>1414</v>
      </c>
      <c r="B679" s="31" t="s">
        <v>1415</v>
      </c>
      <c r="C679" s="31" t="s">
        <v>1497</v>
      </c>
      <c r="D679" s="31" t="s">
        <v>1498</v>
      </c>
      <c r="E679" s="31" t="s">
        <v>167</v>
      </c>
      <c r="F679" s="34">
        <v>4227</v>
      </c>
      <c r="G679" s="31">
        <v>2559</v>
      </c>
      <c r="H679" s="35" t="s">
        <v>1554</v>
      </c>
      <c r="I679" s="31" t="s">
        <v>1555</v>
      </c>
      <c r="J679" s="36" t="s">
        <v>3535</v>
      </c>
      <c r="K679" s="43" t="str">
        <f t="shared" si="151"/>
        <v>1,884</v>
      </c>
      <c r="L679" s="43" t="str">
        <f t="shared" si="152"/>
        <v>0</v>
      </c>
      <c r="M679" s="43" t="str">
        <f t="shared" si="153"/>
        <v>0</v>
      </c>
      <c r="N679" s="43" t="str">
        <f t="shared" si="154"/>
        <v>0</v>
      </c>
      <c r="O679" s="43" t="str">
        <f t="shared" si="155"/>
        <v>0</v>
      </c>
      <c r="P679" s="43" t="str">
        <f t="shared" si="156"/>
        <v>0</v>
      </c>
      <c r="Q679" s="43" t="str">
        <f t="shared" si="157"/>
        <v>0</v>
      </c>
      <c r="R679" s="43" t="str">
        <f t="shared" si="158"/>
        <v>1,884</v>
      </c>
      <c r="S679" s="43" t="str">
        <f t="shared" si="159"/>
        <v>1,884</v>
      </c>
      <c r="T679" s="43" t="str">
        <f t="shared" si="160"/>
        <v>0</v>
      </c>
      <c r="U679" s="43" t="str">
        <f t="shared" si="161"/>
        <v>0</v>
      </c>
      <c r="V679" s="43" t="str">
        <f t="shared" si="162"/>
        <v>35,471</v>
      </c>
      <c r="W679" s="43" t="str">
        <f t="shared" si="163"/>
        <v>35,381</v>
      </c>
      <c r="X679" s="43" t="str">
        <f t="shared" si="164"/>
        <v>90</v>
      </c>
      <c r="Y679" s="30" t="s">
        <v>2977</v>
      </c>
      <c r="AA679" s="54">
        <v>1884</v>
      </c>
      <c r="AB679" s="54">
        <v>0</v>
      </c>
      <c r="AC679" s="54">
        <v>0</v>
      </c>
      <c r="AD679" s="54">
        <v>0</v>
      </c>
      <c r="AE679" s="54">
        <v>0</v>
      </c>
      <c r="AF679" s="54">
        <v>0</v>
      </c>
      <c r="AG679" s="54">
        <v>0</v>
      </c>
      <c r="AH679" s="54">
        <v>1884</v>
      </c>
      <c r="AI679" s="54">
        <v>1884</v>
      </c>
      <c r="AJ679" s="54">
        <v>0</v>
      </c>
      <c r="AK679" s="54">
        <v>0</v>
      </c>
      <c r="AL679" s="54">
        <v>35471</v>
      </c>
      <c r="AM679" s="54">
        <v>35381</v>
      </c>
      <c r="AN679" s="54">
        <v>90</v>
      </c>
      <c r="AO679" s="9" t="s">
        <v>3064</v>
      </c>
      <c r="AP679" s="52" t="s">
        <v>1557</v>
      </c>
      <c r="AQ679" s="9" t="str">
        <f t="shared" si="165"/>
        <v>&amp;#160;&amp;#160;&amp;#160;Maluan</v>
      </c>
    </row>
    <row r="680" spans="1:43">
      <c r="A680" s="31" t="s">
        <v>1414</v>
      </c>
      <c r="B680" s="31" t="s">
        <v>1415</v>
      </c>
      <c r="C680" s="31" t="s">
        <v>1497</v>
      </c>
      <c r="D680" s="31" t="s">
        <v>1498</v>
      </c>
      <c r="E680" s="31" t="s">
        <v>167</v>
      </c>
      <c r="F680" s="34">
        <v>4229</v>
      </c>
      <c r="G680" s="31">
        <v>2559</v>
      </c>
      <c r="H680" s="35" t="s">
        <v>1554</v>
      </c>
      <c r="I680" s="31" t="s">
        <v>1558</v>
      </c>
      <c r="J680" s="36" t="s">
        <v>3536</v>
      </c>
      <c r="K680" s="43" t="str">
        <f t="shared" si="151"/>
        <v>2,329</v>
      </c>
      <c r="L680" s="43" t="str">
        <f t="shared" si="152"/>
        <v>0</v>
      </c>
      <c r="M680" s="43" t="str">
        <f t="shared" si="153"/>
        <v>0</v>
      </c>
      <c r="N680" s="43" t="str">
        <f t="shared" si="154"/>
        <v>0</v>
      </c>
      <c r="O680" s="43" t="str">
        <f t="shared" si="155"/>
        <v>0</v>
      </c>
      <c r="P680" s="43" t="str">
        <f t="shared" si="156"/>
        <v>0</v>
      </c>
      <c r="Q680" s="43" t="str">
        <f t="shared" si="157"/>
        <v>0</v>
      </c>
      <c r="R680" s="43" t="str">
        <f t="shared" si="158"/>
        <v>2,329</v>
      </c>
      <c r="S680" s="43" t="str">
        <f t="shared" si="159"/>
        <v>2,329</v>
      </c>
      <c r="T680" s="43" t="str">
        <f t="shared" si="160"/>
        <v>0</v>
      </c>
      <c r="U680" s="43" t="str">
        <f t="shared" si="161"/>
        <v>0</v>
      </c>
      <c r="V680" s="43" t="str">
        <f t="shared" si="162"/>
        <v>12,210</v>
      </c>
      <c r="W680" s="43" t="str">
        <f t="shared" si="163"/>
        <v>12,210</v>
      </c>
      <c r="X680" s="43" t="str">
        <f t="shared" si="164"/>
        <v>0</v>
      </c>
      <c r="Y680" s="30" t="s">
        <v>2978</v>
      </c>
      <c r="AA680" s="56">
        <v>2329</v>
      </c>
      <c r="AB680" s="56">
        <v>0</v>
      </c>
      <c r="AC680" s="56">
        <v>0</v>
      </c>
      <c r="AD680" s="56">
        <v>0</v>
      </c>
      <c r="AE680" s="56">
        <v>0</v>
      </c>
      <c r="AF680" s="56">
        <v>0</v>
      </c>
      <c r="AG680" s="56">
        <v>0</v>
      </c>
      <c r="AH680" s="56">
        <v>2329</v>
      </c>
      <c r="AI680" s="56">
        <v>2329</v>
      </c>
      <c r="AJ680" s="56">
        <v>0</v>
      </c>
      <c r="AK680" s="56">
        <v>0</v>
      </c>
      <c r="AL680" s="56">
        <v>12210</v>
      </c>
      <c r="AM680" s="56">
        <v>12210</v>
      </c>
      <c r="AN680" s="56">
        <v>0</v>
      </c>
      <c r="AO680" s="9" t="s">
        <v>3064</v>
      </c>
      <c r="AP680" s="53" t="s">
        <v>1560</v>
      </c>
      <c r="AQ680" s="9" t="str">
        <f t="shared" si="165"/>
        <v>&amp;#160;&amp;#160;&amp;#160;Ban Thung Pho Junction</v>
      </c>
    </row>
    <row r="681" spans="1:43">
      <c r="A681" s="31" t="s">
        <v>1414</v>
      </c>
      <c r="B681" s="31" t="s">
        <v>1415</v>
      </c>
      <c r="C681" s="31" t="s">
        <v>1497</v>
      </c>
      <c r="D681" s="31" t="s">
        <v>1498</v>
      </c>
      <c r="E681" s="31" t="s">
        <v>167</v>
      </c>
      <c r="F681" s="34">
        <v>4239</v>
      </c>
      <c r="G681" s="31">
        <v>2559</v>
      </c>
      <c r="H681" s="35" t="s">
        <v>1554</v>
      </c>
      <c r="I681" s="31" t="s">
        <v>1561</v>
      </c>
      <c r="J681" s="36" t="s">
        <v>3537</v>
      </c>
      <c r="K681" s="43" t="str">
        <f t="shared" si="151"/>
        <v>314,290</v>
      </c>
      <c r="L681" s="43" t="str">
        <f t="shared" si="152"/>
        <v>7,436</v>
      </c>
      <c r="M681" s="43" t="str">
        <f t="shared" si="153"/>
        <v>7,436</v>
      </c>
      <c r="N681" s="43" t="str">
        <f t="shared" si="154"/>
        <v>0</v>
      </c>
      <c r="O681" s="43" t="str">
        <f t="shared" si="155"/>
        <v>120,170</v>
      </c>
      <c r="P681" s="43" t="str">
        <f t="shared" si="156"/>
        <v>120,160</v>
      </c>
      <c r="Q681" s="43" t="str">
        <f t="shared" si="157"/>
        <v>10</v>
      </c>
      <c r="R681" s="43" t="str">
        <f t="shared" si="158"/>
        <v>186,684</v>
      </c>
      <c r="S681" s="43" t="str">
        <f t="shared" si="159"/>
        <v>182,713</v>
      </c>
      <c r="T681" s="43" t="str">
        <f t="shared" si="160"/>
        <v>1,286</v>
      </c>
      <c r="U681" s="43" t="str">
        <f t="shared" si="161"/>
        <v>2,685</v>
      </c>
      <c r="V681" s="43" t="str">
        <f t="shared" si="162"/>
        <v>89,903,996</v>
      </c>
      <c r="W681" s="43" t="str">
        <f t="shared" si="163"/>
        <v>36,836,325</v>
      </c>
      <c r="X681" s="43" t="str">
        <f t="shared" si="164"/>
        <v>53,067,671</v>
      </c>
      <c r="Y681" s="30" t="s">
        <v>2979</v>
      </c>
      <c r="AA681" s="54">
        <v>314290</v>
      </c>
      <c r="AB681" s="54">
        <v>7436</v>
      </c>
      <c r="AC681" s="54">
        <v>7436</v>
      </c>
      <c r="AD681" s="54">
        <v>0</v>
      </c>
      <c r="AE681" s="54">
        <v>120170</v>
      </c>
      <c r="AF681" s="54">
        <v>120160</v>
      </c>
      <c r="AG681" s="54">
        <v>10</v>
      </c>
      <c r="AH681" s="54">
        <v>186684</v>
      </c>
      <c r="AI681" s="54">
        <v>182713</v>
      </c>
      <c r="AJ681" s="54">
        <v>1286</v>
      </c>
      <c r="AK681" s="54">
        <v>2685</v>
      </c>
      <c r="AL681" s="54">
        <v>89903996</v>
      </c>
      <c r="AM681" s="54">
        <v>36836325</v>
      </c>
      <c r="AN681" s="54">
        <v>53067671</v>
      </c>
      <c r="AO681" s="9" t="s">
        <v>3064</v>
      </c>
      <c r="AP681" s="52" t="s">
        <v>1563</v>
      </c>
      <c r="AQ681" s="9" t="str">
        <f t="shared" si="165"/>
        <v>&amp;#160;&amp;#160;&amp;#160;Surat Thani</v>
      </c>
    </row>
    <row r="682" spans="1:43">
      <c r="A682" s="31" t="s">
        <v>1414</v>
      </c>
      <c r="B682" s="31" t="s">
        <v>1415</v>
      </c>
      <c r="C682" s="31" t="s">
        <v>1497</v>
      </c>
      <c r="D682" s="31" t="s">
        <v>1498</v>
      </c>
      <c r="E682" s="31" t="s">
        <v>167</v>
      </c>
      <c r="F682" s="34">
        <v>4241</v>
      </c>
      <c r="G682" s="31">
        <v>2559</v>
      </c>
      <c r="H682" s="35" t="s">
        <v>1554</v>
      </c>
      <c r="I682" s="31" t="s">
        <v>1564</v>
      </c>
      <c r="J682" s="36" t="s">
        <v>3538</v>
      </c>
      <c r="K682" s="43" t="str">
        <f t="shared" si="151"/>
        <v>1,078</v>
      </c>
      <c r="L682" s="43" t="str">
        <f t="shared" si="152"/>
        <v>0</v>
      </c>
      <c r="M682" s="43" t="str">
        <f t="shared" si="153"/>
        <v>0</v>
      </c>
      <c r="N682" s="43" t="str">
        <f t="shared" si="154"/>
        <v>0</v>
      </c>
      <c r="O682" s="43" t="str">
        <f t="shared" si="155"/>
        <v>0</v>
      </c>
      <c r="P682" s="43" t="str">
        <f t="shared" si="156"/>
        <v>0</v>
      </c>
      <c r="Q682" s="43" t="str">
        <f t="shared" si="157"/>
        <v>0</v>
      </c>
      <c r="R682" s="43" t="str">
        <f t="shared" si="158"/>
        <v>1,078</v>
      </c>
      <c r="S682" s="43" t="str">
        <f t="shared" si="159"/>
        <v>1,078</v>
      </c>
      <c r="T682" s="43" t="str">
        <f t="shared" si="160"/>
        <v>0</v>
      </c>
      <c r="U682" s="43" t="str">
        <f t="shared" si="161"/>
        <v>0</v>
      </c>
      <c r="V682" s="43" t="str">
        <f t="shared" si="162"/>
        <v>25,370</v>
      </c>
      <c r="W682" s="43" t="str">
        <f t="shared" si="163"/>
        <v>25,370</v>
      </c>
      <c r="X682" s="43" t="str">
        <f t="shared" si="164"/>
        <v>0</v>
      </c>
      <c r="Y682" s="30" t="s">
        <v>2980</v>
      </c>
      <c r="AA682" s="56">
        <v>1078</v>
      </c>
      <c r="AB682" s="56">
        <v>0</v>
      </c>
      <c r="AC682" s="56">
        <v>0</v>
      </c>
      <c r="AD682" s="56">
        <v>0</v>
      </c>
      <c r="AE682" s="56">
        <v>0</v>
      </c>
      <c r="AF682" s="56">
        <v>0</v>
      </c>
      <c r="AG682" s="56">
        <v>0</v>
      </c>
      <c r="AH682" s="56">
        <v>1078</v>
      </c>
      <c r="AI682" s="56">
        <v>1078</v>
      </c>
      <c r="AJ682" s="56">
        <v>0</v>
      </c>
      <c r="AK682" s="56">
        <v>0</v>
      </c>
      <c r="AL682" s="56">
        <v>25370</v>
      </c>
      <c r="AM682" s="56">
        <v>25370</v>
      </c>
      <c r="AN682" s="56">
        <v>0</v>
      </c>
      <c r="AO682" s="9" t="s">
        <v>3064</v>
      </c>
      <c r="AP682" s="53" t="s">
        <v>1565</v>
      </c>
      <c r="AQ682" s="9" t="str">
        <f t="shared" si="165"/>
        <v>&amp;#160;&amp;#160;&amp;#160;Khao Hua Khwai</v>
      </c>
    </row>
    <row r="683" spans="1:43">
      <c r="A683" s="31" t="s">
        <v>1414</v>
      </c>
      <c r="B683" s="31" t="s">
        <v>1415</v>
      </c>
      <c r="C683" s="31" t="s">
        <v>1497</v>
      </c>
      <c r="D683" s="31" t="s">
        <v>1498</v>
      </c>
      <c r="E683" s="31" t="s">
        <v>167</v>
      </c>
      <c r="F683" s="34">
        <v>4243</v>
      </c>
      <c r="G683" s="31">
        <v>2559</v>
      </c>
      <c r="H683" s="35" t="s">
        <v>1554</v>
      </c>
      <c r="I683" s="31" t="s">
        <v>1566</v>
      </c>
      <c r="J683" s="36" t="s">
        <v>3539</v>
      </c>
      <c r="K683" s="43" t="str">
        <f t="shared" si="151"/>
        <v>8</v>
      </c>
      <c r="L683" s="43" t="str">
        <f t="shared" si="152"/>
        <v>0</v>
      </c>
      <c r="M683" s="43" t="str">
        <f t="shared" si="153"/>
        <v>0</v>
      </c>
      <c r="N683" s="43" t="str">
        <f t="shared" si="154"/>
        <v>0</v>
      </c>
      <c r="O683" s="43" t="str">
        <f t="shared" si="155"/>
        <v>0</v>
      </c>
      <c r="P683" s="43" t="str">
        <f t="shared" si="156"/>
        <v>0</v>
      </c>
      <c r="Q683" s="43" t="str">
        <f t="shared" si="157"/>
        <v>0</v>
      </c>
      <c r="R683" s="43" t="str">
        <f t="shared" si="158"/>
        <v>8</v>
      </c>
      <c r="S683" s="43" t="str">
        <f t="shared" si="159"/>
        <v>8</v>
      </c>
      <c r="T683" s="43" t="str">
        <f t="shared" si="160"/>
        <v>0</v>
      </c>
      <c r="U683" s="43" t="str">
        <f t="shared" si="161"/>
        <v>0</v>
      </c>
      <c r="V683" s="43" t="str">
        <f t="shared" si="162"/>
        <v>120</v>
      </c>
      <c r="W683" s="43" t="str">
        <f t="shared" si="163"/>
        <v>120</v>
      </c>
      <c r="X683" s="43" t="str">
        <f t="shared" si="164"/>
        <v>0</v>
      </c>
      <c r="Y683" s="30" t="s">
        <v>2981</v>
      </c>
      <c r="AA683" s="54">
        <v>8</v>
      </c>
      <c r="AB683" s="54">
        <v>0</v>
      </c>
      <c r="AC683" s="54">
        <v>0</v>
      </c>
      <c r="AD683" s="54">
        <v>0</v>
      </c>
      <c r="AE683" s="54">
        <v>0</v>
      </c>
      <c r="AF683" s="54">
        <v>0</v>
      </c>
      <c r="AG683" s="54">
        <v>0</v>
      </c>
      <c r="AH683" s="54">
        <v>8</v>
      </c>
      <c r="AI683" s="54">
        <v>8</v>
      </c>
      <c r="AJ683" s="54">
        <v>0</v>
      </c>
      <c r="AK683" s="54">
        <v>0</v>
      </c>
      <c r="AL683" s="54">
        <v>120</v>
      </c>
      <c r="AM683" s="54">
        <v>120</v>
      </c>
      <c r="AN683" s="54">
        <v>0</v>
      </c>
      <c r="AO683" s="9" t="s">
        <v>3064</v>
      </c>
      <c r="AP683" s="52" t="s">
        <v>1567</v>
      </c>
      <c r="AQ683" s="9" t="str">
        <f t="shared" si="165"/>
        <v>&amp;#160;&amp;#160;&amp;#160;Unmanned station Bo Krang</v>
      </c>
    </row>
    <row r="684" spans="1:43">
      <c r="A684" s="31" t="s">
        <v>1414</v>
      </c>
      <c r="B684" s="31" t="s">
        <v>1415</v>
      </c>
      <c r="C684" s="31" t="s">
        <v>1497</v>
      </c>
      <c r="D684" s="31" t="s">
        <v>1498</v>
      </c>
      <c r="E684" s="31" t="s">
        <v>167</v>
      </c>
      <c r="F684" s="34">
        <v>4245</v>
      </c>
      <c r="G684" s="31">
        <v>2559</v>
      </c>
      <c r="H684" s="35" t="s">
        <v>1554</v>
      </c>
      <c r="I684" s="31" t="s">
        <v>1568</v>
      </c>
      <c r="J684" s="36" t="s">
        <v>3540</v>
      </c>
      <c r="K684" s="43" t="str">
        <f t="shared" si="151"/>
        <v>1,611</v>
      </c>
      <c r="L684" s="43" t="str">
        <f t="shared" si="152"/>
        <v>0</v>
      </c>
      <c r="M684" s="43" t="str">
        <f t="shared" si="153"/>
        <v>0</v>
      </c>
      <c r="N684" s="43" t="str">
        <f t="shared" si="154"/>
        <v>0</v>
      </c>
      <c r="O684" s="43" t="str">
        <f t="shared" si="155"/>
        <v>0</v>
      </c>
      <c r="P684" s="43" t="str">
        <f t="shared" si="156"/>
        <v>0</v>
      </c>
      <c r="Q684" s="43" t="str">
        <f t="shared" si="157"/>
        <v>0</v>
      </c>
      <c r="R684" s="43" t="str">
        <f t="shared" si="158"/>
        <v>1,611</v>
      </c>
      <c r="S684" s="43" t="str">
        <f t="shared" si="159"/>
        <v>1,569</v>
      </c>
      <c r="T684" s="43" t="str">
        <f t="shared" si="160"/>
        <v>42</v>
      </c>
      <c r="U684" s="43" t="str">
        <f t="shared" si="161"/>
        <v>0</v>
      </c>
      <c r="V684" s="43" t="str">
        <f t="shared" si="162"/>
        <v>29,976</v>
      </c>
      <c r="W684" s="43" t="str">
        <f t="shared" si="163"/>
        <v>28,526</v>
      </c>
      <c r="X684" s="43" t="str">
        <f t="shared" si="164"/>
        <v>1,450</v>
      </c>
      <c r="Y684" s="30" t="s">
        <v>2982</v>
      </c>
      <c r="AA684" s="56">
        <v>1611</v>
      </c>
      <c r="AB684" s="56">
        <v>0</v>
      </c>
      <c r="AC684" s="56">
        <v>0</v>
      </c>
      <c r="AD684" s="56">
        <v>0</v>
      </c>
      <c r="AE684" s="56">
        <v>0</v>
      </c>
      <c r="AF684" s="56">
        <v>0</v>
      </c>
      <c r="AG684" s="56">
        <v>0</v>
      </c>
      <c r="AH684" s="56">
        <v>1611</v>
      </c>
      <c r="AI684" s="56">
        <v>1569</v>
      </c>
      <c r="AJ684" s="56">
        <v>42</v>
      </c>
      <c r="AK684" s="56">
        <v>0</v>
      </c>
      <c r="AL684" s="56">
        <v>29976</v>
      </c>
      <c r="AM684" s="56">
        <v>28526</v>
      </c>
      <c r="AN684" s="56">
        <v>1450</v>
      </c>
      <c r="AO684" s="9" t="s">
        <v>3064</v>
      </c>
      <c r="AP684" s="53" t="s">
        <v>1570</v>
      </c>
      <c r="AQ684" s="9" t="str">
        <f t="shared" si="165"/>
        <v>&amp;#160;&amp;#160;&amp;#160;Khao Phlu</v>
      </c>
    </row>
    <row r="685" spans="1:43">
      <c r="A685" s="31" t="s">
        <v>1414</v>
      </c>
      <c r="B685" s="31" t="s">
        <v>1415</v>
      </c>
      <c r="C685" s="31" t="s">
        <v>1571</v>
      </c>
      <c r="D685" s="31" t="s">
        <v>1572</v>
      </c>
      <c r="E685" s="31" t="s">
        <v>77</v>
      </c>
      <c r="F685" s="31" t="s">
        <v>82</v>
      </c>
      <c r="G685" s="31">
        <v>2559</v>
      </c>
      <c r="H685" s="31" t="s">
        <v>1572</v>
      </c>
      <c r="I685" s="31" t="s">
        <v>1573</v>
      </c>
      <c r="J685" s="32" t="s">
        <v>3063</v>
      </c>
      <c r="K685" s="43" t="str">
        <f t="shared" si="151"/>
        <v>706,877</v>
      </c>
      <c r="L685" s="43" t="str">
        <f t="shared" si="152"/>
        <v>3,388</v>
      </c>
      <c r="M685" s="43" t="str">
        <f t="shared" si="153"/>
        <v>3,388</v>
      </c>
      <c r="N685" s="43" t="str">
        <f t="shared" si="154"/>
        <v>0</v>
      </c>
      <c r="O685" s="43" t="str">
        <f t="shared" si="155"/>
        <v>175,571</v>
      </c>
      <c r="P685" s="43" t="str">
        <f t="shared" si="156"/>
        <v>175,489</v>
      </c>
      <c r="Q685" s="43" t="str">
        <f t="shared" si="157"/>
        <v>82</v>
      </c>
      <c r="R685" s="43" t="str">
        <f t="shared" si="158"/>
        <v>527,918</v>
      </c>
      <c r="S685" s="43" t="str">
        <f t="shared" si="159"/>
        <v>526,867</v>
      </c>
      <c r="T685" s="43" t="str">
        <f t="shared" si="160"/>
        <v>859</v>
      </c>
      <c r="U685" s="43" t="str">
        <f t="shared" si="161"/>
        <v>192</v>
      </c>
      <c r="V685" s="43" t="str">
        <f t="shared" si="162"/>
        <v>102,781,438</v>
      </c>
      <c r="W685" s="43" t="str">
        <f t="shared" si="163"/>
        <v>45,166,003</v>
      </c>
      <c r="X685" s="43" t="str">
        <f t="shared" si="164"/>
        <v>57,615,435</v>
      </c>
      <c r="Y685" s="30" t="s">
        <v>2507</v>
      </c>
      <c r="AA685" s="54">
        <v>706877</v>
      </c>
      <c r="AB685" s="54">
        <v>3388</v>
      </c>
      <c r="AC685" s="54">
        <v>3388</v>
      </c>
      <c r="AD685" s="54">
        <v>0</v>
      </c>
      <c r="AE685" s="54">
        <v>175571</v>
      </c>
      <c r="AF685" s="54">
        <v>175489</v>
      </c>
      <c r="AG685" s="54">
        <v>82</v>
      </c>
      <c r="AH685" s="54">
        <v>527918</v>
      </c>
      <c r="AI685" s="54">
        <v>526867</v>
      </c>
      <c r="AJ685" s="54">
        <v>859</v>
      </c>
      <c r="AK685" s="54">
        <v>192</v>
      </c>
      <c r="AL685" s="54">
        <v>102781438</v>
      </c>
      <c r="AM685" s="54">
        <v>45166003</v>
      </c>
      <c r="AN685" s="54">
        <v>57615435</v>
      </c>
      <c r="AO685" s="9" t="s">
        <v>3064</v>
      </c>
      <c r="AP685" s="52" t="s">
        <v>3065</v>
      </c>
      <c r="AQ685" s="9" t="str">
        <f t="shared" si="165"/>
        <v>&amp;#160;&amp;#160;&amp;#160;&amp;#160;&amp;#160;&amp;#160; Total</v>
      </c>
    </row>
    <row r="686" spans="1:43">
      <c r="A686" s="31" t="s">
        <v>1414</v>
      </c>
      <c r="B686" s="31" t="s">
        <v>1415</v>
      </c>
      <c r="C686" s="31" t="s">
        <v>1571</v>
      </c>
      <c r="D686" s="31" t="s">
        <v>1572</v>
      </c>
      <c r="E686" s="31" t="s">
        <v>271</v>
      </c>
      <c r="F686" s="31" t="s">
        <v>82</v>
      </c>
      <c r="G686" s="31">
        <v>2559</v>
      </c>
      <c r="H686" s="31" t="s">
        <v>1574</v>
      </c>
      <c r="I686" s="31" t="s">
        <v>2332</v>
      </c>
      <c r="J686" s="31" t="s">
        <v>1574</v>
      </c>
      <c r="K686" s="43" t="str">
        <f t="shared" si="151"/>
        <v>317,506</v>
      </c>
      <c r="L686" s="43" t="str">
        <f t="shared" si="152"/>
        <v>3,163</v>
      </c>
      <c r="M686" s="43" t="str">
        <f t="shared" si="153"/>
        <v>3,163</v>
      </c>
      <c r="N686" s="43" t="str">
        <f t="shared" si="154"/>
        <v>0</v>
      </c>
      <c r="O686" s="43" t="str">
        <f t="shared" si="155"/>
        <v>97,890</v>
      </c>
      <c r="P686" s="43" t="str">
        <f t="shared" si="156"/>
        <v>97,821</v>
      </c>
      <c r="Q686" s="43" t="str">
        <f t="shared" si="157"/>
        <v>69</v>
      </c>
      <c r="R686" s="43" t="str">
        <f t="shared" si="158"/>
        <v>216,453</v>
      </c>
      <c r="S686" s="43" t="str">
        <f t="shared" si="159"/>
        <v>216,248</v>
      </c>
      <c r="T686" s="43" t="str">
        <f t="shared" si="160"/>
        <v>205</v>
      </c>
      <c r="U686" s="43" t="str">
        <f t="shared" si="161"/>
        <v>0</v>
      </c>
      <c r="V686" s="43" t="str">
        <f t="shared" si="162"/>
        <v>57,534,994</v>
      </c>
      <c r="W686" s="43" t="str">
        <f t="shared" si="163"/>
        <v>23,499,563</v>
      </c>
      <c r="X686" s="43" t="str">
        <f t="shared" si="164"/>
        <v>34,035,431</v>
      </c>
      <c r="Y686" s="30" t="s">
        <v>2333</v>
      </c>
      <c r="AA686" s="56">
        <v>317506</v>
      </c>
      <c r="AB686" s="56">
        <v>3163</v>
      </c>
      <c r="AC686" s="56">
        <v>3163</v>
      </c>
      <c r="AD686" s="56">
        <v>0</v>
      </c>
      <c r="AE686" s="56">
        <v>97890</v>
      </c>
      <c r="AF686" s="56">
        <v>97821</v>
      </c>
      <c r="AG686" s="56">
        <v>69</v>
      </c>
      <c r="AH686" s="56">
        <v>216453</v>
      </c>
      <c r="AI686" s="56">
        <v>216248</v>
      </c>
      <c r="AJ686" s="56">
        <v>205</v>
      </c>
      <c r="AK686" s="56">
        <v>0</v>
      </c>
      <c r="AL686" s="56">
        <v>57534994</v>
      </c>
      <c r="AM686" s="56">
        <v>23499563</v>
      </c>
      <c r="AN686" s="56">
        <v>34035431</v>
      </c>
      <c r="AO686" s="9" t="s">
        <v>3064</v>
      </c>
      <c r="AP686" s="53" t="s">
        <v>2333</v>
      </c>
      <c r="AQ686" s="9" t="str">
        <f t="shared" si="165"/>
        <v xml:space="preserve">&amp;#160;&amp;#160;&amp;#160;Muang Chumphon District </v>
      </c>
    </row>
    <row r="687" spans="1:43">
      <c r="A687" s="31" t="s">
        <v>1414</v>
      </c>
      <c r="B687" s="31" t="s">
        <v>1415</v>
      </c>
      <c r="C687" s="31" t="s">
        <v>1571</v>
      </c>
      <c r="D687" s="31" t="s">
        <v>1572</v>
      </c>
      <c r="E687" s="31" t="s">
        <v>271</v>
      </c>
      <c r="F687" s="34">
        <v>4183</v>
      </c>
      <c r="G687" s="31">
        <v>2559</v>
      </c>
      <c r="H687" s="35" t="s">
        <v>1574</v>
      </c>
      <c r="I687" s="31" t="s">
        <v>1575</v>
      </c>
      <c r="J687" s="36" t="s">
        <v>3541</v>
      </c>
      <c r="K687" s="43" t="str">
        <f t="shared" si="151"/>
        <v>7</v>
      </c>
      <c r="L687" s="43" t="str">
        <f t="shared" si="152"/>
        <v>0</v>
      </c>
      <c r="M687" s="43" t="str">
        <f t="shared" si="153"/>
        <v>0</v>
      </c>
      <c r="N687" s="43" t="str">
        <f t="shared" si="154"/>
        <v>0</v>
      </c>
      <c r="O687" s="43" t="str">
        <f t="shared" si="155"/>
        <v>0</v>
      </c>
      <c r="P687" s="43" t="str">
        <f t="shared" si="156"/>
        <v>0</v>
      </c>
      <c r="Q687" s="43" t="str">
        <f t="shared" si="157"/>
        <v>0</v>
      </c>
      <c r="R687" s="43" t="str">
        <f t="shared" si="158"/>
        <v>7</v>
      </c>
      <c r="S687" s="43" t="str">
        <f t="shared" si="159"/>
        <v>7</v>
      </c>
      <c r="T687" s="43" t="str">
        <f t="shared" si="160"/>
        <v>0</v>
      </c>
      <c r="U687" s="43" t="str">
        <f t="shared" si="161"/>
        <v>0</v>
      </c>
      <c r="V687" s="43" t="str">
        <f t="shared" si="162"/>
        <v>127</v>
      </c>
      <c r="W687" s="43" t="str">
        <f t="shared" si="163"/>
        <v>127</v>
      </c>
      <c r="X687" s="43" t="str">
        <f t="shared" si="164"/>
        <v>0</v>
      </c>
      <c r="Y687" s="30" t="s">
        <v>2983</v>
      </c>
      <c r="AA687" s="54">
        <v>7</v>
      </c>
      <c r="AB687" s="54">
        <v>0</v>
      </c>
      <c r="AC687" s="54">
        <v>0</v>
      </c>
      <c r="AD687" s="54">
        <v>0</v>
      </c>
      <c r="AE687" s="54">
        <v>0</v>
      </c>
      <c r="AF687" s="54">
        <v>0</v>
      </c>
      <c r="AG687" s="54">
        <v>0</v>
      </c>
      <c r="AH687" s="54">
        <v>7</v>
      </c>
      <c r="AI687" s="54">
        <v>7</v>
      </c>
      <c r="AJ687" s="54">
        <v>0</v>
      </c>
      <c r="AK687" s="54">
        <v>0</v>
      </c>
      <c r="AL687" s="54">
        <v>127</v>
      </c>
      <c r="AM687" s="54">
        <v>127</v>
      </c>
      <c r="AN687" s="54">
        <v>0</v>
      </c>
      <c r="AO687" s="9" t="s">
        <v>3064</v>
      </c>
      <c r="AP687" s="52" t="s">
        <v>1576</v>
      </c>
      <c r="AQ687" s="9" t="str">
        <f t="shared" si="165"/>
        <v>&amp;#160;&amp;#160;&amp;#160;Unmanned station Nong Nian</v>
      </c>
    </row>
    <row r="688" spans="1:43">
      <c r="A688" s="31" t="s">
        <v>1414</v>
      </c>
      <c r="B688" s="31" t="s">
        <v>1415</v>
      </c>
      <c r="C688" s="31" t="s">
        <v>1571</v>
      </c>
      <c r="D688" s="31" t="s">
        <v>1572</v>
      </c>
      <c r="E688" s="31" t="s">
        <v>271</v>
      </c>
      <c r="F688" s="34">
        <v>4184</v>
      </c>
      <c r="G688" s="31">
        <v>2559</v>
      </c>
      <c r="H688" s="35" t="s">
        <v>1574</v>
      </c>
      <c r="I688" s="31" t="s">
        <v>1577</v>
      </c>
      <c r="J688" s="36" t="s">
        <v>3542</v>
      </c>
      <c r="K688" s="43" t="str">
        <f t="shared" si="151"/>
        <v>3,431</v>
      </c>
      <c r="L688" s="43" t="str">
        <f t="shared" si="152"/>
        <v>0</v>
      </c>
      <c r="M688" s="43" t="str">
        <f t="shared" si="153"/>
        <v>0</v>
      </c>
      <c r="N688" s="43" t="str">
        <f t="shared" si="154"/>
        <v>0</v>
      </c>
      <c r="O688" s="43" t="str">
        <f t="shared" si="155"/>
        <v>0</v>
      </c>
      <c r="P688" s="43" t="str">
        <f t="shared" si="156"/>
        <v>0</v>
      </c>
      <c r="Q688" s="43" t="str">
        <f t="shared" si="157"/>
        <v>0</v>
      </c>
      <c r="R688" s="43" t="str">
        <f t="shared" si="158"/>
        <v>3,431</v>
      </c>
      <c r="S688" s="43" t="str">
        <f t="shared" si="159"/>
        <v>3,431</v>
      </c>
      <c r="T688" s="43" t="str">
        <f t="shared" si="160"/>
        <v>0</v>
      </c>
      <c r="U688" s="43" t="str">
        <f t="shared" si="161"/>
        <v>0</v>
      </c>
      <c r="V688" s="43" t="str">
        <f t="shared" si="162"/>
        <v>111,832</v>
      </c>
      <c r="W688" s="43" t="str">
        <f t="shared" si="163"/>
        <v>106,586</v>
      </c>
      <c r="X688" s="43" t="str">
        <f t="shared" si="164"/>
        <v>5,246</v>
      </c>
      <c r="Y688" s="30" t="s">
        <v>2984</v>
      </c>
      <c r="AA688" s="56">
        <v>3431</v>
      </c>
      <c r="AB688" s="56">
        <v>0</v>
      </c>
      <c r="AC688" s="56">
        <v>0</v>
      </c>
      <c r="AD688" s="56">
        <v>0</v>
      </c>
      <c r="AE688" s="56">
        <v>0</v>
      </c>
      <c r="AF688" s="56">
        <v>0</v>
      </c>
      <c r="AG688" s="56">
        <v>0</v>
      </c>
      <c r="AH688" s="56">
        <v>3431</v>
      </c>
      <c r="AI688" s="56">
        <v>3431</v>
      </c>
      <c r="AJ688" s="56">
        <v>0</v>
      </c>
      <c r="AK688" s="56">
        <v>0</v>
      </c>
      <c r="AL688" s="56">
        <v>111832</v>
      </c>
      <c r="AM688" s="56">
        <v>106586</v>
      </c>
      <c r="AN688" s="56">
        <v>5246</v>
      </c>
      <c r="AO688" s="9" t="s">
        <v>3064</v>
      </c>
      <c r="AP688" s="53" t="s">
        <v>1579</v>
      </c>
      <c r="AQ688" s="9" t="str">
        <f t="shared" si="165"/>
        <v>&amp;#160;&amp;#160;&amp;#160;Na Cha-ang</v>
      </c>
    </row>
    <row r="689" spans="1:43">
      <c r="A689" s="31" t="s">
        <v>1414</v>
      </c>
      <c r="B689" s="31" t="s">
        <v>1415</v>
      </c>
      <c r="C689" s="31" t="s">
        <v>1571</v>
      </c>
      <c r="D689" s="31" t="s">
        <v>1572</v>
      </c>
      <c r="E689" s="31" t="s">
        <v>271</v>
      </c>
      <c r="F689" s="34">
        <v>4186</v>
      </c>
      <c r="G689" s="31">
        <v>2559</v>
      </c>
      <c r="H689" s="35" t="s">
        <v>1574</v>
      </c>
      <c r="I689" s="31" t="s">
        <v>1580</v>
      </c>
      <c r="J689" s="36" t="s">
        <v>3543</v>
      </c>
      <c r="K689" s="43" t="str">
        <f t="shared" si="151"/>
        <v>302,157</v>
      </c>
      <c r="L689" s="43" t="str">
        <f t="shared" si="152"/>
        <v>3,163</v>
      </c>
      <c r="M689" s="43" t="str">
        <f t="shared" si="153"/>
        <v>3,163</v>
      </c>
      <c r="N689" s="43" t="str">
        <f t="shared" si="154"/>
        <v>0</v>
      </c>
      <c r="O689" s="43" t="str">
        <f t="shared" si="155"/>
        <v>97,890</v>
      </c>
      <c r="P689" s="43" t="str">
        <f t="shared" si="156"/>
        <v>97,821</v>
      </c>
      <c r="Q689" s="43" t="str">
        <f t="shared" si="157"/>
        <v>69</v>
      </c>
      <c r="R689" s="43" t="str">
        <f t="shared" si="158"/>
        <v>201,104</v>
      </c>
      <c r="S689" s="43" t="str">
        <f t="shared" si="159"/>
        <v>200,899</v>
      </c>
      <c r="T689" s="43" t="str">
        <f t="shared" si="160"/>
        <v>205</v>
      </c>
      <c r="U689" s="43" t="str">
        <f t="shared" si="161"/>
        <v>0</v>
      </c>
      <c r="V689" s="43" t="str">
        <f t="shared" si="162"/>
        <v>56,990,966</v>
      </c>
      <c r="W689" s="43" t="str">
        <f t="shared" si="163"/>
        <v>22,966,303</v>
      </c>
      <c r="X689" s="43" t="str">
        <f t="shared" si="164"/>
        <v>34,024,663</v>
      </c>
      <c r="Y689" s="30" t="s">
        <v>2985</v>
      </c>
      <c r="AA689" s="54">
        <v>302157</v>
      </c>
      <c r="AB689" s="54">
        <v>3163</v>
      </c>
      <c r="AC689" s="54">
        <v>3163</v>
      </c>
      <c r="AD689" s="54">
        <v>0</v>
      </c>
      <c r="AE689" s="54">
        <v>97890</v>
      </c>
      <c r="AF689" s="54">
        <v>97821</v>
      </c>
      <c r="AG689" s="54">
        <v>69</v>
      </c>
      <c r="AH689" s="54">
        <v>201104</v>
      </c>
      <c r="AI689" s="54">
        <v>200899</v>
      </c>
      <c r="AJ689" s="54">
        <v>205</v>
      </c>
      <c r="AK689" s="54">
        <v>0</v>
      </c>
      <c r="AL689" s="54">
        <v>56990966</v>
      </c>
      <c r="AM689" s="54">
        <v>22966303</v>
      </c>
      <c r="AN689" s="54">
        <v>34024663</v>
      </c>
      <c r="AO689" s="9" t="s">
        <v>3064</v>
      </c>
      <c r="AP689" s="52" t="s">
        <v>1582</v>
      </c>
      <c r="AQ689" s="9" t="str">
        <f t="shared" si="165"/>
        <v>&amp;#160;&amp;#160;&amp;#160;Chumphon</v>
      </c>
    </row>
    <row r="690" spans="1:43">
      <c r="A690" s="31" t="s">
        <v>1414</v>
      </c>
      <c r="B690" s="31" t="s">
        <v>1415</v>
      </c>
      <c r="C690" s="31" t="s">
        <v>1571</v>
      </c>
      <c r="D690" s="31" t="s">
        <v>1572</v>
      </c>
      <c r="E690" s="31" t="s">
        <v>271</v>
      </c>
      <c r="F690" s="34">
        <v>4187</v>
      </c>
      <c r="G690" s="31">
        <v>2559</v>
      </c>
      <c r="H690" s="35" t="s">
        <v>1574</v>
      </c>
      <c r="I690" s="31" t="s">
        <v>1583</v>
      </c>
      <c r="J690" s="36" t="s">
        <v>3544</v>
      </c>
      <c r="K690" s="43" t="str">
        <f t="shared" si="151"/>
        <v>1,158</v>
      </c>
      <c r="L690" s="43" t="str">
        <f t="shared" si="152"/>
        <v>0</v>
      </c>
      <c r="M690" s="43" t="str">
        <f t="shared" si="153"/>
        <v>0</v>
      </c>
      <c r="N690" s="43" t="str">
        <f t="shared" si="154"/>
        <v>0</v>
      </c>
      <c r="O690" s="43" t="str">
        <f t="shared" si="155"/>
        <v>0</v>
      </c>
      <c r="P690" s="43" t="str">
        <f t="shared" si="156"/>
        <v>0</v>
      </c>
      <c r="Q690" s="43" t="str">
        <f t="shared" si="157"/>
        <v>0</v>
      </c>
      <c r="R690" s="43" t="str">
        <f t="shared" si="158"/>
        <v>1,158</v>
      </c>
      <c r="S690" s="43" t="str">
        <f t="shared" si="159"/>
        <v>1,158</v>
      </c>
      <c r="T690" s="43" t="str">
        <f t="shared" si="160"/>
        <v>0</v>
      </c>
      <c r="U690" s="43" t="str">
        <f t="shared" si="161"/>
        <v>0</v>
      </c>
      <c r="V690" s="43" t="str">
        <f t="shared" si="162"/>
        <v>35,075</v>
      </c>
      <c r="W690" s="43" t="str">
        <f t="shared" si="163"/>
        <v>33,621</v>
      </c>
      <c r="X690" s="43" t="str">
        <f t="shared" si="164"/>
        <v>1,454</v>
      </c>
      <c r="Y690" s="30" t="s">
        <v>2986</v>
      </c>
      <c r="AA690" s="56">
        <v>1158</v>
      </c>
      <c r="AB690" s="56">
        <v>0</v>
      </c>
      <c r="AC690" s="56">
        <v>0</v>
      </c>
      <c r="AD690" s="56">
        <v>0</v>
      </c>
      <c r="AE690" s="56">
        <v>0</v>
      </c>
      <c r="AF690" s="56">
        <v>0</v>
      </c>
      <c r="AG690" s="56">
        <v>0</v>
      </c>
      <c r="AH690" s="56">
        <v>1158</v>
      </c>
      <c r="AI690" s="56">
        <v>1158</v>
      </c>
      <c r="AJ690" s="56">
        <v>0</v>
      </c>
      <c r="AK690" s="56">
        <v>0</v>
      </c>
      <c r="AL690" s="56">
        <v>35075</v>
      </c>
      <c r="AM690" s="56">
        <v>33621</v>
      </c>
      <c r="AN690" s="56">
        <v>1454</v>
      </c>
      <c r="AO690" s="9" t="s">
        <v>3064</v>
      </c>
      <c r="AP690" s="53" t="s">
        <v>1585</v>
      </c>
      <c r="AQ690" s="9" t="str">
        <f t="shared" si="165"/>
        <v>&amp;#160;&amp;#160;&amp;#160;Saeng Daet</v>
      </c>
    </row>
    <row r="691" spans="1:43">
      <c r="A691" s="31" t="s">
        <v>1414</v>
      </c>
      <c r="B691" s="31" t="s">
        <v>1415</v>
      </c>
      <c r="C691" s="31" t="s">
        <v>1571</v>
      </c>
      <c r="D691" s="31" t="s">
        <v>1572</v>
      </c>
      <c r="E691" s="31" t="s">
        <v>271</v>
      </c>
      <c r="F691" s="34">
        <v>4189</v>
      </c>
      <c r="G691" s="31">
        <v>2559</v>
      </c>
      <c r="H691" s="35" t="s">
        <v>1574</v>
      </c>
      <c r="I691" s="31" t="s">
        <v>1586</v>
      </c>
      <c r="J691" s="36" t="s">
        <v>3545</v>
      </c>
      <c r="K691" s="43" t="str">
        <f t="shared" si="151"/>
        <v>6,038</v>
      </c>
      <c r="L691" s="43" t="str">
        <f t="shared" si="152"/>
        <v>0</v>
      </c>
      <c r="M691" s="43" t="str">
        <f t="shared" si="153"/>
        <v>0</v>
      </c>
      <c r="N691" s="43" t="str">
        <f t="shared" si="154"/>
        <v>0</v>
      </c>
      <c r="O691" s="43" t="str">
        <f t="shared" si="155"/>
        <v>0</v>
      </c>
      <c r="P691" s="43" t="str">
        <f t="shared" si="156"/>
        <v>0</v>
      </c>
      <c r="Q691" s="43" t="str">
        <f t="shared" si="157"/>
        <v>0</v>
      </c>
      <c r="R691" s="43" t="str">
        <f t="shared" si="158"/>
        <v>6,038</v>
      </c>
      <c r="S691" s="43" t="str">
        <f t="shared" si="159"/>
        <v>6,038</v>
      </c>
      <c r="T691" s="43" t="str">
        <f t="shared" si="160"/>
        <v>0</v>
      </c>
      <c r="U691" s="43" t="str">
        <f t="shared" si="161"/>
        <v>0</v>
      </c>
      <c r="V691" s="43" t="str">
        <f t="shared" si="162"/>
        <v>232,315</v>
      </c>
      <c r="W691" s="43" t="str">
        <f t="shared" si="163"/>
        <v>230,203</v>
      </c>
      <c r="X691" s="43" t="str">
        <f t="shared" si="164"/>
        <v>2,112</v>
      </c>
      <c r="Y691" s="30" t="s">
        <v>2987</v>
      </c>
      <c r="AA691" s="54">
        <v>6038</v>
      </c>
      <c r="AB691" s="54">
        <v>0</v>
      </c>
      <c r="AC691" s="54">
        <v>0</v>
      </c>
      <c r="AD691" s="54">
        <v>0</v>
      </c>
      <c r="AE691" s="54">
        <v>0</v>
      </c>
      <c r="AF691" s="54">
        <v>0</v>
      </c>
      <c r="AG691" s="54">
        <v>0</v>
      </c>
      <c r="AH691" s="54">
        <v>6038</v>
      </c>
      <c r="AI691" s="54">
        <v>6038</v>
      </c>
      <c r="AJ691" s="54">
        <v>0</v>
      </c>
      <c r="AK691" s="54">
        <v>0</v>
      </c>
      <c r="AL691" s="54">
        <v>232315</v>
      </c>
      <c r="AM691" s="54">
        <v>230203</v>
      </c>
      <c r="AN691" s="54">
        <v>2112</v>
      </c>
      <c r="AO691" s="9" t="s">
        <v>3064</v>
      </c>
      <c r="AP691" s="52" t="s">
        <v>1588</v>
      </c>
      <c r="AQ691" s="9" t="str">
        <f t="shared" si="165"/>
        <v>&amp;#160;&amp;#160;&amp;#160;Thung Kha</v>
      </c>
    </row>
    <row r="692" spans="1:43">
      <c r="A692" s="31" t="s">
        <v>1414</v>
      </c>
      <c r="B692" s="31" t="s">
        <v>1415</v>
      </c>
      <c r="C692" s="31" t="s">
        <v>1571</v>
      </c>
      <c r="D692" s="31" t="s">
        <v>1572</v>
      </c>
      <c r="E692" s="31" t="s">
        <v>271</v>
      </c>
      <c r="F692" s="34">
        <v>4191</v>
      </c>
      <c r="G692" s="31">
        <v>2559</v>
      </c>
      <c r="H692" s="35" t="s">
        <v>1574</v>
      </c>
      <c r="I692" s="31" t="s">
        <v>1589</v>
      </c>
      <c r="J692" s="36" t="s">
        <v>3546</v>
      </c>
      <c r="K692" s="43" t="str">
        <f t="shared" si="151"/>
        <v>4,715</v>
      </c>
      <c r="L692" s="43" t="str">
        <f t="shared" si="152"/>
        <v>0</v>
      </c>
      <c r="M692" s="43" t="str">
        <f t="shared" si="153"/>
        <v>0</v>
      </c>
      <c r="N692" s="43" t="str">
        <f t="shared" si="154"/>
        <v>0</v>
      </c>
      <c r="O692" s="43" t="str">
        <f t="shared" si="155"/>
        <v>0</v>
      </c>
      <c r="P692" s="43" t="str">
        <f t="shared" si="156"/>
        <v>0</v>
      </c>
      <c r="Q692" s="43" t="str">
        <f t="shared" si="157"/>
        <v>0</v>
      </c>
      <c r="R692" s="43" t="str">
        <f t="shared" si="158"/>
        <v>4,715</v>
      </c>
      <c r="S692" s="43" t="str">
        <f t="shared" si="159"/>
        <v>4,715</v>
      </c>
      <c r="T692" s="43" t="str">
        <f t="shared" si="160"/>
        <v>0</v>
      </c>
      <c r="U692" s="43" t="str">
        <f t="shared" si="161"/>
        <v>0</v>
      </c>
      <c r="V692" s="43" t="str">
        <f t="shared" si="162"/>
        <v>164,679</v>
      </c>
      <c r="W692" s="43" t="str">
        <f t="shared" si="163"/>
        <v>162,723</v>
      </c>
      <c r="X692" s="43" t="str">
        <f t="shared" si="164"/>
        <v>1,956</v>
      </c>
      <c r="Y692" s="30" t="s">
        <v>2988</v>
      </c>
      <c r="AA692" s="56">
        <v>4715</v>
      </c>
      <c r="AB692" s="56">
        <v>0</v>
      </c>
      <c r="AC692" s="56">
        <v>0</v>
      </c>
      <c r="AD692" s="56">
        <v>0</v>
      </c>
      <c r="AE692" s="56">
        <v>0</v>
      </c>
      <c r="AF692" s="56">
        <v>0</v>
      </c>
      <c r="AG692" s="56">
        <v>0</v>
      </c>
      <c r="AH692" s="56">
        <v>4715</v>
      </c>
      <c r="AI692" s="56">
        <v>4715</v>
      </c>
      <c r="AJ692" s="56">
        <v>0</v>
      </c>
      <c r="AK692" s="56">
        <v>0</v>
      </c>
      <c r="AL692" s="56">
        <v>164679</v>
      </c>
      <c r="AM692" s="56">
        <v>162723</v>
      </c>
      <c r="AN692" s="56">
        <v>1956</v>
      </c>
      <c r="AO692" s="9" t="s">
        <v>3064</v>
      </c>
      <c r="AP692" s="53" t="s">
        <v>1591</v>
      </c>
      <c r="AQ692" s="9" t="str">
        <f t="shared" si="165"/>
        <v>&amp;#160;&amp;#160;&amp;#160;Wisai</v>
      </c>
    </row>
    <row r="693" spans="1:43">
      <c r="A693" s="31" t="s">
        <v>1414</v>
      </c>
      <c r="B693" s="31" t="s">
        <v>1415</v>
      </c>
      <c r="C693" s="31" t="s">
        <v>1571</v>
      </c>
      <c r="D693" s="31" t="s">
        <v>1572</v>
      </c>
      <c r="E693" s="31" t="s">
        <v>297</v>
      </c>
      <c r="F693" s="31" t="s">
        <v>82</v>
      </c>
      <c r="G693" s="31">
        <v>2559</v>
      </c>
      <c r="H693" s="31" t="s">
        <v>1592</v>
      </c>
      <c r="I693" s="31" t="s">
        <v>2334</v>
      </c>
      <c r="J693" s="31" t="s">
        <v>1592</v>
      </c>
      <c r="K693" s="43" t="str">
        <f t="shared" si="151"/>
        <v>75,196</v>
      </c>
      <c r="L693" s="43" t="str">
        <f t="shared" si="152"/>
        <v>42</v>
      </c>
      <c r="M693" s="43" t="str">
        <f t="shared" si="153"/>
        <v>42</v>
      </c>
      <c r="N693" s="43" t="str">
        <f t="shared" si="154"/>
        <v>0</v>
      </c>
      <c r="O693" s="43" t="str">
        <f t="shared" si="155"/>
        <v>20,410</v>
      </c>
      <c r="P693" s="43" t="str">
        <f t="shared" si="156"/>
        <v>20,409</v>
      </c>
      <c r="Q693" s="43" t="str">
        <f t="shared" si="157"/>
        <v>1</v>
      </c>
      <c r="R693" s="43" t="str">
        <f t="shared" si="158"/>
        <v>54,744</v>
      </c>
      <c r="S693" s="43" t="str">
        <f t="shared" si="159"/>
        <v>54,222</v>
      </c>
      <c r="T693" s="43" t="str">
        <f t="shared" si="160"/>
        <v>522</v>
      </c>
      <c r="U693" s="43" t="str">
        <f t="shared" si="161"/>
        <v>0</v>
      </c>
      <c r="V693" s="43" t="str">
        <f t="shared" si="162"/>
        <v>12,218,260</v>
      </c>
      <c r="W693" s="43" t="str">
        <f t="shared" si="163"/>
        <v>5,480,313</v>
      </c>
      <c r="X693" s="43" t="str">
        <f t="shared" si="164"/>
        <v>6,737,947</v>
      </c>
      <c r="Y693" s="30" t="s">
        <v>2335</v>
      </c>
      <c r="AA693" s="54">
        <v>75196</v>
      </c>
      <c r="AB693" s="54">
        <v>42</v>
      </c>
      <c r="AC693" s="54">
        <v>42</v>
      </c>
      <c r="AD693" s="54">
        <v>0</v>
      </c>
      <c r="AE693" s="54">
        <v>20410</v>
      </c>
      <c r="AF693" s="54">
        <v>20409</v>
      </c>
      <c r="AG693" s="54">
        <v>1</v>
      </c>
      <c r="AH693" s="54">
        <v>54744</v>
      </c>
      <c r="AI693" s="54">
        <v>54222</v>
      </c>
      <c r="AJ693" s="54">
        <v>522</v>
      </c>
      <c r="AK693" s="54">
        <v>0</v>
      </c>
      <c r="AL693" s="54">
        <v>12218260</v>
      </c>
      <c r="AM693" s="54">
        <v>5480313</v>
      </c>
      <c r="AN693" s="54">
        <v>6737947</v>
      </c>
      <c r="AO693" s="9" t="s">
        <v>3064</v>
      </c>
      <c r="AP693" s="52" t="s">
        <v>2335</v>
      </c>
      <c r="AQ693" s="9" t="str">
        <f t="shared" si="165"/>
        <v xml:space="preserve">&amp;#160;&amp;#160;&amp;#160;Pathiu District </v>
      </c>
    </row>
    <row r="694" spans="1:43">
      <c r="A694" s="31" t="s">
        <v>1414</v>
      </c>
      <c r="B694" s="31" t="s">
        <v>1415</v>
      </c>
      <c r="C694" s="31" t="s">
        <v>1571</v>
      </c>
      <c r="D694" s="31" t="s">
        <v>1572</v>
      </c>
      <c r="E694" s="31" t="s">
        <v>297</v>
      </c>
      <c r="F694" s="34">
        <v>4172</v>
      </c>
      <c r="G694" s="31">
        <v>2559</v>
      </c>
      <c r="H694" s="35" t="s">
        <v>1592</v>
      </c>
      <c r="I694" s="31" t="s">
        <v>1593</v>
      </c>
      <c r="J694" s="36" t="s">
        <v>3547</v>
      </c>
      <c r="K694" s="43" t="str">
        <f t="shared" si="151"/>
        <v>3,883</v>
      </c>
      <c r="L694" s="43" t="str">
        <f t="shared" si="152"/>
        <v>0</v>
      </c>
      <c r="M694" s="43" t="str">
        <f t="shared" si="153"/>
        <v>0</v>
      </c>
      <c r="N694" s="43" t="str">
        <f t="shared" si="154"/>
        <v>0</v>
      </c>
      <c r="O694" s="43" t="str">
        <f t="shared" si="155"/>
        <v>0</v>
      </c>
      <c r="P694" s="43" t="str">
        <f t="shared" si="156"/>
        <v>0</v>
      </c>
      <c r="Q694" s="43" t="str">
        <f t="shared" si="157"/>
        <v>0</v>
      </c>
      <c r="R694" s="43" t="str">
        <f t="shared" si="158"/>
        <v>3,883</v>
      </c>
      <c r="S694" s="43" t="str">
        <f t="shared" si="159"/>
        <v>3,697</v>
      </c>
      <c r="T694" s="43" t="str">
        <f t="shared" si="160"/>
        <v>186</v>
      </c>
      <c r="U694" s="43" t="str">
        <f t="shared" si="161"/>
        <v>0</v>
      </c>
      <c r="V694" s="43" t="str">
        <f t="shared" si="162"/>
        <v>157,570</v>
      </c>
      <c r="W694" s="43" t="str">
        <f t="shared" si="163"/>
        <v>155,424</v>
      </c>
      <c r="X694" s="43" t="str">
        <f t="shared" si="164"/>
        <v>2,146</v>
      </c>
      <c r="Y694" s="30" t="s">
        <v>2989</v>
      </c>
      <c r="AA694" s="56">
        <v>3883</v>
      </c>
      <c r="AB694" s="56">
        <v>0</v>
      </c>
      <c r="AC694" s="56">
        <v>0</v>
      </c>
      <c r="AD694" s="56">
        <v>0</v>
      </c>
      <c r="AE694" s="56">
        <v>0</v>
      </c>
      <c r="AF694" s="56">
        <v>0</v>
      </c>
      <c r="AG694" s="56">
        <v>0</v>
      </c>
      <c r="AH694" s="56">
        <v>3883</v>
      </c>
      <c r="AI694" s="56">
        <v>3697</v>
      </c>
      <c r="AJ694" s="56">
        <v>186</v>
      </c>
      <c r="AK694" s="56">
        <v>0</v>
      </c>
      <c r="AL694" s="56">
        <v>157570</v>
      </c>
      <c r="AM694" s="56">
        <v>155424</v>
      </c>
      <c r="AN694" s="56">
        <v>2146</v>
      </c>
      <c r="AO694" s="9" t="s">
        <v>3064</v>
      </c>
      <c r="AP694" s="53" t="s">
        <v>1595</v>
      </c>
      <c r="AQ694" s="9" t="str">
        <f t="shared" si="165"/>
        <v>&amp;#160;&amp;#160;&amp;#160;Khao Chairat</v>
      </c>
    </row>
    <row r="695" spans="1:43">
      <c r="A695" s="31" t="s">
        <v>1414</v>
      </c>
      <c r="B695" s="31" t="s">
        <v>1415</v>
      </c>
      <c r="C695" s="31" t="s">
        <v>1571</v>
      </c>
      <c r="D695" s="31" t="s">
        <v>1572</v>
      </c>
      <c r="E695" s="31" t="s">
        <v>297</v>
      </c>
      <c r="F695" s="34">
        <v>4175</v>
      </c>
      <c r="G695" s="31">
        <v>2559</v>
      </c>
      <c r="H695" s="35" t="s">
        <v>1592</v>
      </c>
      <c r="I695" s="31" t="s">
        <v>1596</v>
      </c>
      <c r="J695" s="36" t="s">
        <v>3548</v>
      </c>
      <c r="K695" s="43" t="str">
        <f t="shared" si="151"/>
        <v>29,747</v>
      </c>
      <c r="L695" s="43" t="str">
        <f t="shared" si="152"/>
        <v>16</v>
      </c>
      <c r="M695" s="43" t="str">
        <f t="shared" si="153"/>
        <v>16</v>
      </c>
      <c r="N695" s="43" t="str">
        <f t="shared" si="154"/>
        <v>0</v>
      </c>
      <c r="O695" s="43" t="str">
        <f t="shared" si="155"/>
        <v>7,032</v>
      </c>
      <c r="P695" s="43" t="str">
        <f t="shared" si="156"/>
        <v>7,031</v>
      </c>
      <c r="Q695" s="43" t="str">
        <f t="shared" si="157"/>
        <v>1</v>
      </c>
      <c r="R695" s="43" t="str">
        <f t="shared" si="158"/>
        <v>22,699</v>
      </c>
      <c r="S695" s="43" t="str">
        <f t="shared" si="159"/>
        <v>22,598</v>
      </c>
      <c r="T695" s="43" t="str">
        <f t="shared" si="160"/>
        <v>101</v>
      </c>
      <c r="U695" s="43" t="str">
        <f t="shared" si="161"/>
        <v>0</v>
      </c>
      <c r="V695" s="43" t="str">
        <f t="shared" si="162"/>
        <v>4,460,728</v>
      </c>
      <c r="W695" s="43" t="str">
        <f t="shared" si="163"/>
        <v>1,895,725</v>
      </c>
      <c r="X695" s="43" t="str">
        <f t="shared" si="164"/>
        <v>2,565,003</v>
      </c>
      <c r="Y695" s="30" t="s">
        <v>2990</v>
      </c>
      <c r="AA695" s="54">
        <v>29747</v>
      </c>
      <c r="AB695" s="54">
        <v>16</v>
      </c>
      <c r="AC695" s="54">
        <v>16</v>
      </c>
      <c r="AD695" s="54">
        <v>0</v>
      </c>
      <c r="AE695" s="54">
        <v>7032</v>
      </c>
      <c r="AF695" s="54">
        <v>7031</v>
      </c>
      <c r="AG695" s="54">
        <v>1</v>
      </c>
      <c r="AH695" s="54">
        <v>22699</v>
      </c>
      <c r="AI695" s="54">
        <v>22598</v>
      </c>
      <c r="AJ695" s="54">
        <v>101</v>
      </c>
      <c r="AK695" s="54">
        <v>0</v>
      </c>
      <c r="AL695" s="54">
        <v>4460728</v>
      </c>
      <c r="AM695" s="54">
        <v>1895725</v>
      </c>
      <c r="AN695" s="54">
        <v>2565003</v>
      </c>
      <c r="AO695" s="9" t="s">
        <v>3064</v>
      </c>
      <c r="AP695" s="52" t="s">
        <v>1598</v>
      </c>
      <c r="AQ695" s="9" t="str">
        <f t="shared" si="165"/>
        <v>&amp;#160;&amp;#160;&amp;#160;Map Ammarit</v>
      </c>
    </row>
    <row r="696" spans="1:43">
      <c r="A696" s="31" t="s">
        <v>1414</v>
      </c>
      <c r="B696" s="31" t="s">
        <v>1415</v>
      </c>
      <c r="C696" s="31" t="s">
        <v>1571</v>
      </c>
      <c r="D696" s="31" t="s">
        <v>1572</v>
      </c>
      <c r="E696" s="31" t="s">
        <v>297</v>
      </c>
      <c r="F696" s="34">
        <v>4178</v>
      </c>
      <c r="G696" s="31">
        <v>2559</v>
      </c>
      <c r="H696" s="35" t="s">
        <v>1592</v>
      </c>
      <c r="I696" s="31" t="s">
        <v>1599</v>
      </c>
      <c r="J696" s="36" t="s">
        <v>3549</v>
      </c>
      <c r="K696" s="43" t="str">
        <f t="shared" si="151"/>
        <v>2,454</v>
      </c>
      <c r="L696" s="43" t="str">
        <f t="shared" si="152"/>
        <v>0</v>
      </c>
      <c r="M696" s="43" t="str">
        <f t="shared" si="153"/>
        <v>0</v>
      </c>
      <c r="N696" s="43" t="str">
        <f t="shared" si="154"/>
        <v>0</v>
      </c>
      <c r="O696" s="43" t="str">
        <f t="shared" si="155"/>
        <v>0</v>
      </c>
      <c r="P696" s="43" t="str">
        <f t="shared" si="156"/>
        <v>0</v>
      </c>
      <c r="Q696" s="43" t="str">
        <f t="shared" si="157"/>
        <v>0</v>
      </c>
      <c r="R696" s="43" t="str">
        <f t="shared" si="158"/>
        <v>2,454</v>
      </c>
      <c r="S696" s="43" t="str">
        <f t="shared" si="159"/>
        <v>2,453</v>
      </c>
      <c r="T696" s="43" t="str">
        <f t="shared" si="160"/>
        <v>1</v>
      </c>
      <c r="U696" s="43" t="str">
        <f t="shared" si="161"/>
        <v>0</v>
      </c>
      <c r="V696" s="43" t="str">
        <f t="shared" si="162"/>
        <v>94,373</v>
      </c>
      <c r="W696" s="43" t="str">
        <f t="shared" si="163"/>
        <v>94,103</v>
      </c>
      <c r="X696" s="43" t="str">
        <f t="shared" si="164"/>
        <v>270</v>
      </c>
      <c r="Y696" s="30" t="s">
        <v>2991</v>
      </c>
      <c r="AA696" s="56">
        <v>2454</v>
      </c>
      <c r="AB696" s="56">
        <v>0</v>
      </c>
      <c r="AC696" s="56">
        <v>0</v>
      </c>
      <c r="AD696" s="56">
        <v>0</v>
      </c>
      <c r="AE696" s="56">
        <v>0</v>
      </c>
      <c r="AF696" s="56">
        <v>0</v>
      </c>
      <c r="AG696" s="56">
        <v>0</v>
      </c>
      <c r="AH696" s="56">
        <v>2454</v>
      </c>
      <c r="AI696" s="56">
        <v>2453</v>
      </c>
      <c r="AJ696" s="56">
        <v>1</v>
      </c>
      <c r="AK696" s="56">
        <v>0</v>
      </c>
      <c r="AL696" s="56">
        <v>94373</v>
      </c>
      <c r="AM696" s="56">
        <v>94103</v>
      </c>
      <c r="AN696" s="56">
        <v>270</v>
      </c>
      <c r="AO696" s="9" t="s">
        <v>3064</v>
      </c>
      <c r="AP696" s="53" t="s">
        <v>1601</v>
      </c>
      <c r="AQ696" s="9" t="str">
        <f t="shared" si="165"/>
        <v>&amp;#160;&amp;#160;&amp;#160;Khlong Wang Chang</v>
      </c>
    </row>
    <row r="697" spans="1:43">
      <c r="A697" s="31" t="s">
        <v>1414</v>
      </c>
      <c r="B697" s="31" t="s">
        <v>1415</v>
      </c>
      <c r="C697" s="31" t="s">
        <v>1571</v>
      </c>
      <c r="D697" s="31" t="s">
        <v>1572</v>
      </c>
      <c r="E697" s="31" t="s">
        <v>297</v>
      </c>
      <c r="F697" s="34">
        <v>4179</v>
      </c>
      <c r="G697" s="31">
        <v>2559</v>
      </c>
      <c r="H697" s="35" t="s">
        <v>1592</v>
      </c>
      <c r="I697" s="31" t="s">
        <v>1602</v>
      </c>
      <c r="J697" s="36" t="s">
        <v>3550</v>
      </c>
      <c r="K697" s="43" t="str">
        <f t="shared" si="151"/>
        <v>33,957</v>
      </c>
      <c r="L697" s="43" t="str">
        <f t="shared" si="152"/>
        <v>26</v>
      </c>
      <c r="M697" s="43" t="str">
        <f t="shared" si="153"/>
        <v>26</v>
      </c>
      <c r="N697" s="43" t="str">
        <f t="shared" si="154"/>
        <v>0</v>
      </c>
      <c r="O697" s="43" t="str">
        <f t="shared" si="155"/>
        <v>13,378</v>
      </c>
      <c r="P697" s="43" t="str">
        <f t="shared" si="156"/>
        <v>13,378</v>
      </c>
      <c r="Q697" s="43" t="str">
        <f t="shared" si="157"/>
        <v>0</v>
      </c>
      <c r="R697" s="43" t="str">
        <f t="shared" si="158"/>
        <v>20,553</v>
      </c>
      <c r="S697" s="43" t="str">
        <f t="shared" si="159"/>
        <v>20,319</v>
      </c>
      <c r="T697" s="43" t="str">
        <f t="shared" si="160"/>
        <v>234</v>
      </c>
      <c r="U697" s="43" t="str">
        <f t="shared" si="161"/>
        <v>0</v>
      </c>
      <c r="V697" s="43" t="str">
        <f t="shared" si="162"/>
        <v>7,267,470</v>
      </c>
      <c r="W697" s="43" t="str">
        <f t="shared" si="163"/>
        <v>3,102,782</v>
      </c>
      <c r="X697" s="43" t="str">
        <f t="shared" si="164"/>
        <v>4,164,688</v>
      </c>
      <c r="Y697" s="30" t="s">
        <v>2992</v>
      </c>
      <c r="AA697" s="54">
        <v>33957</v>
      </c>
      <c r="AB697" s="54">
        <v>26</v>
      </c>
      <c r="AC697" s="54">
        <v>26</v>
      </c>
      <c r="AD697" s="54">
        <v>0</v>
      </c>
      <c r="AE697" s="54">
        <v>13378</v>
      </c>
      <c r="AF697" s="54">
        <v>13378</v>
      </c>
      <c r="AG697" s="54">
        <v>0</v>
      </c>
      <c r="AH697" s="54">
        <v>20553</v>
      </c>
      <c r="AI697" s="54">
        <v>20319</v>
      </c>
      <c r="AJ697" s="54">
        <v>234</v>
      </c>
      <c r="AK697" s="54">
        <v>0</v>
      </c>
      <c r="AL697" s="54">
        <v>7267470</v>
      </c>
      <c r="AM697" s="54">
        <v>3102782</v>
      </c>
      <c r="AN697" s="54">
        <v>4164688</v>
      </c>
      <c r="AO697" s="9" t="s">
        <v>3064</v>
      </c>
      <c r="AP697" s="52" t="s">
        <v>1604</v>
      </c>
      <c r="AQ697" s="9" t="str">
        <f t="shared" si="165"/>
        <v>&amp;#160;&amp;#160;&amp;#160;Pathio</v>
      </c>
    </row>
    <row r="698" spans="1:43">
      <c r="A698" s="31" t="s">
        <v>1414</v>
      </c>
      <c r="B698" s="31" t="s">
        <v>1415</v>
      </c>
      <c r="C698" s="31" t="s">
        <v>1571</v>
      </c>
      <c r="D698" s="31" t="s">
        <v>1572</v>
      </c>
      <c r="E698" s="31" t="s">
        <v>297</v>
      </c>
      <c r="F698" s="34">
        <v>4181</v>
      </c>
      <c r="G698" s="31">
        <v>2559</v>
      </c>
      <c r="H698" s="35" t="s">
        <v>1592</v>
      </c>
      <c r="I698" s="31" t="s">
        <v>1605</v>
      </c>
      <c r="J698" s="36" t="s">
        <v>3551</v>
      </c>
      <c r="K698" s="43" t="str">
        <f t="shared" si="151"/>
        <v>855</v>
      </c>
      <c r="L698" s="43" t="str">
        <f t="shared" si="152"/>
        <v>0</v>
      </c>
      <c r="M698" s="43" t="str">
        <f t="shared" si="153"/>
        <v>0</v>
      </c>
      <c r="N698" s="43" t="str">
        <f t="shared" si="154"/>
        <v>0</v>
      </c>
      <c r="O698" s="43" t="str">
        <f t="shared" si="155"/>
        <v>0</v>
      </c>
      <c r="P698" s="43" t="str">
        <f t="shared" si="156"/>
        <v>0</v>
      </c>
      <c r="Q698" s="43" t="str">
        <f t="shared" si="157"/>
        <v>0</v>
      </c>
      <c r="R698" s="43" t="str">
        <f t="shared" si="158"/>
        <v>855</v>
      </c>
      <c r="S698" s="43" t="str">
        <f t="shared" si="159"/>
        <v>855</v>
      </c>
      <c r="T698" s="43" t="str">
        <f t="shared" si="160"/>
        <v>0</v>
      </c>
      <c r="U698" s="43" t="str">
        <f t="shared" si="161"/>
        <v>0</v>
      </c>
      <c r="V698" s="43" t="str">
        <f t="shared" si="162"/>
        <v>30,948</v>
      </c>
      <c r="W698" s="43" t="str">
        <f t="shared" si="163"/>
        <v>30,948</v>
      </c>
      <c r="X698" s="43" t="str">
        <f t="shared" si="164"/>
        <v>0</v>
      </c>
      <c r="Y698" s="30" t="s">
        <v>2993</v>
      </c>
      <c r="AA698" s="56">
        <v>855</v>
      </c>
      <c r="AB698" s="56">
        <v>0</v>
      </c>
      <c r="AC698" s="56">
        <v>0</v>
      </c>
      <c r="AD698" s="56">
        <v>0</v>
      </c>
      <c r="AE698" s="56">
        <v>0</v>
      </c>
      <c r="AF698" s="56">
        <v>0</v>
      </c>
      <c r="AG698" s="56">
        <v>0</v>
      </c>
      <c r="AH698" s="56">
        <v>855</v>
      </c>
      <c r="AI698" s="56">
        <v>855</v>
      </c>
      <c r="AJ698" s="56">
        <v>0</v>
      </c>
      <c r="AK698" s="56">
        <v>0</v>
      </c>
      <c r="AL698" s="56">
        <v>30948</v>
      </c>
      <c r="AM698" s="56">
        <v>30948</v>
      </c>
      <c r="AN698" s="56">
        <v>0</v>
      </c>
      <c r="AO698" s="9" t="s">
        <v>3064</v>
      </c>
      <c r="AP698" s="53" t="s">
        <v>1607</v>
      </c>
      <c r="AQ698" s="9" t="str">
        <f t="shared" si="165"/>
        <v>&amp;#160;&amp;#160;&amp;#160;Ban Khok Ma</v>
      </c>
    </row>
    <row r="699" spans="1:43">
      <c r="A699" s="31" t="s">
        <v>1414</v>
      </c>
      <c r="B699" s="31" t="s">
        <v>1415</v>
      </c>
      <c r="C699" s="31" t="s">
        <v>1571</v>
      </c>
      <c r="D699" s="31" t="s">
        <v>1572</v>
      </c>
      <c r="E699" s="31" t="s">
        <v>297</v>
      </c>
      <c r="F699" s="34">
        <v>4182</v>
      </c>
      <c r="G699" s="31">
        <v>2559</v>
      </c>
      <c r="H699" s="35" t="s">
        <v>1592</v>
      </c>
      <c r="I699" s="31" t="s">
        <v>1608</v>
      </c>
      <c r="J699" s="36" t="s">
        <v>3552</v>
      </c>
      <c r="K699" s="43" t="str">
        <f t="shared" si="151"/>
        <v>4,300</v>
      </c>
      <c r="L699" s="43" t="str">
        <f t="shared" si="152"/>
        <v>0</v>
      </c>
      <c r="M699" s="43" t="str">
        <f t="shared" si="153"/>
        <v>0</v>
      </c>
      <c r="N699" s="43" t="str">
        <f t="shared" si="154"/>
        <v>0</v>
      </c>
      <c r="O699" s="43" t="str">
        <f t="shared" si="155"/>
        <v>0</v>
      </c>
      <c r="P699" s="43" t="str">
        <f t="shared" si="156"/>
        <v>0</v>
      </c>
      <c r="Q699" s="43" t="str">
        <f t="shared" si="157"/>
        <v>0</v>
      </c>
      <c r="R699" s="43" t="str">
        <f t="shared" si="158"/>
        <v>4,300</v>
      </c>
      <c r="S699" s="43" t="str">
        <f t="shared" si="159"/>
        <v>4,300</v>
      </c>
      <c r="T699" s="43" t="str">
        <f t="shared" si="160"/>
        <v>0</v>
      </c>
      <c r="U699" s="43" t="str">
        <f t="shared" si="161"/>
        <v>0</v>
      </c>
      <c r="V699" s="43" t="str">
        <f t="shared" si="162"/>
        <v>207,171</v>
      </c>
      <c r="W699" s="43" t="str">
        <f t="shared" si="163"/>
        <v>201,331</v>
      </c>
      <c r="X699" s="43" t="str">
        <f t="shared" si="164"/>
        <v>5,840</v>
      </c>
      <c r="Y699" s="30" t="s">
        <v>2994</v>
      </c>
      <c r="AA699" s="54">
        <v>4300</v>
      </c>
      <c r="AB699" s="54">
        <v>0</v>
      </c>
      <c r="AC699" s="54">
        <v>0</v>
      </c>
      <c r="AD699" s="54">
        <v>0</v>
      </c>
      <c r="AE699" s="54">
        <v>0</v>
      </c>
      <c r="AF699" s="54">
        <v>0</v>
      </c>
      <c r="AG699" s="54">
        <v>0</v>
      </c>
      <c r="AH699" s="54">
        <v>4300</v>
      </c>
      <c r="AI699" s="54">
        <v>4300</v>
      </c>
      <c r="AJ699" s="54">
        <v>0</v>
      </c>
      <c r="AK699" s="54">
        <v>0</v>
      </c>
      <c r="AL699" s="54">
        <v>207171</v>
      </c>
      <c r="AM699" s="54">
        <v>201331</v>
      </c>
      <c r="AN699" s="54">
        <v>5840</v>
      </c>
      <c r="AO699" s="9" t="s">
        <v>3064</v>
      </c>
      <c r="AP699" s="52" t="s">
        <v>1610</v>
      </c>
      <c r="AQ699" s="9" t="str">
        <f t="shared" si="165"/>
        <v>&amp;#160;&amp;#160;&amp;#160;Saphli</v>
      </c>
    </row>
    <row r="700" spans="1:43">
      <c r="A700" s="31" t="s">
        <v>1414</v>
      </c>
      <c r="B700" s="31" t="s">
        <v>1415</v>
      </c>
      <c r="C700" s="31" t="s">
        <v>1571</v>
      </c>
      <c r="D700" s="31" t="s">
        <v>1572</v>
      </c>
      <c r="E700" s="31" t="s">
        <v>338</v>
      </c>
      <c r="F700" s="31" t="s">
        <v>82</v>
      </c>
      <c r="G700" s="31">
        <v>2559</v>
      </c>
      <c r="H700" s="31" t="s">
        <v>1611</v>
      </c>
      <c r="I700" s="31" t="s">
        <v>2336</v>
      </c>
      <c r="J700" s="31" t="s">
        <v>1611</v>
      </c>
      <c r="K700" s="43" t="str">
        <f t="shared" si="151"/>
        <v>208,729</v>
      </c>
      <c r="L700" s="43" t="str">
        <f t="shared" si="152"/>
        <v>182</v>
      </c>
      <c r="M700" s="43" t="str">
        <f t="shared" si="153"/>
        <v>182</v>
      </c>
      <c r="N700" s="43" t="str">
        <f t="shared" si="154"/>
        <v>0</v>
      </c>
      <c r="O700" s="43" t="str">
        <f t="shared" si="155"/>
        <v>28,089</v>
      </c>
      <c r="P700" s="43" t="str">
        <f t="shared" si="156"/>
        <v>28,079</v>
      </c>
      <c r="Q700" s="43" t="str">
        <f t="shared" si="157"/>
        <v>10</v>
      </c>
      <c r="R700" s="43" t="str">
        <f t="shared" si="158"/>
        <v>180,458</v>
      </c>
      <c r="S700" s="43" t="str">
        <f t="shared" si="159"/>
        <v>180,246</v>
      </c>
      <c r="T700" s="43" t="str">
        <f t="shared" si="160"/>
        <v>20</v>
      </c>
      <c r="U700" s="43" t="str">
        <f t="shared" si="161"/>
        <v>192</v>
      </c>
      <c r="V700" s="43" t="str">
        <f t="shared" si="162"/>
        <v>17,659,226</v>
      </c>
      <c r="W700" s="43" t="str">
        <f t="shared" si="163"/>
        <v>8,560,199</v>
      </c>
      <c r="X700" s="43" t="str">
        <f t="shared" si="164"/>
        <v>9,099,027</v>
      </c>
      <c r="Y700" s="30" t="s">
        <v>2337</v>
      </c>
      <c r="AA700" s="56">
        <v>208729</v>
      </c>
      <c r="AB700" s="56">
        <v>182</v>
      </c>
      <c r="AC700" s="56">
        <v>182</v>
      </c>
      <c r="AD700" s="56">
        <v>0</v>
      </c>
      <c r="AE700" s="56">
        <v>28089</v>
      </c>
      <c r="AF700" s="56">
        <v>28079</v>
      </c>
      <c r="AG700" s="56">
        <v>10</v>
      </c>
      <c r="AH700" s="56">
        <v>180458</v>
      </c>
      <c r="AI700" s="56">
        <v>180246</v>
      </c>
      <c r="AJ700" s="56">
        <v>20</v>
      </c>
      <c r="AK700" s="56">
        <v>192</v>
      </c>
      <c r="AL700" s="56">
        <v>17659226</v>
      </c>
      <c r="AM700" s="56">
        <v>8560199</v>
      </c>
      <c r="AN700" s="56">
        <v>9099027</v>
      </c>
      <c r="AO700" s="9" t="s">
        <v>3064</v>
      </c>
      <c r="AP700" s="53" t="s">
        <v>2337</v>
      </c>
      <c r="AQ700" s="9" t="str">
        <f t="shared" si="165"/>
        <v xml:space="preserve">&amp;#160;&amp;#160;&amp;#160;Lang Suan District </v>
      </c>
    </row>
    <row r="701" spans="1:43">
      <c r="A701" s="31" t="s">
        <v>1414</v>
      </c>
      <c r="B701" s="31" t="s">
        <v>1415</v>
      </c>
      <c r="C701" s="31" t="s">
        <v>1571</v>
      </c>
      <c r="D701" s="31" t="s">
        <v>1572</v>
      </c>
      <c r="E701" s="31" t="s">
        <v>338</v>
      </c>
      <c r="F701" s="34">
        <v>4200</v>
      </c>
      <c r="G701" s="31">
        <v>2559</v>
      </c>
      <c r="H701" s="35" t="s">
        <v>1611</v>
      </c>
      <c r="I701" s="31" t="s">
        <v>1612</v>
      </c>
      <c r="J701" s="36" t="s">
        <v>3553</v>
      </c>
      <c r="K701" s="43" t="str">
        <f t="shared" si="151"/>
        <v>90</v>
      </c>
      <c r="L701" s="43" t="str">
        <f t="shared" si="152"/>
        <v>0</v>
      </c>
      <c r="M701" s="43" t="str">
        <f t="shared" si="153"/>
        <v>0</v>
      </c>
      <c r="N701" s="43" t="str">
        <f t="shared" si="154"/>
        <v>0</v>
      </c>
      <c r="O701" s="43" t="str">
        <f t="shared" si="155"/>
        <v>0</v>
      </c>
      <c r="P701" s="43" t="str">
        <f t="shared" si="156"/>
        <v>0</v>
      </c>
      <c r="Q701" s="43" t="str">
        <f t="shared" si="157"/>
        <v>0</v>
      </c>
      <c r="R701" s="43" t="str">
        <f t="shared" si="158"/>
        <v>90</v>
      </c>
      <c r="S701" s="43" t="str">
        <f t="shared" si="159"/>
        <v>90</v>
      </c>
      <c r="T701" s="43" t="str">
        <f t="shared" si="160"/>
        <v>0</v>
      </c>
      <c r="U701" s="43" t="str">
        <f t="shared" si="161"/>
        <v>0</v>
      </c>
      <c r="V701" s="43" t="str">
        <f t="shared" si="162"/>
        <v>3,690</v>
      </c>
      <c r="W701" s="43" t="str">
        <f t="shared" si="163"/>
        <v>3,690</v>
      </c>
      <c r="X701" s="43" t="str">
        <f t="shared" si="164"/>
        <v>0</v>
      </c>
      <c r="Y701" s="30" t="s">
        <v>2995</v>
      </c>
      <c r="AA701" s="54">
        <v>90</v>
      </c>
      <c r="AB701" s="54">
        <v>0</v>
      </c>
      <c r="AC701" s="54">
        <v>0</v>
      </c>
      <c r="AD701" s="54">
        <v>0</v>
      </c>
      <c r="AE701" s="54">
        <v>0</v>
      </c>
      <c r="AF701" s="54">
        <v>0</v>
      </c>
      <c r="AG701" s="54">
        <v>0</v>
      </c>
      <c r="AH701" s="54">
        <v>90</v>
      </c>
      <c r="AI701" s="54">
        <v>90</v>
      </c>
      <c r="AJ701" s="54">
        <v>0</v>
      </c>
      <c r="AK701" s="54">
        <v>0</v>
      </c>
      <c r="AL701" s="54">
        <v>3690</v>
      </c>
      <c r="AM701" s="54">
        <v>3690</v>
      </c>
      <c r="AN701" s="54">
        <v>0</v>
      </c>
      <c r="AO701" s="9" t="s">
        <v>3064</v>
      </c>
      <c r="AP701" s="52" t="s">
        <v>1613</v>
      </c>
      <c r="AQ701" s="9" t="str">
        <f t="shared" si="165"/>
        <v>&amp;#160;&amp;#160;&amp;#160;Unmanned station Tha Thong</v>
      </c>
    </row>
    <row r="702" spans="1:43">
      <c r="A702" s="31" t="s">
        <v>1414</v>
      </c>
      <c r="B702" s="31" t="s">
        <v>1415</v>
      </c>
      <c r="C702" s="31" t="s">
        <v>1571</v>
      </c>
      <c r="D702" s="31" t="s">
        <v>1572</v>
      </c>
      <c r="E702" s="31" t="s">
        <v>338</v>
      </c>
      <c r="F702" s="34">
        <v>4201</v>
      </c>
      <c r="G702" s="31">
        <v>2559</v>
      </c>
      <c r="H702" s="35" t="s">
        <v>1611</v>
      </c>
      <c r="I702" s="31" t="s">
        <v>1614</v>
      </c>
      <c r="J702" s="36" t="s">
        <v>3554</v>
      </c>
      <c r="K702" s="43" t="str">
        <f t="shared" si="151"/>
        <v>3,558</v>
      </c>
      <c r="L702" s="43" t="str">
        <f t="shared" si="152"/>
        <v>0</v>
      </c>
      <c r="M702" s="43" t="str">
        <f t="shared" si="153"/>
        <v>0</v>
      </c>
      <c r="N702" s="43" t="str">
        <f t="shared" si="154"/>
        <v>0</v>
      </c>
      <c r="O702" s="43" t="str">
        <f t="shared" si="155"/>
        <v>0</v>
      </c>
      <c r="P702" s="43" t="str">
        <f t="shared" si="156"/>
        <v>0</v>
      </c>
      <c r="Q702" s="43" t="str">
        <f t="shared" si="157"/>
        <v>0</v>
      </c>
      <c r="R702" s="43" t="str">
        <f t="shared" si="158"/>
        <v>3,558</v>
      </c>
      <c r="S702" s="43" t="str">
        <f t="shared" si="159"/>
        <v>3,538</v>
      </c>
      <c r="T702" s="43" t="str">
        <f t="shared" si="160"/>
        <v>20</v>
      </c>
      <c r="U702" s="43" t="str">
        <f t="shared" si="161"/>
        <v>0</v>
      </c>
      <c r="V702" s="43" t="str">
        <f t="shared" si="162"/>
        <v>136,714</v>
      </c>
      <c r="W702" s="43" t="str">
        <f t="shared" si="163"/>
        <v>134,992</v>
      </c>
      <c r="X702" s="43" t="str">
        <f t="shared" si="164"/>
        <v>1,722</v>
      </c>
      <c r="Y702" s="30" t="s">
        <v>2996</v>
      </c>
      <c r="AA702" s="56">
        <v>3558</v>
      </c>
      <c r="AB702" s="56">
        <v>0</v>
      </c>
      <c r="AC702" s="56">
        <v>0</v>
      </c>
      <c r="AD702" s="56">
        <v>0</v>
      </c>
      <c r="AE702" s="56">
        <v>0</v>
      </c>
      <c r="AF702" s="56">
        <v>0</v>
      </c>
      <c r="AG702" s="56">
        <v>0</v>
      </c>
      <c r="AH702" s="56">
        <v>3558</v>
      </c>
      <c r="AI702" s="56">
        <v>3538</v>
      </c>
      <c r="AJ702" s="56">
        <v>20</v>
      </c>
      <c r="AK702" s="56">
        <v>0</v>
      </c>
      <c r="AL702" s="56">
        <v>136714</v>
      </c>
      <c r="AM702" s="56">
        <v>134992</v>
      </c>
      <c r="AN702" s="56">
        <v>1722</v>
      </c>
      <c r="AO702" s="9" t="s">
        <v>3064</v>
      </c>
      <c r="AP702" s="53" t="s">
        <v>1616</v>
      </c>
      <c r="AQ702" s="9" t="str">
        <f t="shared" si="165"/>
        <v>&amp;#160;&amp;#160;&amp;#160;Khuan Hin Mui</v>
      </c>
    </row>
    <row r="703" spans="1:43">
      <c r="A703" s="31" t="s">
        <v>1414</v>
      </c>
      <c r="B703" s="31" t="s">
        <v>1415</v>
      </c>
      <c r="C703" s="31" t="s">
        <v>1571</v>
      </c>
      <c r="D703" s="31" t="s">
        <v>1572</v>
      </c>
      <c r="E703" s="31" t="s">
        <v>338</v>
      </c>
      <c r="F703" s="34">
        <v>4203</v>
      </c>
      <c r="G703" s="31">
        <v>2559</v>
      </c>
      <c r="H703" s="35" t="s">
        <v>1611</v>
      </c>
      <c r="I703" s="31" t="s">
        <v>1617</v>
      </c>
      <c r="J703" s="36" t="s">
        <v>3555</v>
      </c>
      <c r="K703" s="43" t="str">
        <f t="shared" si="151"/>
        <v>203,540</v>
      </c>
      <c r="L703" s="43" t="str">
        <f t="shared" si="152"/>
        <v>182</v>
      </c>
      <c r="M703" s="43" t="str">
        <f t="shared" si="153"/>
        <v>182</v>
      </c>
      <c r="N703" s="43" t="str">
        <f t="shared" si="154"/>
        <v>0</v>
      </c>
      <c r="O703" s="43" t="str">
        <f t="shared" si="155"/>
        <v>28,089</v>
      </c>
      <c r="P703" s="43" t="str">
        <f t="shared" si="156"/>
        <v>28,079</v>
      </c>
      <c r="Q703" s="43" t="str">
        <f t="shared" si="157"/>
        <v>10</v>
      </c>
      <c r="R703" s="43" t="str">
        <f t="shared" si="158"/>
        <v>175,269</v>
      </c>
      <c r="S703" s="43" t="str">
        <f t="shared" si="159"/>
        <v>175,077</v>
      </c>
      <c r="T703" s="43" t="str">
        <f t="shared" si="160"/>
        <v>0</v>
      </c>
      <c r="U703" s="43" t="str">
        <f t="shared" si="161"/>
        <v>192</v>
      </c>
      <c r="V703" s="43" t="str">
        <f t="shared" si="162"/>
        <v>17,464,591</v>
      </c>
      <c r="W703" s="43" t="str">
        <f t="shared" si="163"/>
        <v>8,376,982</v>
      </c>
      <c r="X703" s="43" t="str">
        <f t="shared" si="164"/>
        <v>9,087,609</v>
      </c>
      <c r="Y703" s="30" t="s">
        <v>2997</v>
      </c>
      <c r="AA703" s="54">
        <v>203540</v>
      </c>
      <c r="AB703" s="54">
        <v>182</v>
      </c>
      <c r="AC703" s="54">
        <v>182</v>
      </c>
      <c r="AD703" s="54">
        <v>0</v>
      </c>
      <c r="AE703" s="54">
        <v>28089</v>
      </c>
      <c r="AF703" s="54">
        <v>28079</v>
      </c>
      <c r="AG703" s="54">
        <v>10</v>
      </c>
      <c r="AH703" s="54">
        <v>175269</v>
      </c>
      <c r="AI703" s="54">
        <v>175077</v>
      </c>
      <c r="AJ703" s="54">
        <v>0</v>
      </c>
      <c r="AK703" s="54">
        <v>192</v>
      </c>
      <c r="AL703" s="54">
        <v>17464591</v>
      </c>
      <c r="AM703" s="54">
        <v>8376982</v>
      </c>
      <c r="AN703" s="54">
        <v>9087609</v>
      </c>
      <c r="AO703" s="9" t="s">
        <v>3064</v>
      </c>
      <c r="AP703" s="52" t="s">
        <v>1619</v>
      </c>
      <c r="AQ703" s="9" t="str">
        <f t="shared" si="165"/>
        <v>&amp;#160;&amp;#160;&amp;#160;Lang Suan</v>
      </c>
    </row>
    <row r="704" spans="1:43">
      <c r="A704" s="31" t="s">
        <v>1414</v>
      </c>
      <c r="B704" s="31" t="s">
        <v>1415</v>
      </c>
      <c r="C704" s="31" t="s">
        <v>1571</v>
      </c>
      <c r="D704" s="31" t="s">
        <v>1572</v>
      </c>
      <c r="E704" s="31" t="s">
        <v>338</v>
      </c>
      <c r="F704" s="34">
        <v>4205</v>
      </c>
      <c r="G704" s="31">
        <v>2559</v>
      </c>
      <c r="H704" s="35" t="s">
        <v>1611</v>
      </c>
      <c r="I704" s="31" t="s">
        <v>1620</v>
      </c>
      <c r="J704" s="36" t="s">
        <v>3556</v>
      </c>
      <c r="K704" s="43" t="str">
        <f t="shared" si="151"/>
        <v>1,541</v>
      </c>
      <c r="L704" s="43" t="str">
        <f t="shared" si="152"/>
        <v>0</v>
      </c>
      <c r="M704" s="43" t="str">
        <f t="shared" si="153"/>
        <v>0</v>
      </c>
      <c r="N704" s="43" t="str">
        <f t="shared" si="154"/>
        <v>0</v>
      </c>
      <c r="O704" s="43" t="str">
        <f t="shared" si="155"/>
        <v>0</v>
      </c>
      <c r="P704" s="43" t="str">
        <f t="shared" si="156"/>
        <v>0</v>
      </c>
      <c r="Q704" s="43" t="str">
        <f t="shared" si="157"/>
        <v>0</v>
      </c>
      <c r="R704" s="43" t="str">
        <f t="shared" si="158"/>
        <v>1,541</v>
      </c>
      <c r="S704" s="43" t="str">
        <f t="shared" si="159"/>
        <v>1,541</v>
      </c>
      <c r="T704" s="43" t="str">
        <f t="shared" si="160"/>
        <v>0</v>
      </c>
      <c r="U704" s="43" t="str">
        <f t="shared" si="161"/>
        <v>0</v>
      </c>
      <c r="V704" s="43" t="str">
        <f t="shared" si="162"/>
        <v>54,231</v>
      </c>
      <c r="W704" s="43" t="str">
        <f t="shared" si="163"/>
        <v>44,535</v>
      </c>
      <c r="X704" s="43" t="str">
        <f t="shared" si="164"/>
        <v>9,696</v>
      </c>
      <c r="Y704" s="30" t="s">
        <v>2998</v>
      </c>
      <c r="AA704" s="56">
        <v>1541</v>
      </c>
      <c r="AB704" s="56">
        <v>0</v>
      </c>
      <c r="AC704" s="56">
        <v>0</v>
      </c>
      <c r="AD704" s="56">
        <v>0</v>
      </c>
      <c r="AE704" s="56">
        <v>0</v>
      </c>
      <c r="AF704" s="56">
        <v>0</v>
      </c>
      <c r="AG704" s="56">
        <v>0</v>
      </c>
      <c r="AH704" s="56">
        <v>1541</v>
      </c>
      <c r="AI704" s="56">
        <v>1541</v>
      </c>
      <c r="AJ704" s="56">
        <v>0</v>
      </c>
      <c r="AK704" s="56">
        <v>0</v>
      </c>
      <c r="AL704" s="56">
        <v>54231</v>
      </c>
      <c r="AM704" s="56">
        <v>44535</v>
      </c>
      <c r="AN704" s="56">
        <v>9696</v>
      </c>
      <c r="AO704" s="9" t="s">
        <v>3064</v>
      </c>
      <c r="AP704" s="53" t="s">
        <v>1622</v>
      </c>
      <c r="AQ704" s="9" t="str">
        <f t="shared" si="165"/>
        <v>&amp;#160;&amp;#160;&amp;#160;Khlong Khanan</v>
      </c>
    </row>
    <row r="705" spans="1:43">
      <c r="A705" s="31" t="s">
        <v>1414</v>
      </c>
      <c r="B705" s="31" t="s">
        <v>1415</v>
      </c>
      <c r="C705" s="31" t="s">
        <v>1571</v>
      </c>
      <c r="D705" s="31" t="s">
        <v>1572</v>
      </c>
      <c r="E705" s="31" t="s">
        <v>388</v>
      </c>
      <c r="F705" s="31" t="s">
        <v>82</v>
      </c>
      <c r="G705" s="31">
        <v>2559</v>
      </c>
      <c r="H705" s="31" t="s">
        <v>1623</v>
      </c>
      <c r="I705" s="31" t="s">
        <v>2338</v>
      </c>
      <c r="J705" s="31" t="s">
        <v>1623</v>
      </c>
      <c r="K705" s="43" t="str">
        <f t="shared" si="151"/>
        <v>31,682</v>
      </c>
      <c r="L705" s="43" t="str">
        <f t="shared" si="152"/>
        <v>0</v>
      </c>
      <c r="M705" s="43" t="str">
        <f t="shared" si="153"/>
        <v>0</v>
      </c>
      <c r="N705" s="43" t="str">
        <f t="shared" si="154"/>
        <v>0</v>
      </c>
      <c r="O705" s="43" t="str">
        <f t="shared" si="155"/>
        <v>9,583</v>
      </c>
      <c r="P705" s="43" t="str">
        <f t="shared" si="156"/>
        <v>9,582</v>
      </c>
      <c r="Q705" s="43" t="str">
        <f t="shared" si="157"/>
        <v>1</v>
      </c>
      <c r="R705" s="43" t="str">
        <f t="shared" si="158"/>
        <v>22,099</v>
      </c>
      <c r="S705" s="43" t="str">
        <f t="shared" si="159"/>
        <v>22,099</v>
      </c>
      <c r="T705" s="43" t="str">
        <f t="shared" si="160"/>
        <v>0</v>
      </c>
      <c r="U705" s="43" t="str">
        <f t="shared" si="161"/>
        <v>0</v>
      </c>
      <c r="V705" s="43" t="str">
        <f t="shared" si="162"/>
        <v>4,915,591</v>
      </c>
      <c r="W705" s="43" t="str">
        <f t="shared" si="163"/>
        <v>2,455,460</v>
      </c>
      <c r="X705" s="43" t="str">
        <f t="shared" si="164"/>
        <v>2,460,131</v>
      </c>
      <c r="Y705" s="30" t="s">
        <v>2339</v>
      </c>
      <c r="AA705" s="54">
        <v>31682</v>
      </c>
      <c r="AB705" s="54">
        <v>0</v>
      </c>
      <c r="AC705" s="54">
        <v>0</v>
      </c>
      <c r="AD705" s="54">
        <v>0</v>
      </c>
      <c r="AE705" s="54">
        <v>9583</v>
      </c>
      <c r="AF705" s="54">
        <v>9582</v>
      </c>
      <c r="AG705" s="54">
        <v>1</v>
      </c>
      <c r="AH705" s="54">
        <v>22099</v>
      </c>
      <c r="AI705" s="54">
        <v>22099</v>
      </c>
      <c r="AJ705" s="54">
        <v>0</v>
      </c>
      <c r="AK705" s="54">
        <v>0</v>
      </c>
      <c r="AL705" s="54">
        <v>4915591</v>
      </c>
      <c r="AM705" s="54">
        <v>2455460</v>
      </c>
      <c r="AN705" s="54">
        <v>2460131</v>
      </c>
      <c r="AO705" s="9" t="s">
        <v>3064</v>
      </c>
      <c r="AP705" s="52" t="s">
        <v>2339</v>
      </c>
      <c r="AQ705" s="9" t="str">
        <f t="shared" si="165"/>
        <v xml:space="preserve">&amp;#160;&amp;#160;&amp;#160;Lamae District </v>
      </c>
    </row>
    <row r="706" spans="1:43">
      <c r="A706" s="31" t="s">
        <v>1414</v>
      </c>
      <c r="B706" s="31" t="s">
        <v>1415</v>
      </c>
      <c r="C706" s="31" t="s">
        <v>1571</v>
      </c>
      <c r="D706" s="31" t="s">
        <v>1572</v>
      </c>
      <c r="E706" s="31" t="s">
        <v>388</v>
      </c>
      <c r="F706" s="34">
        <v>4208</v>
      </c>
      <c r="G706" s="31">
        <v>2559</v>
      </c>
      <c r="H706" s="35" t="s">
        <v>1623</v>
      </c>
      <c r="I706" s="31" t="s">
        <v>1624</v>
      </c>
      <c r="J706" s="36" t="s">
        <v>3557</v>
      </c>
      <c r="K706" s="43" t="str">
        <f t="shared" si="151"/>
        <v>29,857</v>
      </c>
      <c r="L706" s="43" t="str">
        <f t="shared" si="152"/>
        <v>0</v>
      </c>
      <c r="M706" s="43" t="str">
        <f t="shared" si="153"/>
        <v>0</v>
      </c>
      <c r="N706" s="43" t="str">
        <f t="shared" si="154"/>
        <v>0</v>
      </c>
      <c r="O706" s="43" t="str">
        <f t="shared" si="155"/>
        <v>9,583</v>
      </c>
      <c r="P706" s="43" t="str">
        <f t="shared" si="156"/>
        <v>9,582</v>
      </c>
      <c r="Q706" s="43" t="str">
        <f t="shared" si="157"/>
        <v>1</v>
      </c>
      <c r="R706" s="43" t="str">
        <f t="shared" si="158"/>
        <v>20,274</v>
      </c>
      <c r="S706" s="43" t="str">
        <f t="shared" si="159"/>
        <v>20,274</v>
      </c>
      <c r="T706" s="43" t="str">
        <f t="shared" si="160"/>
        <v>0</v>
      </c>
      <c r="U706" s="43" t="str">
        <f t="shared" si="161"/>
        <v>0</v>
      </c>
      <c r="V706" s="43" t="str">
        <f t="shared" si="162"/>
        <v>4,863,049</v>
      </c>
      <c r="W706" s="43" t="str">
        <f t="shared" si="163"/>
        <v>2,402,918</v>
      </c>
      <c r="X706" s="43" t="str">
        <f t="shared" si="164"/>
        <v>2,460,131</v>
      </c>
      <c r="Y706" s="30" t="s">
        <v>2999</v>
      </c>
      <c r="AA706" s="56">
        <v>29857</v>
      </c>
      <c r="AB706" s="56">
        <v>0</v>
      </c>
      <c r="AC706" s="56">
        <v>0</v>
      </c>
      <c r="AD706" s="56">
        <v>0</v>
      </c>
      <c r="AE706" s="56">
        <v>9583</v>
      </c>
      <c r="AF706" s="56">
        <v>9582</v>
      </c>
      <c r="AG706" s="56">
        <v>1</v>
      </c>
      <c r="AH706" s="56">
        <v>20274</v>
      </c>
      <c r="AI706" s="56">
        <v>20274</v>
      </c>
      <c r="AJ706" s="56">
        <v>0</v>
      </c>
      <c r="AK706" s="56">
        <v>0</v>
      </c>
      <c r="AL706" s="56">
        <v>4863049</v>
      </c>
      <c r="AM706" s="56">
        <v>2402918</v>
      </c>
      <c r="AN706" s="56">
        <v>2460131</v>
      </c>
      <c r="AO706" s="9" t="s">
        <v>3064</v>
      </c>
      <c r="AP706" s="53" t="s">
        <v>1626</v>
      </c>
      <c r="AQ706" s="9" t="str">
        <f t="shared" si="165"/>
        <v>&amp;#160;&amp;#160;&amp;#160;Lamae</v>
      </c>
    </row>
    <row r="707" spans="1:43">
      <c r="A707" s="31" t="s">
        <v>1414</v>
      </c>
      <c r="B707" s="31" t="s">
        <v>1415</v>
      </c>
      <c r="C707" s="31" t="s">
        <v>1571</v>
      </c>
      <c r="D707" s="31" t="s">
        <v>1572</v>
      </c>
      <c r="E707" s="31" t="s">
        <v>388</v>
      </c>
      <c r="F707" s="34">
        <v>4210</v>
      </c>
      <c r="G707" s="31">
        <v>2559</v>
      </c>
      <c r="H707" s="35" t="s">
        <v>1623</v>
      </c>
      <c r="I707" s="31" t="s">
        <v>1627</v>
      </c>
      <c r="J707" s="36" t="s">
        <v>3558</v>
      </c>
      <c r="K707" s="43" t="str">
        <f t="shared" si="151"/>
        <v>1,825</v>
      </c>
      <c r="L707" s="43" t="str">
        <f t="shared" si="152"/>
        <v>0</v>
      </c>
      <c r="M707" s="43" t="str">
        <f t="shared" si="153"/>
        <v>0</v>
      </c>
      <c r="N707" s="43" t="str">
        <f t="shared" si="154"/>
        <v>0</v>
      </c>
      <c r="O707" s="43" t="str">
        <f t="shared" si="155"/>
        <v>0</v>
      </c>
      <c r="P707" s="43" t="str">
        <f t="shared" si="156"/>
        <v>0</v>
      </c>
      <c r="Q707" s="43" t="str">
        <f t="shared" si="157"/>
        <v>0</v>
      </c>
      <c r="R707" s="43" t="str">
        <f t="shared" si="158"/>
        <v>1,825</v>
      </c>
      <c r="S707" s="43" t="str">
        <f t="shared" si="159"/>
        <v>1,825</v>
      </c>
      <c r="T707" s="43" t="str">
        <f t="shared" si="160"/>
        <v>0</v>
      </c>
      <c r="U707" s="43" t="str">
        <f t="shared" si="161"/>
        <v>0</v>
      </c>
      <c r="V707" s="43" t="str">
        <f t="shared" si="162"/>
        <v>52,542</v>
      </c>
      <c r="W707" s="43" t="str">
        <f t="shared" si="163"/>
        <v>52,542</v>
      </c>
      <c r="X707" s="43" t="str">
        <f t="shared" si="164"/>
        <v>0</v>
      </c>
      <c r="Y707" s="30" t="s">
        <v>3000</v>
      </c>
      <c r="AA707" s="54">
        <v>1825</v>
      </c>
      <c r="AB707" s="54">
        <v>0</v>
      </c>
      <c r="AC707" s="54">
        <v>0</v>
      </c>
      <c r="AD707" s="54">
        <v>0</v>
      </c>
      <c r="AE707" s="54">
        <v>0</v>
      </c>
      <c r="AF707" s="54">
        <v>0</v>
      </c>
      <c r="AG707" s="54">
        <v>0</v>
      </c>
      <c r="AH707" s="54">
        <v>1825</v>
      </c>
      <c r="AI707" s="54">
        <v>1825</v>
      </c>
      <c r="AJ707" s="54">
        <v>0</v>
      </c>
      <c r="AK707" s="54">
        <v>0</v>
      </c>
      <c r="AL707" s="54">
        <v>52542</v>
      </c>
      <c r="AM707" s="54">
        <v>52542</v>
      </c>
      <c r="AN707" s="54">
        <v>0</v>
      </c>
      <c r="AO707" s="9" t="s">
        <v>3064</v>
      </c>
      <c r="AP707" s="52" t="s">
        <v>1629</v>
      </c>
      <c r="AQ707" s="9" t="str">
        <f t="shared" si="165"/>
        <v>&amp;#160;&amp;#160;&amp;#160;Ban Duat</v>
      </c>
    </row>
    <row r="708" spans="1:43">
      <c r="A708" s="31" t="s">
        <v>1414</v>
      </c>
      <c r="B708" s="31" t="s">
        <v>1415</v>
      </c>
      <c r="C708" s="31" t="s">
        <v>1571</v>
      </c>
      <c r="D708" s="31" t="s">
        <v>1572</v>
      </c>
      <c r="E708" s="31" t="s">
        <v>79</v>
      </c>
      <c r="F708" s="31" t="s">
        <v>82</v>
      </c>
      <c r="G708" s="31">
        <v>2559</v>
      </c>
      <c r="H708" s="31" t="s">
        <v>1630</v>
      </c>
      <c r="I708" s="31" t="s">
        <v>2340</v>
      </c>
      <c r="J708" s="31" t="s">
        <v>1630</v>
      </c>
      <c r="K708" s="43" t="str">
        <f t="shared" si="151"/>
        <v>63,723</v>
      </c>
      <c r="L708" s="43" t="str">
        <f t="shared" si="152"/>
        <v>1</v>
      </c>
      <c r="M708" s="43" t="str">
        <f t="shared" si="153"/>
        <v>1</v>
      </c>
      <c r="N708" s="43" t="str">
        <f t="shared" si="154"/>
        <v>0</v>
      </c>
      <c r="O708" s="43" t="str">
        <f t="shared" si="155"/>
        <v>19,238</v>
      </c>
      <c r="P708" s="43" t="str">
        <f t="shared" si="156"/>
        <v>19,237</v>
      </c>
      <c r="Q708" s="43" t="str">
        <f t="shared" si="157"/>
        <v>1</v>
      </c>
      <c r="R708" s="43" t="str">
        <f t="shared" si="158"/>
        <v>44,484</v>
      </c>
      <c r="S708" s="43" t="str">
        <f t="shared" si="159"/>
        <v>44,483</v>
      </c>
      <c r="T708" s="43" t="str">
        <f t="shared" si="160"/>
        <v>1</v>
      </c>
      <c r="U708" s="43" t="str">
        <f t="shared" si="161"/>
        <v>0</v>
      </c>
      <c r="V708" s="43" t="str">
        <f t="shared" si="162"/>
        <v>9,760,583</v>
      </c>
      <c r="W708" s="43" t="str">
        <f t="shared" si="163"/>
        <v>4,714,362</v>
      </c>
      <c r="X708" s="43" t="str">
        <f t="shared" si="164"/>
        <v>5,046,221</v>
      </c>
      <c r="Y708" s="30" t="s">
        <v>2341</v>
      </c>
      <c r="AA708" s="56">
        <v>63723</v>
      </c>
      <c r="AB708" s="56">
        <v>1</v>
      </c>
      <c r="AC708" s="56">
        <v>1</v>
      </c>
      <c r="AD708" s="56">
        <v>0</v>
      </c>
      <c r="AE708" s="56">
        <v>19238</v>
      </c>
      <c r="AF708" s="56">
        <v>19237</v>
      </c>
      <c r="AG708" s="56">
        <v>1</v>
      </c>
      <c r="AH708" s="56">
        <v>44484</v>
      </c>
      <c r="AI708" s="56">
        <v>44483</v>
      </c>
      <c r="AJ708" s="56">
        <v>1</v>
      </c>
      <c r="AK708" s="56">
        <v>0</v>
      </c>
      <c r="AL708" s="56">
        <v>9760583</v>
      </c>
      <c r="AM708" s="56">
        <v>4714362</v>
      </c>
      <c r="AN708" s="56">
        <v>5046221</v>
      </c>
      <c r="AO708" s="9" t="s">
        <v>3064</v>
      </c>
      <c r="AP708" s="53" t="s">
        <v>2341</v>
      </c>
      <c r="AQ708" s="9" t="str">
        <f t="shared" si="165"/>
        <v xml:space="preserve">&amp;#160;&amp;#160;&amp;#160;Sawi District </v>
      </c>
    </row>
    <row r="709" spans="1:43">
      <c r="A709" s="31" t="s">
        <v>1414</v>
      </c>
      <c r="B709" s="31" t="s">
        <v>1415</v>
      </c>
      <c r="C709" s="31" t="s">
        <v>1571</v>
      </c>
      <c r="D709" s="31" t="s">
        <v>1572</v>
      </c>
      <c r="E709" s="31" t="s">
        <v>79</v>
      </c>
      <c r="F709" s="34">
        <v>4194</v>
      </c>
      <c r="G709" s="31">
        <v>2559</v>
      </c>
      <c r="H709" s="35" t="s">
        <v>1630</v>
      </c>
      <c r="I709" s="31" t="s">
        <v>1631</v>
      </c>
      <c r="J709" s="36" t="s">
        <v>3559</v>
      </c>
      <c r="K709" s="43" t="str">
        <f t="shared" si="151"/>
        <v>60,917</v>
      </c>
      <c r="L709" s="43" t="str">
        <f t="shared" si="152"/>
        <v>1</v>
      </c>
      <c r="M709" s="43" t="str">
        <f t="shared" si="153"/>
        <v>1</v>
      </c>
      <c r="N709" s="43" t="str">
        <f t="shared" si="154"/>
        <v>0</v>
      </c>
      <c r="O709" s="43" t="str">
        <f t="shared" si="155"/>
        <v>19,238</v>
      </c>
      <c r="P709" s="43" t="str">
        <f t="shared" si="156"/>
        <v>19,237</v>
      </c>
      <c r="Q709" s="43" t="str">
        <f t="shared" si="157"/>
        <v>1</v>
      </c>
      <c r="R709" s="43" t="str">
        <f t="shared" si="158"/>
        <v>41,678</v>
      </c>
      <c r="S709" s="43" t="str">
        <f t="shared" si="159"/>
        <v>41,677</v>
      </c>
      <c r="T709" s="43" t="str">
        <f t="shared" si="160"/>
        <v>1</v>
      </c>
      <c r="U709" s="43" t="str">
        <f t="shared" si="161"/>
        <v>0</v>
      </c>
      <c r="V709" s="43" t="str">
        <f t="shared" si="162"/>
        <v>9,672,859</v>
      </c>
      <c r="W709" s="43" t="str">
        <f t="shared" si="163"/>
        <v>4,627,408</v>
      </c>
      <c r="X709" s="43" t="str">
        <f t="shared" si="164"/>
        <v>5,045,451</v>
      </c>
      <c r="Y709" s="30" t="s">
        <v>3001</v>
      </c>
      <c r="AA709" s="54">
        <v>60917</v>
      </c>
      <c r="AB709" s="54">
        <v>1</v>
      </c>
      <c r="AC709" s="54">
        <v>1</v>
      </c>
      <c r="AD709" s="54">
        <v>0</v>
      </c>
      <c r="AE709" s="54">
        <v>19238</v>
      </c>
      <c r="AF709" s="54">
        <v>19237</v>
      </c>
      <c r="AG709" s="54">
        <v>1</v>
      </c>
      <c r="AH709" s="54">
        <v>41678</v>
      </c>
      <c r="AI709" s="54">
        <v>41677</v>
      </c>
      <c r="AJ709" s="54">
        <v>1</v>
      </c>
      <c r="AK709" s="54">
        <v>0</v>
      </c>
      <c r="AL709" s="54">
        <v>9672859</v>
      </c>
      <c r="AM709" s="54">
        <v>4627408</v>
      </c>
      <c r="AN709" s="54">
        <v>5045451</v>
      </c>
      <c r="AO709" s="9" t="s">
        <v>3064</v>
      </c>
      <c r="AP709" s="52" t="s">
        <v>1633</v>
      </c>
      <c r="AQ709" s="9" t="str">
        <f t="shared" si="165"/>
        <v>&amp;#160;&amp;#160;&amp;#160;Sawi</v>
      </c>
    </row>
    <row r="710" spans="1:43">
      <c r="A710" s="31" t="s">
        <v>1414</v>
      </c>
      <c r="B710" s="31" t="s">
        <v>1415</v>
      </c>
      <c r="C710" s="31" t="s">
        <v>1571</v>
      </c>
      <c r="D710" s="31" t="s">
        <v>1572</v>
      </c>
      <c r="E710" s="31" t="s">
        <v>79</v>
      </c>
      <c r="F710" s="34">
        <v>4196</v>
      </c>
      <c r="G710" s="31">
        <v>2559</v>
      </c>
      <c r="H710" s="35" t="s">
        <v>1630</v>
      </c>
      <c r="I710" s="31" t="s">
        <v>1634</v>
      </c>
      <c r="J710" s="36" t="s">
        <v>3560</v>
      </c>
      <c r="K710" s="43" t="str">
        <f t="shared" si="151"/>
        <v>2,806</v>
      </c>
      <c r="L710" s="43" t="str">
        <f t="shared" si="152"/>
        <v>0</v>
      </c>
      <c r="M710" s="43" t="str">
        <f t="shared" si="153"/>
        <v>0</v>
      </c>
      <c r="N710" s="43" t="str">
        <f t="shared" si="154"/>
        <v>0</v>
      </c>
      <c r="O710" s="43" t="str">
        <f t="shared" si="155"/>
        <v>0</v>
      </c>
      <c r="P710" s="43" t="str">
        <f t="shared" si="156"/>
        <v>0</v>
      </c>
      <c r="Q710" s="43" t="str">
        <f t="shared" si="157"/>
        <v>0</v>
      </c>
      <c r="R710" s="43" t="str">
        <f t="shared" si="158"/>
        <v>2,806</v>
      </c>
      <c r="S710" s="43" t="str">
        <f t="shared" si="159"/>
        <v>2,806</v>
      </c>
      <c r="T710" s="43" t="str">
        <f t="shared" si="160"/>
        <v>0</v>
      </c>
      <c r="U710" s="43" t="str">
        <f t="shared" si="161"/>
        <v>0</v>
      </c>
      <c r="V710" s="43" t="str">
        <f t="shared" si="162"/>
        <v>87,724</v>
      </c>
      <c r="W710" s="43" t="str">
        <f t="shared" si="163"/>
        <v>86,954</v>
      </c>
      <c r="X710" s="43" t="str">
        <f t="shared" si="164"/>
        <v>770</v>
      </c>
      <c r="Y710" s="30" t="s">
        <v>3002</v>
      </c>
      <c r="AA710" s="56">
        <v>2806</v>
      </c>
      <c r="AB710" s="56">
        <v>0</v>
      </c>
      <c r="AC710" s="56">
        <v>0</v>
      </c>
      <c r="AD710" s="56">
        <v>0</v>
      </c>
      <c r="AE710" s="56">
        <v>0</v>
      </c>
      <c r="AF710" s="56">
        <v>0</v>
      </c>
      <c r="AG710" s="56">
        <v>0</v>
      </c>
      <c r="AH710" s="56">
        <v>2806</v>
      </c>
      <c r="AI710" s="56">
        <v>2806</v>
      </c>
      <c r="AJ710" s="56">
        <v>0</v>
      </c>
      <c r="AK710" s="56">
        <v>0</v>
      </c>
      <c r="AL710" s="56">
        <v>87724</v>
      </c>
      <c r="AM710" s="56">
        <v>86954</v>
      </c>
      <c r="AN710" s="56">
        <v>770</v>
      </c>
      <c r="AO710" s="9" t="s">
        <v>3064</v>
      </c>
      <c r="AP710" s="53" t="s">
        <v>1636</v>
      </c>
      <c r="AQ710" s="9" t="str">
        <f t="shared" si="165"/>
        <v>&amp;#160;&amp;#160;&amp;#160;Khao Suan Thurian</v>
      </c>
    </row>
    <row r="711" spans="1:43">
      <c r="A711" s="31" t="s">
        <v>1414</v>
      </c>
      <c r="B711" s="31" t="s">
        <v>1415</v>
      </c>
      <c r="C711" s="31" t="s">
        <v>1571</v>
      </c>
      <c r="D711" s="31" t="s">
        <v>1572</v>
      </c>
      <c r="E711" s="31" t="s">
        <v>397</v>
      </c>
      <c r="F711" s="31" t="s">
        <v>82</v>
      </c>
      <c r="G711" s="31">
        <v>2559</v>
      </c>
      <c r="H711" s="31" t="s">
        <v>1637</v>
      </c>
      <c r="I711" s="31" t="s">
        <v>2342</v>
      </c>
      <c r="J711" s="31" t="s">
        <v>1637</v>
      </c>
      <c r="K711" s="43" t="str">
        <f t="shared" si="151"/>
        <v>10,041</v>
      </c>
      <c r="L711" s="43" t="str">
        <f t="shared" si="152"/>
        <v>0</v>
      </c>
      <c r="M711" s="43" t="str">
        <f t="shared" si="153"/>
        <v>0</v>
      </c>
      <c r="N711" s="43" t="str">
        <f t="shared" si="154"/>
        <v>0</v>
      </c>
      <c r="O711" s="43" t="str">
        <f t="shared" si="155"/>
        <v>361</v>
      </c>
      <c r="P711" s="43" t="str">
        <f t="shared" si="156"/>
        <v>361</v>
      </c>
      <c r="Q711" s="43" t="str">
        <f t="shared" si="157"/>
        <v>0</v>
      </c>
      <c r="R711" s="43" t="str">
        <f t="shared" si="158"/>
        <v>9,680</v>
      </c>
      <c r="S711" s="43" t="str">
        <f t="shared" si="159"/>
        <v>9,569</v>
      </c>
      <c r="T711" s="43" t="str">
        <f t="shared" si="160"/>
        <v>111</v>
      </c>
      <c r="U711" s="43" t="str">
        <f t="shared" si="161"/>
        <v>0</v>
      </c>
      <c r="V711" s="43" t="str">
        <f t="shared" si="162"/>
        <v>692,784</v>
      </c>
      <c r="W711" s="43" t="str">
        <f t="shared" si="163"/>
        <v>456,106</v>
      </c>
      <c r="X711" s="43" t="str">
        <f t="shared" si="164"/>
        <v>236,678</v>
      </c>
      <c r="Y711" s="30" t="s">
        <v>2343</v>
      </c>
      <c r="AA711" s="54">
        <v>10041</v>
      </c>
      <c r="AB711" s="54">
        <v>0</v>
      </c>
      <c r="AC711" s="54">
        <v>0</v>
      </c>
      <c r="AD711" s="54">
        <v>0</v>
      </c>
      <c r="AE711" s="54">
        <v>361</v>
      </c>
      <c r="AF711" s="54">
        <v>361</v>
      </c>
      <c r="AG711" s="54">
        <v>0</v>
      </c>
      <c r="AH711" s="54">
        <v>9680</v>
      </c>
      <c r="AI711" s="54">
        <v>9569</v>
      </c>
      <c r="AJ711" s="54">
        <v>111</v>
      </c>
      <c r="AK711" s="54">
        <v>0</v>
      </c>
      <c r="AL711" s="54">
        <v>692784</v>
      </c>
      <c r="AM711" s="54">
        <v>456106</v>
      </c>
      <c r="AN711" s="54">
        <v>236678</v>
      </c>
      <c r="AO711" s="9" t="s">
        <v>3064</v>
      </c>
      <c r="AP711" s="52" t="s">
        <v>2343</v>
      </c>
      <c r="AQ711" s="9" t="str">
        <f t="shared" si="165"/>
        <v xml:space="preserve">&amp;#160;&amp;#160;&amp;#160;Thung Tako District </v>
      </c>
    </row>
    <row r="712" spans="1:43">
      <c r="A712" s="31" t="s">
        <v>1414</v>
      </c>
      <c r="B712" s="31" t="s">
        <v>1415</v>
      </c>
      <c r="C712" s="31" t="s">
        <v>1571</v>
      </c>
      <c r="D712" s="31" t="s">
        <v>1572</v>
      </c>
      <c r="E712" s="31" t="s">
        <v>397</v>
      </c>
      <c r="F712" s="34">
        <v>4199</v>
      </c>
      <c r="G712" s="31">
        <v>2559</v>
      </c>
      <c r="H712" s="35" t="s">
        <v>1637</v>
      </c>
      <c r="I712" s="31" t="s">
        <v>1638</v>
      </c>
      <c r="J712" s="36" t="s">
        <v>3561</v>
      </c>
      <c r="K712" s="43" t="str">
        <f t="shared" si="151"/>
        <v>10,041</v>
      </c>
      <c r="L712" s="43" t="str">
        <f t="shared" si="152"/>
        <v>0</v>
      </c>
      <c r="M712" s="43" t="str">
        <f t="shared" si="153"/>
        <v>0</v>
      </c>
      <c r="N712" s="43" t="str">
        <f t="shared" si="154"/>
        <v>0</v>
      </c>
      <c r="O712" s="43" t="str">
        <f t="shared" si="155"/>
        <v>361</v>
      </c>
      <c r="P712" s="43" t="str">
        <f t="shared" si="156"/>
        <v>361</v>
      </c>
      <c r="Q712" s="43" t="str">
        <f t="shared" si="157"/>
        <v>0</v>
      </c>
      <c r="R712" s="43" t="str">
        <f t="shared" si="158"/>
        <v>9,680</v>
      </c>
      <c r="S712" s="43" t="str">
        <f t="shared" si="159"/>
        <v>9,569</v>
      </c>
      <c r="T712" s="43" t="str">
        <f t="shared" si="160"/>
        <v>111</v>
      </c>
      <c r="U712" s="43" t="str">
        <f t="shared" si="161"/>
        <v>0</v>
      </c>
      <c r="V712" s="43" t="str">
        <f t="shared" si="162"/>
        <v>692,784</v>
      </c>
      <c r="W712" s="43" t="str">
        <f t="shared" si="163"/>
        <v>456,106</v>
      </c>
      <c r="X712" s="43" t="str">
        <f t="shared" si="164"/>
        <v>236,678</v>
      </c>
      <c r="Y712" s="30" t="s">
        <v>3003</v>
      </c>
      <c r="AA712" s="56">
        <v>10041</v>
      </c>
      <c r="AB712" s="56">
        <v>0</v>
      </c>
      <c r="AC712" s="56">
        <v>0</v>
      </c>
      <c r="AD712" s="56">
        <v>0</v>
      </c>
      <c r="AE712" s="56">
        <v>361</v>
      </c>
      <c r="AF712" s="56">
        <v>361</v>
      </c>
      <c r="AG712" s="56">
        <v>0</v>
      </c>
      <c r="AH712" s="56">
        <v>9680</v>
      </c>
      <c r="AI712" s="56">
        <v>9569</v>
      </c>
      <c r="AJ712" s="56">
        <v>111</v>
      </c>
      <c r="AK712" s="56">
        <v>0</v>
      </c>
      <c r="AL712" s="56">
        <v>692784</v>
      </c>
      <c r="AM712" s="56">
        <v>456106</v>
      </c>
      <c r="AN712" s="56">
        <v>236678</v>
      </c>
      <c r="AO712" s="9" t="s">
        <v>3064</v>
      </c>
      <c r="AP712" s="53" t="s">
        <v>1640</v>
      </c>
      <c r="AQ712" s="9" t="str">
        <f t="shared" si="165"/>
        <v>&amp;#160;&amp;#160;&amp;#160;Pak Tako</v>
      </c>
    </row>
    <row r="713" spans="1:43">
      <c r="A713" s="31" t="s">
        <v>1414</v>
      </c>
      <c r="B713" s="31" t="s">
        <v>1415</v>
      </c>
      <c r="C713" s="31" t="s">
        <v>1641</v>
      </c>
      <c r="D713" s="31" t="s">
        <v>1642</v>
      </c>
      <c r="E713" s="31" t="s">
        <v>77</v>
      </c>
      <c r="F713" s="31" t="s">
        <v>82</v>
      </c>
      <c r="G713" s="31">
        <v>2559</v>
      </c>
      <c r="H713" s="31" t="s">
        <v>1642</v>
      </c>
      <c r="I713" s="31" t="s">
        <v>1643</v>
      </c>
      <c r="J713" s="32" t="s">
        <v>3063</v>
      </c>
      <c r="K713" s="43" t="str">
        <f t="shared" si="151"/>
        <v>888,397</v>
      </c>
      <c r="L713" s="43" t="str">
        <f t="shared" si="152"/>
        <v>5,096</v>
      </c>
      <c r="M713" s="43" t="str">
        <f t="shared" si="153"/>
        <v>5,096</v>
      </c>
      <c r="N713" s="43" t="str">
        <f t="shared" si="154"/>
        <v>0</v>
      </c>
      <c r="O713" s="43" t="str">
        <f t="shared" si="155"/>
        <v>141,260</v>
      </c>
      <c r="P713" s="43" t="str">
        <f t="shared" si="156"/>
        <v>141,170</v>
      </c>
      <c r="Q713" s="43" t="str">
        <f t="shared" si="157"/>
        <v>90</v>
      </c>
      <c r="R713" s="43" t="str">
        <f t="shared" si="158"/>
        <v>742,041</v>
      </c>
      <c r="S713" s="43" t="str">
        <f t="shared" si="159"/>
        <v>724,318</v>
      </c>
      <c r="T713" s="43" t="str">
        <f t="shared" si="160"/>
        <v>17,723</v>
      </c>
      <c r="U713" s="43" t="str">
        <f t="shared" si="161"/>
        <v>0</v>
      </c>
      <c r="V713" s="43" t="str">
        <f t="shared" si="162"/>
        <v>118,211,757</v>
      </c>
      <c r="W713" s="43" t="str">
        <f t="shared" si="163"/>
        <v>64,712,184</v>
      </c>
      <c r="X713" s="43" t="str">
        <f t="shared" si="164"/>
        <v>53,499,573</v>
      </c>
      <c r="Y713" s="30" t="s">
        <v>2507</v>
      </c>
      <c r="AA713" s="54">
        <v>888397</v>
      </c>
      <c r="AB713" s="54">
        <v>5096</v>
      </c>
      <c r="AC713" s="54">
        <v>5096</v>
      </c>
      <c r="AD713" s="54">
        <v>0</v>
      </c>
      <c r="AE713" s="54">
        <v>141260</v>
      </c>
      <c r="AF713" s="54">
        <v>141170</v>
      </c>
      <c r="AG713" s="54">
        <v>90</v>
      </c>
      <c r="AH713" s="54">
        <v>742041</v>
      </c>
      <c r="AI713" s="54">
        <v>724318</v>
      </c>
      <c r="AJ713" s="54">
        <v>17723</v>
      </c>
      <c r="AK713" s="54">
        <v>0</v>
      </c>
      <c r="AL713" s="54">
        <v>118211757</v>
      </c>
      <c r="AM713" s="54">
        <v>64712184</v>
      </c>
      <c r="AN713" s="54">
        <v>53499573</v>
      </c>
      <c r="AO713" s="9" t="s">
        <v>3064</v>
      </c>
      <c r="AP713" s="52" t="s">
        <v>3065</v>
      </c>
      <c r="AQ713" s="9" t="str">
        <f t="shared" si="165"/>
        <v>&amp;#160;&amp;#160;&amp;#160;&amp;#160;&amp;#160;&amp;#160; Total</v>
      </c>
    </row>
    <row r="714" spans="1:43">
      <c r="A714" s="31" t="s">
        <v>1414</v>
      </c>
      <c r="B714" s="31" t="s">
        <v>1415</v>
      </c>
      <c r="C714" s="31" t="s">
        <v>1641</v>
      </c>
      <c r="D714" s="31" t="s">
        <v>1642</v>
      </c>
      <c r="E714" s="31" t="s">
        <v>297</v>
      </c>
      <c r="F714" s="31" t="s">
        <v>82</v>
      </c>
      <c r="G714" s="31">
        <v>2559</v>
      </c>
      <c r="H714" s="31" t="s">
        <v>1644</v>
      </c>
      <c r="I714" s="31" t="s">
        <v>2344</v>
      </c>
      <c r="J714" s="31" t="s">
        <v>1644</v>
      </c>
      <c r="K714" s="43" t="str">
        <f t="shared" si="151"/>
        <v>96,105</v>
      </c>
      <c r="L714" s="43" t="str">
        <f t="shared" si="152"/>
        <v>22</v>
      </c>
      <c r="M714" s="43" t="str">
        <f t="shared" si="153"/>
        <v>22</v>
      </c>
      <c r="N714" s="43" t="str">
        <f t="shared" si="154"/>
        <v>0</v>
      </c>
      <c r="O714" s="43" t="str">
        <f t="shared" si="155"/>
        <v>2,190</v>
      </c>
      <c r="P714" s="43" t="str">
        <f t="shared" si="156"/>
        <v>2,190</v>
      </c>
      <c r="Q714" s="43" t="str">
        <f t="shared" si="157"/>
        <v>0</v>
      </c>
      <c r="R714" s="43" t="str">
        <f t="shared" si="158"/>
        <v>93,893</v>
      </c>
      <c r="S714" s="43" t="str">
        <f t="shared" si="159"/>
        <v>93,135</v>
      </c>
      <c r="T714" s="43" t="str">
        <f t="shared" si="160"/>
        <v>758</v>
      </c>
      <c r="U714" s="43" t="str">
        <f t="shared" si="161"/>
        <v>0</v>
      </c>
      <c r="V714" s="43" t="str">
        <f t="shared" si="162"/>
        <v>4,797,613</v>
      </c>
      <c r="W714" s="43" t="str">
        <f t="shared" si="163"/>
        <v>3,646,074</v>
      </c>
      <c r="X714" s="43" t="str">
        <f t="shared" si="164"/>
        <v>1,151,539</v>
      </c>
      <c r="Y714" s="30" t="s">
        <v>2345</v>
      </c>
      <c r="AA714" s="56">
        <v>96105</v>
      </c>
      <c r="AB714" s="56">
        <v>22</v>
      </c>
      <c r="AC714" s="56">
        <v>22</v>
      </c>
      <c r="AD714" s="56">
        <v>0</v>
      </c>
      <c r="AE714" s="56">
        <v>2190</v>
      </c>
      <c r="AF714" s="56">
        <v>2190</v>
      </c>
      <c r="AG714" s="56">
        <v>0</v>
      </c>
      <c r="AH714" s="56">
        <v>93893</v>
      </c>
      <c r="AI714" s="56">
        <v>93135</v>
      </c>
      <c r="AJ714" s="56">
        <v>758</v>
      </c>
      <c r="AK714" s="56">
        <v>0</v>
      </c>
      <c r="AL714" s="56">
        <v>4797613</v>
      </c>
      <c r="AM714" s="56">
        <v>3646074</v>
      </c>
      <c r="AN714" s="56">
        <v>1151539</v>
      </c>
      <c r="AO714" s="9" t="s">
        <v>3064</v>
      </c>
      <c r="AP714" s="53" t="s">
        <v>2345</v>
      </c>
      <c r="AQ714" s="9" t="str">
        <f t="shared" si="165"/>
        <v xml:space="preserve">&amp;#160;&amp;#160;&amp;#160;Chana District </v>
      </c>
    </row>
    <row r="715" spans="1:43">
      <c r="A715" s="31" t="s">
        <v>1414</v>
      </c>
      <c r="B715" s="31" t="s">
        <v>1415</v>
      </c>
      <c r="C715" s="31" t="s">
        <v>1641</v>
      </c>
      <c r="D715" s="31" t="s">
        <v>1642</v>
      </c>
      <c r="E715" s="31" t="s">
        <v>297</v>
      </c>
      <c r="F715" s="34">
        <v>4381</v>
      </c>
      <c r="G715" s="31">
        <v>2559</v>
      </c>
      <c r="H715" s="35" t="s">
        <v>1644</v>
      </c>
      <c r="I715" s="31" t="s">
        <v>1645</v>
      </c>
      <c r="J715" s="36" t="s">
        <v>3562</v>
      </c>
      <c r="K715" s="43" t="str">
        <f t="shared" si="151"/>
        <v>5,004</v>
      </c>
      <c r="L715" s="43" t="str">
        <f t="shared" si="152"/>
        <v>0</v>
      </c>
      <c r="M715" s="43" t="str">
        <f t="shared" si="153"/>
        <v>0</v>
      </c>
      <c r="N715" s="43" t="str">
        <f t="shared" si="154"/>
        <v>0</v>
      </c>
      <c r="O715" s="43" t="str">
        <f t="shared" si="155"/>
        <v>0</v>
      </c>
      <c r="P715" s="43" t="str">
        <f t="shared" si="156"/>
        <v>0</v>
      </c>
      <c r="Q715" s="43" t="str">
        <f t="shared" si="157"/>
        <v>0</v>
      </c>
      <c r="R715" s="43" t="str">
        <f t="shared" si="158"/>
        <v>5,004</v>
      </c>
      <c r="S715" s="43" t="str">
        <f t="shared" si="159"/>
        <v>4,734</v>
      </c>
      <c r="T715" s="43" t="str">
        <f t="shared" si="160"/>
        <v>270</v>
      </c>
      <c r="U715" s="43" t="str">
        <f t="shared" si="161"/>
        <v>0</v>
      </c>
      <c r="V715" s="43" t="str">
        <f t="shared" si="162"/>
        <v>79,877</v>
      </c>
      <c r="W715" s="43" t="str">
        <f t="shared" si="163"/>
        <v>79,147</v>
      </c>
      <c r="X715" s="43" t="str">
        <f t="shared" si="164"/>
        <v>730</v>
      </c>
      <c r="Y715" s="30" t="s">
        <v>3004</v>
      </c>
      <c r="AA715" s="54">
        <v>5004</v>
      </c>
      <c r="AB715" s="54">
        <v>0</v>
      </c>
      <c r="AC715" s="54">
        <v>0</v>
      </c>
      <c r="AD715" s="54">
        <v>0</v>
      </c>
      <c r="AE715" s="54">
        <v>0</v>
      </c>
      <c r="AF715" s="54">
        <v>0</v>
      </c>
      <c r="AG715" s="54">
        <v>0</v>
      </c>
      <c r="AH715" s="54">
        <v>5004</v>
      </c>
      <c r="AI715" s="54">
        <v>4734</v>
      </c>
      <c r="AJ715" s="54">
        <v>270</v>
      </c>
      <c r="AK715" s="54">
        <v>0</v>
      </c>
      <c r="AL715" s="54">
        <v>79877</v>
      </c>
      <c r="AM715" s="54">
        <v>79147</v>
      </c>
      <c r="AN715" s="54">
        <v>730</v>
      </c>
      <c r="AO715" s="9" t="s">
        <v>3064</v>
      </c>
      <c r="AP715" s="52" t="s">
        <v>1647</v>
      </c>
      <c r="AQ715" s="9" t="str">
        <f t="shared" si="165"/>
        <v>&amp;#160;&amp;#160;&amp;#160;Wat Khuan Mit</v>
      </c>
    </row>
    <row r="716" spans="1:43">
      <c r="A716" s="31" t="s">
        <v>1414</v>
      </c>
      <c r="B716" s="31" t="s">
        <v>1415</v>
      </c>
      <c r="C716" s="31" t="s">
        <v>1641</v>
      </c>
      <c r="D716" s="31" t="s">
        <v>1642</v>
      </c>
      <c r="E716" s="31" t="s">
        <v>297</v>
      </c>
      <c r="F716" s="34">
        <v>4384</v>
      </c>
      <c r="G716" s="31">
        <v>2559</v>
      </c>
      <c r="H716" s="35" t="s">
        <v>1644</v>
      </c>
      <c r="I716" s="31" t="s">
        <v>1648</v>
      </c>
      <c r="J716" s="36" t="s">
        <v>3563</v>
      </c>
      <c r="K716" s="43" t="str">
        <f t="shared" ref="K716:K779" si="166">FIXED(ROUND(AA716,1),0,0)</f>
        <v>91,101</v>
      </c>
      <c r="L716" s="43" t="str">
        <f t="shared" ref="L716:L779" si="167">FIXED(ROUND(AB716,1),0,0)</f>
        <v>22</v>
      </c>
      <c r="M716" s="43" t="str">
        <f t="shared" ref="M716:M779" si="168">FIXED(ROUND(AC716,1),0,0)</f>
        <v>22</v>
      </c>
      <c r="N716" s="43" t="str">
        <f t="shared" ref="N716:N779" si="169">FIXED(ROUND(AD716,1),0,0)</f>
        <v>0</v>
      </c>
      <c r="O716" s="43" t="str">
        <f t="shared" ref="O716:O779" si="170">FIXED(ROUND(AE716,1),0,0)</f>
        <v>2,190</v>
      </c>
      <c r="P716" s="43" t="str">
        <f t="shared" ref="P716:P779" si="171">FIXED(ROUND(AF716,1),0,0)</f>
        <v>2,190</v>
      </c>
      <c r="Q716" s="43" t="str">
        <f t="shared" ref="Q716:Q779" si="172">FIXED(ROUND(AG716,1),0,0)</f>
        <v>0</v>
      </c>
      <c r="R716" s="43" t="str">
        <f t="shared" ref="R716:R779" si="173">FIXED(ROUND(AH716,1),0,0)</f>
        <v>88,889</v>
      </c>
      <c r="S716" s="43" t="str">
        <f t="shared" ref="S716:S779" si="174">FIXED(ROUND(AI716,1),0,0)</f>
        <v>88,401</v>
      </c>
      <c r="T716" s="43" t="str">
        <f t="shared" ref="T716:T779" si="175">FIXED(ROUND(AJ716,1),0,0)</f>
        <v>488</v>
      </c>
      <c r="U716" s="43" t="str">
        <f t="shared" ref="U716:U779" si="176">FIXED(ROUND(AK716,1),0,0)</f>
        <v>0</v>
      </c>
      <c r="V716" s="43" t="str">
        <f t="shared" ref="V716:V779" si="177">FIXED(ROUND(AL716,1),0,0)</f>
        <v>4,717,736</v>
      </c>
      <c r="W716" s="43" t="str">
        <f t="shared" ref="W716:W779" si="178">FIXED(ROUND(AM716,1),0,0)</f>
        <v>3,566,927</v>
      </c>
      <c r="X716" s="43" t="str">
        <f t="shared" ref="X716:X779" si="179">FIXED(ROUND(AN716,1),0,0)</f>
        <v>1,150,809</v>
      </c>
      <c r="Y716" s="30" t="s">
        <v>3005</v>
      </c>
      <c r="AA716" s="56">
        <v>91101</v>
      </c>
      <c r="AB716" s="56">
        <v>22</v>
      </c>
      <c r="AC716" s="56">
        <v>22</v>
      </c>
      <c r="AD716" s="56">
        <v>0</v>
      </c>
      <c r="AE716" s="56">
        <v>2190</v>
      </c>
      <c r="AF716" s="56">
        <v>2190</v>
      </c>
      <c r="AG716" s="56">
        <v>0</v>
      </c>
      <c r="AH716" s="56">
        <v>88889</v>
      </c>
      <c r="AI716" s="56">
        <v>88401</v>
      </c>
      <c r="AJ716" s="56">
        <v>488</v>
      </c>
      <c r="AK716" s="56">
        <v>0</v>
      </c>
      <c r="AL716" s="56">
        <v>4717736</v>
      </c>
      <c r="AM716" s="56">
        <v>3566927</v>
      </c>
      <c r="AN716" s="56">
        <v>1150809</v>
      </c>
      <c r="AO716" s="9" t="s">
        <v>3064</v>
      </c>
      <c r="AP716" s="53" t="s">
        <v>1650</v>
      </c>
      <c r="AQ716" s="9" t="str">
        <f t="shared" ref="AQ716:AQ779" si="180">AO716&amp;AP716</f>
        <v>&amp;#160;&amp;#160;&amp;#160;Chana</v>
      </c>
    </row>
    <row r="717" spans="1:43">
      <c r="A717" s="31" t="s">
        <v>1414</v>
      </c>
      <c r="B717" s="31" t="s">
        <v>1415</v>
      </c>
      <c r="C717" s="31" t="s">
        <v>1641</v>
      </c>
      <c r="D717" s="31" t="s">
        <v>1642</v>
      </c>
      <c r="E717" s="31" t="s">
        <v>388</v>
      </c>
      <c r="F717" s="31" t="s">
        <v>82</v>
      </c>
      <c r="G717" s="31">
        <v>2559</v>
      </c>
      <c r="H717" s="31" t="s">
        <v>1651</v>
      </c>
      <c r="I717" s="31" t="s">
        <v>2346</v>
      </c>
      <c r="J717" s="31" t="s">
        <v>1651</v>
      </c>
      <c r="K717" s="43" t="str">
        <f t="shared" si="166"/>
        <v>85,113</v>
      </c>
      <c r="L717" s="43" t="str">
        <f t="shared" si="167"/>
        <v>0</v>
      </c>
      <c r="M717" s="43" t="str">
        <f t="shared" si="168"/>
        <v>0</v>
      </c>
      <c r="N717" s="43" t="str">
        <f t="shared" si="169"/>
        <v>0</v>
      </c>
      <c r="O717" s="43" t="str">
        <f t="shared" si="170"/>
        <v>1,770</v>
      </c>
      <c r="P717" s="43" t="str">
        <f t="shared" si="171"/>
        <v>1,770</v>
      </c>
      <c r="Q717" s="43" t="str">
        <f t="shared" si="172"/>
        <v>0</v>
      </c>
      <c r="R717" s="43" t="str">
        <f t="shared" si="173"/>
        <v>83,343</v>
      </c>
      <c r="S717" s="43" t="str">
        <f t="shared" si="174"/>
        <v>82,342</v>
      </c>
      <c r="T717" s="43" t="str">
        <f t="shared" si="175"/>
        <v>1,001</v>
      </c>
      <c r="U717" s="43" t="str">
        <f t="shared" si="176"/>
        <v>0</v>
      </c>
      <c r="V717" s="43" t="str">
        <f t="shared" si="177"/>
        <v>3,461,439</v>
      </c>
      <c r="W717" s="43" t="str">
        <f t="shared" si="178"/>
        <v>2,709,631</v>
      </c>
      <c r="X717" s="43" t="str">
        <f t="shared" si="179"/>
        <v>751,808</v>
      </c>
      <c r="Y717" s="30" t="s">
        <v>2347</v>
      </c>
      <c r="AA717" s="54">
        <v>85113</v>
      </c>
      <c r="AB717" s="54">
        <v>0</v>
      </c>
      <c r="AC717" s="54">
        <v>0</v>
      </c>
      <c r="AD717" s="54">
        <v>0</v>
      </c>
      <c r="AE717" s="54">
        <v>1770</v>
      </c>
      <c r="AF717" s="54">
        <v>1770</v>
      </c>
      <c r="AG717" s="54">
        <v>0</v>
      </c>
      <c r="AH717" s="54">
        <v>83343</v>
      </c>
      <c r="AI717" s="54">
        <v>82342</v>
      </c>
      <c r="AJ717" s="54">
        <v>1001</v>
      </c>
      <c r="AK717" s="54">
        <v>0</v>
      </c>
      <c r="AL717" s="54">
        <v>3461439</v>
      </c>
      <c r="AM717" s="54">
        <v>2709631</v>
      </c>
      <c r="AN717" s="54">
        <v>751808</v>
      </c>
      <c r="AO717" s="9" t="s">
        <v>3064</v>
      </c>
      <c r="AP717" s="52" t="s">
        <v>2347</v>
      </c>
      <c r="AQ717" s="9" t="str">
        <f t="shared" si="180"/>
        <v xml:space="preserve">&amp;#160;&amp;#160;&amp;#160;Thepha District </v>
      </c>
    </row>
    <row r="718" spans="1:43">
      <c r="A718" s="31" t="s">
        <v>1414</v>
      </c>
      <c r="B718" s="31" t="s">
        <v>1415</v>
      </c>
      <c r="C718" s="31" t="s">
        <v>1641</v>
      </c>
      <c r="D718" s="31" t="s">
        <v>1642</v>
      </c>
      <c r="E718" s="31" t="s">
        <v>388</v>
      </c>
      <c r="F718" s="34">
        <v>4386</v>
      </c>
      <c r="G718" s="31">
        <v>2559</v>
      </c>
      <c r="H718" s="35" t="s">
        <v>1651</v>
      </c>
      <c r="I718" s="31" t="s">
        <v>1652</v>
      </c>
      <c r="J718" s="36" t="s">
        <v>3564</v>
      </c>
      <c r="K718" s="43" t="str">
        <f t="shared" si="166"/>
        <v>4,447</v>
      </c>
      <c r="L718" s="43" t="str">
        <f t="shared" si="167"/>
        <v>0</v>
      </c>
      <c r="M718" s="43" t="str">
        <f t="shared" si="168"/>
        <v>0</v>
      </c>
      <c r="N718" s="43" t="str">
        <f t="shared" si="169"/>
        <v>0</v>
      </c>
      <c r="O718" s="43" t="str">
        <f t="shared" si="170"/>
        <v>0</v>
      </c>
      <c r="P718" s="43" t="str">
        <f t="shared" si="171"/>
        <v>0</v>
      </c>
      <c r="Q718" s="43" t="str">
        <f t="shared" si="172"/>
        <v>0</v>
      </c>
      <c r="R718" s="43" t="str">
        <f t="shared" si="173"/>
        <v>4,447</v>
      </c>
      <c r="S718" s="43" t="str">
        <f t="shared" si="174"/>
        <v>3,943</v>
      </c>
      <c r="T718" s="43" t="str">
        <f t="shared" si="175"/>
        <v>504</v>
      </c>
      <c r="U718" s="43" t="str">
        <f t="shared" si="176"/>
        <v>0</v>
      </c>
      <c r="V718" s="43" t="str">
        <f t="shared" si="177"/>
        <v>54,489</v>
      </c>
      <c r="W718" s="43" t="str">
        <f t="shared" si="178"/>
        <v>53,989</v>
      </c>
      <c r="X718" s="43" t="str">
        <f t="shared" si="179"/>
        <v>500</v>
      </c>
      <c r="Y718" s="30" t="s">
        <v>3006</v>
      </c>
      <c r="AA718" s="56">
        <v>4447</v>
      </c>
      <c r="AB718" s="56">
        <v>0</v>
      </c>
      <c r="AC718" s="56">
        <v>0</v>
      </c>
      <c r="AD718" s="56">
        <v>0</v>
      </c>
      <c r="AE718" s="56">
        <v>0</v>
      </c>
      <c r="AF718" s="56">
        <v>0</v>
      </c>
      <c r="AG718" s="56">
        <v>0</v>
      </c>
      <c r="AH718" s="56">
        <v>4447</v>
      </c>
      <c r="AI718" s="56">
        <v>3943</v>
      </c>
      <c r="AJ718" s="56">
        <v>504</v>
      </c>
      <c r="AK718" s="56">
        <v>0</v>
      </c>
      <c r="AL718" s="56">
        <v>54489</v>
      </c>
      <c r="AM718" s="56">
        <v>53989</v>
      </c>
      <c r="AN718" s="56">
        <v>500</v>
      </c>
      <c r="AO718" s="9" t="s">
        <v>3064</v>
      </c>
      <c r="AP718" s="53" t="s">
        <v>1654</v>
      </c>
      <c r="AQ718" s="9" t="str">
        <f t="shared" si="180"/>
        <v>&amp;#160;&amp;#160;&amp;#160;Tha Maenglak</v>
      </c>
    </row>
    <row r="719" spans="1:43">
      <c r="A719" s="31" t="s">
        <v>1414</v>
      </c>
      <c r="B719" s="31" t="s">
        <v>1415</v>
      </c>
      <c r="C719" s="31" t="s">
        <v>1641</v>
      </c>
      <c r="D719" s="31" t="s">
        <v>1642</v>
      </c>
      <c r="E719" s="31" t="s">
        <v>388</v>
      </c>
      <c r="F719" s="34">
        <v>4388</v>
      </c>
      <c r="G719" s="31">
        <v>2559</v>
      </c>
      <c r="H719" s="35" t="s">
        <v>1651</v>
      </c>
      <c r="I719" s="31" t="s">
        <v>1655</v>
      </c>
      <c r="J719" s="36" t="s">
        <v>3565</v>
      </c>
      <c r="K719" s="43" t="str">
        <f t="shared" si="166"/>
        <v>11,146</v>
      </c>
      <c r="L719" s="43" t="str">
        <f t="shared" si="167"/>
        <v>0</v>
      </c>
      <c r="M719" s="43" t="str">
        <f t="shared" si="168"/>
        <v>0</v>
      </c>
      <c r="N719" s="43" t="str">
        <f t="shared" si="169"/>
        <v>0</v>
      </c>
      <c r="O719" s="43" t="str">
        <f t="shared" si="170"/>
        <v>0</v>
      </c>
      <c r="P719" s="43" t="str">
        <f t="shared" si="171"/>
        <v>0</v>
      </c>
      <c r="Q719" s="43" t="str">
        <f t="shared" si="172"/>
        <v>0</v>
      </c>
      <c r="R719" s="43" t="str">
        <f t="shared" si="173"/>
        <v>11,146</v>
      </c>
      <c r="S719" s="43" t="str">
        <f t="shared" si="174"/>
        <v>11,110</v>
      </c>
      <c r="T719" s="43" t="str">
        <f t="shared" si="175"/>
        <v>36</v>
      </c>
      <c r="U719" s="43" t="str">
        <f t="shared" si="176"/>
        <v>0</v>
      </c>
      <c r="V719" s="43" t="str">
        <f t="shared" si="177"/>
        <v>153,245</v>
      </c>
      <c r="W719" s="43" t="str">
        <f t="shared" si="178"/>
        <v>151,765</v>
      </c>
      <c r="X719" s="43" t="str">
        <f t="shared" si="179"/>
        <v>1,480</v>
      </c>
      <c r="Y719" s="30" t="s">
        <v>3007</v>
      </c>
      <c r="AA719" s="54">
        <v>11146</v>
      </c>
      <c r="AB719" s="54">
        <v>0</v>
      </c>
      <c r="AC719" s="54">
        <v>0</v>
      </c>
      <c r="AD719" s="54">
        <v>0</v>
      </c>
      <c r="AE719" s="54">
        <v>0</v>
      </c>
      <c r="AF719" s="54">
        <v>0</v>
      </c>
      <c r="AG719" s="54">
        <v>0</v>
      </c>
      <c r="AH719" s="54">
        <v>11146</v>
      </c>
      <c r="AI719" s="54">
        <v>11110</v>
      </c>
      <c r="AJ719" s="54">
        <v>36</v>
      </c>
      <c r="AK719" s="54">
        <v>0</v>
      </c>
      <c r="AL719" s="54">
        <v>153245</v>
      </c>
      <c r="AM719" s="54">
        <v>151765</v>
      </c>
      <c r="AN719" s="54">
        <v>1480</v>
      </c>
      <c r="AO719" s="9" t="s">
        <v>3064</v>
      </c>
      <c r="AP719" s="52" t="s">
        <v>1657</v>
      </c>
      <c r="AQ719" s="9" t="str">
        <f t="shared" si="180"/>
        <v>&amp;#160;&amp;#160;&amp;#160;Ko Saba</v>
      </c>
    </row>
    <row r="720" spans="1:43">
      <c r="A720" s="31" t="s">
        <v>1414</v>
      </c>
      <c r="B720" s="31" t="s">
        <v>1415</v>
      </c>
      <c r="C720" s="31" t="s">
        <v>1641</v>
      </c>
      <c r="D720" s="31" t="s">
        <v>1642</v>
      </c>
      <c r="E720" s="31" t="s">
        <v>388</v>
      </c>
      <c r="F720" s="34">
        <v>4391</v>
      </c>
      <c r="G720" s="31">
        <v>2559</v>
      </c>
      <c r="H720" s="35" t="s">
        <v>1651</v>
      </c>
      <c r="I720" s="31" t="s">
        <v>1658</v>
      </c>
      <c r="J720" s="36" t="s">
        <v>3566</v>
      </c>
      <c r="K720" s="43" t="str">
        <f t="shared" si="166"/>
        <v>58,125</v>
      </c>
      <c r="L720" s="43" t="str">
        <f t="shared" si="167"/>
        <v>0</v>
      </c>
      <c r="M720" s="43" t="str">
        <f t="shared" si="168"/>
        <v>0</v>
      </c>
      <c r="N720" s="43" t="str">
        <f t="shared" si="169"/>
        <v>0</v>
      </c>
      <c r="O720" s="43" t="str">
        <f t="shared" si="170"/>
        <v>1,770</v>
      </c>
      <c r="P720" s="43" t="str">
        <f t="shared" si="171"/>
        <v>1,770</v>
      </c>
      <c r="Q720" s="43" t="str">
        <f t="shared" si="172"/>
        <v>0</v>
      </c>
      <c r="R720" s="43" t="str">
        <f t="shared" si="173"/>
        <v>56,355</v>
      </c>
      <c r="S720" s="43" t="str">
        <f t="shared" si="174"/>
        <v>55,912</v>
      </c>
      <c r="T720" s="43" t="str">
        <f t="shared" si="175"/>
        <v>443</v>
      </c>
      <c r="U720" s="43" t="str">
        <f t="shared" si="176"/>
        <v>0</v>
      </c>
      <c r="V720" s="43" t="str">
        <f t="shared" si="177"/>
        <v>3,091,652</v>
      </c>
      <c r="W720" s="43" t="str">
        <f t="shared" si="178"/>
        <v>2,341,824</v>
      </c>
      <c r="X720" s="43" t="str">
        <f t="shared" si="179"/>
        <v>749,828</v>
      </c>
      <c r="Y720" s="30" t="s">
        <v>3008</v>
      </c>
      <c r="AA720" s="56">
        <v>58125</v>
      </c>
      <c r="AB720" s="56">
        <v>0</v>
      </c>
      <c r="AC720" s="56">
        <v>0</v>
      </c>
      <c r="AD720" s="56">
        <v>0</v>
      </c>
      <c r="AE720" s="56">
        <v>1770</v>
      </c>
      <c r="AF720" s="56">
        <v>1770</v>
      </c>
      <c r="AG720" s="56">
        <v>0</v>
      </c>
      <c r="AH720" s="56">
        <v>56355</v>
      </c>
      <c r="AI720" s="56">
        <v>55912</v>
      </c>
      <c r="AJ720" s="56">
        <v>443</v>
      </c>
      <c r="AK720" s="56">
        <v>0</v>
      </c>
      <c r="AL720" s="56">
        <v>3091652</v>
      </c>
      <c r="AM720" s="56">
        <v>2341824</v>
      </c>
      <c r="AN720" s="56">
        <v>749828</v>
      </c>
      <c r="AO720" s="9" t="s">
        <v>3064</v>
      </c>
      <c r="AP720" s="53" t="s">
        <v>1660</v>
      </c>
      <c r="AQ720" s="9" t="str">
        <f t="shared" si="180"/>
        <v>&amp;#160;&amp;#160;&amp;#160;Thepha</v>
      </c>
    </row>
    <row r="721" spans="1:43">
      <c r="A721" s="31" t="s">
        <v>1414</v>
      </c>
      <c r="B721" s="31" t="s">
        <v>1415</v>
      </c>
      <c r="C721" s="31" t="s">
        <v>1641</v>
      </c>
      <c r="D721" s="31" t="s">
        <v>1642</v>
      </c>
      <c r="E721" s="31" t="s">
        <v>388</v>
      </c>
      <c r="F721" s="34">
        <v>4393</v>
      </c>
      <c r="G721" s="31">
        <v>2559</v>
      </c>
      <c r="H721" s="35" t="s">
        <v>1651</v>
      </c>
      <c r="I721" s="31" t="s">
        <v>1661</v>
      </c>
      <c r="J721" s="36" t="s">
        <v>3567</v>
      </c>
      <c r="K721" s="43" t="str">
        <f t="shared" si="166"/>
        <v>11,395</v>
      </c>
      <c r="L721" s="43" t="str">
        <f t="shared" si="167"/>
        <v>0</v>
      </c>
      <c r="M721" s="43" t="str">
        <f t="shared" si="168"/>
        <v>0</v>
      </c>
      <c r="N721" s="43" t="str">
        <f t="shared" si="169"/>
        <v>0</v>
      </c>
      <c r="O721" s="43" t="str">
        <f t="shared" si="170"/>
        <v>0</v>
      </c>
      <c r="P721" s="43" t="str">
        <f t="shared" si="171"/>
        <v>0</v>
      </c>
      <c r="Q721" s="43" t="str">
        <f t="shared" si="172"/>
        <v>0</v>
      </c>
      <c r="R721" s="43" t="str">
        <f t="shared" si="173"/>
        <v>11,395</v>
      </c>
      <c r="S721" s="43" t="str">
        <f t="shared" si="174"/>
        <v>11,377</v>
      </c>
      <c r="T721" s="43" t="str">
        <f t="shared" si="175"/>
        <v>18</v>
      </c>
      <c r="U721" s="43" t="str">
        <f t="shared" si="176"/>
        <v>0</v>
      </c>
      <c r="V721" s="43" t="str">
        <f t="shared" si="177"/>
        <v>162,053</v>
      </c>
      <c r="W721" s="43" t="str">
        <f t="shared" si="178"/>
        <v>162,053</v>
      </c>
      <c r="X721" s="43" t="str">
        <f t="shared" si="179"/>
        <v>0</v>
      </c>
      <c r="Y721" s="30" t="s">
        <v>3009</v>
      </c>
      <c r="AA721" s="54">
        <v>11395</v>
      </c>
      <c r="AB721" s="54">
        <v>0</v>
      </c>
      <c r="AC721" s="54">
        <v>0</v>
      </c>
      <c r="AD721" s="54">
        <v>0</v>
      </c>
      <c r="AE721" s="54">
        <v>0</v>
      </c>
      <c r="AF721" s="54">
        <v>0</v>
      </c>
      <c r="AG721" s="54">
        <v>0</v>
      </c>
      <c r="AH721" s="54">
        <v>11395</v>
      </c>
      <c r="AI721" s="54">
        <v>11377</v>
      </c>
      <c r="AJ721" s="54">
        <v>18</v>
      </c>
      <c r="AK721" s="54">
        <v>0</v>
      </c>
      <c r="AL721" s="54">
        <v>162053</v>
      </c>
      <c r="AM721" s="54">
        <v>162053</v>
      </c>
      <c r="AN721" s="54">
        <v>0</v>
      </c>
      <c r="AO721" s="9" t="s">
        <v>3064</v>
      </c>
      <c r="AP721" s="52" t="s">
        <v>1663</v>
      </c>
      <c r="AQ721" s="9" t="str">
        <f t="shared" si="180"/>
        <v>&amp;#160;&amp;#160;&amp;#160;Ta Paet</v>
      </c>
    </row>
    <row r="722" spans="1:43">
      <c r="A722" s="31" t="s">
        <v>1414</v>
      </c>
      <c r="B722" s="31" t="s">
        <v>1415</v>
      </c>
      <c r="C722" s="31" t="s">
        <v>1641</v>
      </c>
      <c r="D722" s="31" t="s">
        <v>1642</v>
      </c>
      <c r="E722" s="31" t="s">
        <v>137</v>
      </c>
      <c r="F722" s="31" t="s">
        <v>82</v>
      </c>
      <c r="G722" s="31">
        <v>2559</v>
      </c>
      <c r="H722" s="31" t="s">
        <v>1664</v>
      </c>
      <c r="I722" s="31" t="s">
        <v>2348</v>
      </c>
      <c r="J722" s="31" t="s">
        <v>1664</v>
      </c>
      <c r="K722" s="43" t="str">
        <f t="shared" si="166"/>
        <v>3,882</v>
      </c>
      <c r="L722" s="43" t="str">
        <f t="shared" si="167"/>
        <v>11</v>
      </c>
      <c r="M722" s="43" t="str">
        <f t="shared" si="168"/>
        <v>11</v>
      </c>
      <c r="N722" s="43" t="str">
        <f t="shared" si="169"/>
        <v>0</v>
      </c>
      <c r="O722" s="43" t="str">
        <f t="shared" si="170"/>
        <v>3,858</v>
      </c>
      <c r="P722" s="43" t="str">
        <f t="shared" si="171"/>
        <v>3,858</v>
      </c>
      <c r="Q722" s="43" t="str">
        <f t="shared" si="172"/>
        <v>0</v>
      </c>
      <c r="R722" s="43" t="str">
        <f t="shared" si="173"/>
        <v>13</v>
      </c>
      <c r="S722" s="43" t="str">
        <f t="shared" si="174"/>
        <v>13</v>
      </c>
      <c r="T722" s="43" t="str">
        <f t="shared" si="175"/>
        <v>0</v>
      </c>
      <c r="U722" s="43" t="str">
        <f t="shared" si="176"/>
        <v>0</v>
      </c>
      <c r="V722" s="43" t="str">
        <f t="shared" si="177"/>
        <v>1,995,959</v>
      </c>
      <c r="W722" s="43" t="str">
        <f t="shared" si="178"/>
        <v>803,146</v>
      </c>
      <c r="X722" s="43" t="str">
        <f t="shared" si="179"/>
        <v>1,192,813</v>
      </c>
      <c r="Y722" s="30" t="s">
        <v>2349</v>
      </c>
      <c r="AA722" s="56">
        <v>3882</v>
      </c>
      <c r="AB722" s="56">
        <v>11</v>
      </c>
      <c r="AC722" s="56">
        <v>11</v>
      </c>
      <c r="AD722" s="56">
        <v>0</v>
      </c>
      <c r="AE722" s="56">
        <v>3858</v>
      </c>
      <c r="AF722" s="56">
        <v>3858</v>
      </c>
      <c r="AG722" s="56">
        <v>0</v>
      </c>
      <c r="AH722" s="56">
        <v>13</v>
      </c>
      <c r="AI722" s="56">
        <v>13</v>
      </c>
      <c r="AJ722" s="56">
        <v>0</v>
      </c>
      <c r="AK722" s="56">
        <v>0</v>
      </c>
      <c r="AL722" s="56">
        <v>1995959</v>
      </c>
      <c r="AM722" s="56">
        <v>803146</v>
      </c>
      <c r="AN722" s="56">
        <v>1192813</v>
      </c>
      <c r="AO722" s="9" t="s">
        <v>3064</v>
      </c>
      <c r="AP722" s="53" t="s">
        <v>2349</v>
      </c>
      <c r="AQ722" s="9" t="str">
        <f t="shared" si="180"/>
        <v xml:space="preserve">&amp;#160;&amp;#160;&amp;#160;Sadao District </v>
      </c>
    </row>
    <row r="723" spans="1:43">
      <c r="A723" s="31" t="s">
        <v>1414</v>
      </c>
      <c r="B723" s="31" t="s">
        <v>1415</v>
      </c>
      <c r="C723" s="31" t="s">
        <v>1641</v>
      </c>
      <c r="D723" s="31" t="s">
        <v>1642</v>
      </c>
      <c r="E723" s="31" t="s">
        <v>137</v>
      </c>
      <c r="F723" s="34">
        <v>4368</v>
      </c>
      <c r="G723" s="31">
        <v>2559</v>
      </c>
      <c r="H723" s="35" t="s">
        <v>1664</v>
      </c>
      <c r="I723" s="31" t="s">
        <v>1665</v>
      </c>
      <c r="J723" s="36" t="s">
        <v>3568</v>
      </c>
      <c r="K723" s="43" t="str">
        <f t="shared" si="166"/>
        <v>1,449</v>
      </c>
      <c r="L723" s="43" t="str">
        <f t="shared" si="167"/>
        <v>0</v>
      </c>
      <c r="M723" s="43" t="str">
        <f t="shared" si="168"/>
        <v>0</v>
      </c>
      <c r="N723" s="43" t="str">
        <f t="shared" si="169"/>
        <v>0</v>
      </c>
      <c r="O723" s="43" t="str">
        <f t="shared" si="170"/>
        <v>1,443</v>
      </c>
      <c r="P723" s="43" t="str">
        <f t="shared" si="171"/>
        <v>1,443</v>
      </c>
      <c r="Q723" s="43" t="str">
        <f t="shared" si="172"/>
        <v>0</v>
      </c>
      <c r="R723" s="43" t="str">
        <f t="shared" si="173"/>
        <v>6</v>
      </c>
      <c r="S723" s="43" t="str">
        <f t="shared" si="174"/>
        <v>6</v>
      </c>
      <c r="T723" s="43" t="str">
        <f t="shared" si="175"/>
        <v>0</v>
      </c>
      <c r="U723" s="43" t="str">
        <f t="shared" si="176"/>
        <v>0</v>
      </c>
      <c r="V723" s="43" t="str">
        <f t="shared" si="177"/>
        <v>1,088,134</v>
      </c>
      <c r="W723" s="43" t="str">
        <f t="shared" si="178"/>
        <v>397,487</v>
      </c>
      <c r="X723" s="43" t="str">
        <f t="shared" si="179"/>
        <v>690,647</v>
      </c>
      <c r="Y723" s="30" t="s">
        <v>3010</v>
      </c>
      <c r="AA723" s="54">
        <v>1449</v>
      </c>
      <c r="AB723" s="54">
        <v>0</v>
      </c>
      <c r="AC723" s="54">
        <v>0</v>
      </c>
      <c r="AD723" s="54">
        <v>0</v>
      </c>
      <c r="AE723" s="54">
        <v>1443</v>
      </c>
      <c r="AF723" s="54">
        <v>1443</v>
      </c>
      <c r="AG723" s="54">
        <v>0</v>
      </c>
      <c r="AH723" s="54">
        <v>6</v>
      </c>
      <c r="AI723" s="54">
        <v>6</v>
      </c>
      <c r="AJ723" s="54">
        <v>0</v>
      </c>
      <c r="AK723" s="54">
        <v>0</v>
      </c>
      <c r="AL723" s="54">
        <v>1088134</v>
      </c>
      <c r="AM723" s="54">
        <v>397487</v>
      </c>
      <c r="AN723" s="54">
        <v>690647</v>
      </c>
      <c r="AO723" s="9" t="s">
        <v>3064</v>
      </c>
      <c r="AP723" s="52" t="s">
        <v>1667</v>
      </c>
      <c r="AQ723" s="9" t="str">
        <f t="shared" si="180"/>
        <v>&amp;#160;&amp;#160;&amp;#160;Khlong Ngae</v>
      </c>
    </row>
    <row r="724" spans="1:43">
      <c r="A724" s="31" t="s">
        <v>1414</v>
      </c>
      <c r="B724" s="31" t="s">
        <v>1415</v>
      </c>
      <c r="C724" s="31" t="s">
        <v>1641</v>
      </c>
      <c r="D724" s="31" t="s">
        <v>1642</v>
      </c>
      <c r="E724" s="31" t="s">
        <v>137</v>
      </c>
      <c r="F724" s="34">
        <v>4373</v>
      </c>
      <c r="G724" s="31">
        <v>2559</v>
      </c>
      <c r="H724" s="35" t="s">
        <v>1664</v>
      </c>
      <c r="I724" s="31" t="s">
        <v>1668</v>
      </c>
      <c r="J724" s="36" t="s">
        <v>3569</v>
      </c>
      <c r="K724" s="43" t="str">
        <f t="shared" si="166"/>
        <v>2,433</v>
      </c>
      <c r="L724" s="43" t="str">
        <f t="shared" si="167"/>
        <v>11</v>
      </c>
      <c r="M724" s="43" t="str">
        <f t="shared" si="168"/>
        <v>11</v>
      </c>
      <c r="N724" s="43" t="str">
        <f t="shared" si="169"/>
        <v>0</v>
      </c>
      <c r="O724" s="43" t="str">
        <f t="shared" si="170"/>
        <v>2,415</v>
      </c>
      <c r="P724" s="43" t="str">
        <f t="shared" si="171"/>
        <v>2,415</v>
      </c>
      <c r="Q724" s="43" t="str">
        <f t="shared" si="172"/>
        <v>0</v>
      </c>
      <c r="R724" s="43" t="str">
        <f t="shared" si="173"/>
        <v>7</v>
      </c>
      <c r="S724" s="43" t="str">
        <f t="shared" si="174"/>
        <v>7</v>
      </c>
      <c r="T724" s="43" t="str">
        <f t="shared" si="175"/>
        <v>0</v>
      </c>
      <c r="U724" s="43" t="str">
        <f t="shared" si="176"/>
        <v>0</v>
      </c>
      <c r="V724" s="43" t="str">
        <f t="shared" si="177"/>
        <v>907,825</v>
      </c>
      <c r="W724" s="43" t="str">
        <f t="shared" si="178"/>
        <v>405,659</v>
      </c>
      <c r="X724" s="43" t="str">
        <f t="shared" si="179"/>
        <v>502,166</v>
      </c>
      <c r="Y724" s="30" t="s">
        <v>3011</v>
      </c>
      <c r="AA724" s="56">
        <v>2433</v>
      </c>
      <c r="AB724" s="56">
        <v>11</v>
      </c>
      <c r="AC724" s="56">
        <v>11</v>
      </c>
      <c r="AD724" s="56">
        <v>0</v>
      </c>
      <c r="AE724" s="56">
        <v>2415</v>
      </c>
      <c r="AF724" s="56">
        <v>2415</v>
      </c>
      <c r="AG724" s="56">
        <v>0</v>
      </c>
      <c r="AH724" s="56">
        <v>7</v>
      </c>
      <c r="AI724" s="56">
        <v>7</v>
      </c>
      <c r="AJ724" s="56">
        <v>0</v>
      </c>
      <c r="AK724" s="56">
        <v>0</v>
      </c>
      <c r="AL724" s="56">
        <v>907825</v>
      </c>
      <c r="AM724" s="56">
        <v>405659</v>
      </c>
      <c r="AN724" s="56">
        <v>502166</v>
      </c>
      <c r="AO724" s="9" t="s">
        <v>3064</v>
      </c>
      <c r="AP724" s="53" t="s">
        <v>1669</v>
      </c>
      <c r="AQ724" s="9" t="str">
        <f t="shared" si="180"/>
        <v>&amp;#160;&amp;#160;&amp;#160;Padang Besar (Thai)</v>
      </c>
    </row>
    <row r="725" spans="1:43">
      <c r="A725" s="31" t="s">
        <v>1414</v>
      </c>
      <c r="B725" s="31" t="s">
        <v>1415</v>
      </c>
      <c r="C725" s="31" t="s">
        <v>1641</v>
      </c>
      <c r="D725" s="31" t="s">
        <v>1642</v>
      </c>
      <c r="E725" s="31" t="s">
        <v>148</v>
      </c>
      <c r="F725" s="31" t="s">
        <v>82</v>
      </c>
      <c r="G725" s="31">
        <v>2559</v>
      </c>
      <c r="H725" s="31" t="s">
        <v>1670</v>
      </c>
      <c r="I725" s="31" t="s">
        <v>2350</v>
      </c>
      <c r="J725" s="31" t="s">
        <v>1670</v>
      </c>
      <c r="K725" s="43" t="str">
        <f t="shared" si="166"/>
        <v>645,918</v>
      </c>
      <c r="L725" s="43" t="str">
        <f t="shared" si="167"/>
        <v>5,063</v>
      </c>
      <c r="M725" s="43" t="str">
        <f t="shared" si="168"/>
        <v>5,063</v>
      </c>
      <c r="N725" s="43" t="str">
        <f t="shared" si="169"/>
        <v>0</v>
      </c>
      <c r="O725" s="43" t="str">
        <f t="shared" si="170"/>
        <v>131,841</v>
      </c>
      <c r="P725" s="43" t="str">
        <f t="shared" si="171"/>
        <v>131,751</v>
      </c>
      <c r="Q725" s="43" t="str">
        <f t="shared" si="172"/>
        <v>90</v>
      </c>
      <c r="R725" s="43" t="str">
        <f t="shared" si="173"/>
        <v>509,014</v>
      </c>
      <c r="S725" s="43" t="str">
        <f t="shared" si="174"/>
        <v>498,430</v>
      </c>
      <c r="T725" s="43" t="str">
        <f t="shared" si="175"/>
        <v>10,584</v>
      </c>
      <c r="U725" s="43" t="str">
        <f t="shared" si="176"/>
        <v>0</v>
      </c>
      <c r="V725" s="43" t="str">
        <f t="shared" si="177"/>
        <v>105,875,721</v>
      </c>
      <c r="W725" s="43" t="str">
        <f t="shared" si="178"/>
        <v>56,015,715</v>
      </c>
      <c r="X725" s="43" t="str">
        <f t="shared" si="179"/>
        <v>49,860,006</v>
      </c>
      <c r="Y725" s="30" t="s">
        <v>2351</v>
      </c>
      <c r="AA725" s="54">
        <v>645918</v>
      </c>
      <c r="AB725" s="54">
        <v>5063</v>
      </c>
      <c r="AC725" s="54">
        <v>5063</v>
      </c>
      <c r="AD725" s="54">
        <v>0</v>
      </c>
      <c r="AE725" s="54">
        <v>131841</v>
      </c>
      <c r="AF725" s="54">
        <v>131751</v>
      </c>
      <c r="AG725" s="54">
        <v>90</v>
      </c>
      <c r="AH725" s="54">
        <v>509014</v>
      </c>
      <c r="AI725" s="54">
        <v>498430</v>
      </c>
      <c r="AJ725" s="54">
        <v>10584</v>
      </c>
      <c r="AK725" s="54">
        <v>0</v>
      </c>
      <c r="AL725" s="54">
        <v>105875721</v>
      </c>
      <c r="AM725" s="54">
        <v>56015715</v>
      </c>
      <c r="AN725" s="54">
        <v>49860006</v>
      </c>
      <c r="AO725" s="9" t="s">
        <v>3064</v>
      </c>
      <c r="AP725" s="52" t="s">
        <v>2351</v>
      </c>
      <c r="AQ725" s="9" t="str">
        <f t="shared" si="180"/>
        <v xml:space="preserve">&amp;#160;&amp;#160;&amp;#160;Hat Yai District </v>
      </c>
    </row>
    <row r="726" spans="1:43">
      <c r="A726" s="31" t="s">
        <v>1414</v>
      </c>
      <c r="B726" s="31" t="s">
        <v>1415</v>
      </c>
      <c r="C726" s="31" t="s">
        <v>1641</v>
      </c>
      <c r="D726" s="31" t="s">
        <v>1642</v>
      </c>
      <c r="E726" s="31" t="s">
        <v>148</v>
      </c>
      <c r="F726" s="34">
        <v>4347</v>
      </c>
      <c r="G726" s="31">
        <v>2559</v>
      </c>
      <c r="H726" s="35" t="s">
        <v>1670</v>
      </c>
      <c r="I726" s="31" t="s">
        <v>1671</v>
      </c>
      <c r="J726" s="36" t="s">
        <v>3570</v>
      </c>
      <c r="K726" s="43" t="str">
        <f t="shared" si="166"/>
        <v>629,107</v>
      </c>
      <c r="L726" s="43" t="str">
        <f t="shared" si="167"/>
        <v>5,063</v>
      </c>
      <c r="M726" s="43" t="str">
        <f t="shared" si="168"/>
        <v>5,063</v>
      </c>
      <c r="N726" s="43" t="str">
        <f t="shared" si="169"/>
        <v>0</v>
      </c>
      <c r="O726" s="43" t="str">
        <f t="shared" si="170"/>
        <v>115,081</v>
      </c>
      <c r="P726" s="43" t="str">
        <f t="shared" si="171"/>
        <v>114,992</v>
      </c>
      <c r="Q726" s="43" t="str">
        <f t="shared" si="172"/>
        <v>89</v>
      </c>
      <c r="R726" s="43" t="str">
        <f t="shared" si="173"/>
        <v>508,963</v>
      </c>
      <c r="S726" s="43" t="str">
        <f t="shared" si="174"/>
        <v>498,379</v>
      </c>
      <c r="T726" s="43" t="str">
        <f t="shared" si="175"/>
        <v>10,584</v>
      </c>
      <c r="U726" s="43" t="str">
        <f t="shared" si="176"/>
        <v>0</v>
      </c>
      <c r="V726" s="43" t="str">
        <f t="shared" si="177"/>
        <v>102,888,401</v>
      </c>
      <c r="W726" s="43" t="str">
        <f t="shared" si="178"/>
        <v>54,263,442</v>
      </c>
      <c r="X726" s="43" t="str">
        <f t="shared" si="179"/>
        <v>48,624,959</v>
      </c>
      <c r="Y726" s="30" t="s">
        <v>3012</v>
      </c>
      <c r="AA726" s="56">
        <v>629107</v>
      </c>
      <c r="AB726" s="56">
        <v>5063</v>
      </c>
      <c r="AC726" s="56">
        <v>5063</v>
      </c>
      <c r="AD726" s="56">
        <v>0</v>
      </c>
      <c r="AE726" s="56">
        <v>115081</v>
      </c>
      <c r="AF726" s="56">
        <v>114992</v>
      </c>
      <c r="AG726" s="56">
        <v>89</v>
      </c>
      <c r="AH726" s="56">
        <v>508963</v>
      </c>
      <c r="AI726" s="56">
        <v>498379</v>
      </c>
      <c r="AJ726" s="56">
        <v>10584</v>
      </c>
      <c r="AK726" s="56">
        <v>0</v>
      </c>
      <c r="AL726" s="56">
        <v>102888401</v>
      </c>
      <c r="AM726" s="56">
        <v>54263442</v>
      </c>
      <c r="AN726" s="56">
        <v>48624959</v>
      </c>
      <c r="AO726" s="9" t="s">
        <v>3064</v>
      </c>
      <c r="AP726" s="53" t="s">
        <v>1673</v>
      </c>
      <c r="AQ726" s="9" t="str">
        <f t="shared" si="180"/>
        <v>&amp;#160;&amp;#160;&amp;#160;Hat Yai Junction</v>
      </c>
    </row>
    <row r="727" spans="1:43">
      <c r="A727" s="31" t="s">
        <v>1414</v>
      </c>
      <c r="B727" s="31" t="s">
        <v>1415</v>
      </c>
      <c r="C727" s="31" t="s">
        <v>1641</v>
      </c>
      <c r="D727" s="31" t="s">
        <v>1642</v>
      </c>
      <c r="E727" s="31" t="s">
        <v>148</v>
      </c>
      <c r="F727" s="34">
        <v>4374</v>
      </c>
      <c r="G727" s="31">
        <v>2559</v>
      </c>
      <c r="H727" s="35" t="s">
        <v>1670</v>
      </c>
      <c r="I727" s="31" t="s">
        <v>1674</v>
      </c>
      <c r="J727" s="36" t="s">
        <v>3571</v>
      </c>
      <c r="K727" s="43" t="str">
        <f t="shared" si="166"/>
        <v>16,811</v>
      </c>
      <c r="L727" s="43" t="str">
        <f t="shared" si="167"/>
        <v>0</v>
      </c>
      <c r="M727" s="43" t="str">
        <f t="shared" si="168"/>
        <v>0</v>
      </c>
      <c r="N727" s="43" t="str">
        <f t="shared" si="169"/>
        <v>0</v>
      </c>
      <c r="O727" s="43" t="str">
        <f t="shared" si="170"/>
        <v>16,760</v>
      </c>
      <c r="P727" s="43" t="str">
        <f t="shared" si="171"/>
        <v>16,759</v>
      </c>
      <c r="Q727" s="43" t="str">
        <f t="shared" si="172"/>
        <v>1</v>
      </c>
      <c r="R727" s="43" t="str">
        <f t="shared" si="173"/>
        <v>51</v>
      </c>
      <c r="S727" s="43" t="str">
        <f t="shared" si="174"/>
        <v>51</v>
      </c>
      <c r="T727" s="43" t="str">
        <f t="shared" si="175"/>
        <v>0</v>
      </c>
      <c r="U727" s="43" t="str">
        <f t="shared" si="176"/>
        <v>0</v>
      </c>
      <c r="V727" s="43" t="str">
        <f t="shared" si="177"/>
        <v>2,987,320</v>
      </c>
      <c r="W727" s="43" t="str">
        <f t="shared" si="178"/>
        <v>1,752,273</v>
      </c>
      <c r="X727" s="43" t="str">
        <f t="shared" si="179"/>
        <v>1,235,047</v>
      </c>
      <c r="Y727" s="30" t="s">
        <v>3013</v>
      </c>
      <c r="AA727" s="54">
        <v>16811</v>
      </c>
      <c r="AB727" s="54">
        <v>0</v>
      </c>
      <c r="AC727" s="54">
        <v>0</v>
      </c>
      <c r="AD727" s="54">
        <v>0</v>
      </c>
      <c r="AE727" s="54">
        <v>16760</v>
      </c>
      <c r="AF727" s="54">
        <v>16759</v>
      </c>
      <c r="AG727" s="54">
        <v>1</v>
      </c>
      <c r="AH727" s="54">
        <v>51</v>
      </c>
      <c r="AI727" s="54">
        <v>51</v>
      </c>
      <c r="AJ727" s="54">
        <v>0</v>
      </c>
      <c r="AK727" s="54">
        <v>0</v>
      </c>
      <c r="AL727" s="54">
        <v>2987320</v>
      </c>
      <c r="AM727" s="54">
        <v>1752273</v>
      </c>
      <c r="AN727" s="54">
        <v>1235047</v>
      </c>
      <c r="AO727" s="9" t="s">
        <v>3064</v>
      </c>
      <c r="AP727" s="52" t="s">
        <v>1676</v>
      </c>
      <c r="AQ727" s="9" t="str">
        <f t="shared" si="180"/>
        <v>&amp;#160;&amp;#160;&amp;#160;Padang Besar</v>
      </c>
    </row>
    <row r="728" spans="1:43">
      <c r="A728" s="31" t="s">
        <v>1414</v>
      </c>
      <c r="B728" s="31" t="s">
        <v>1415</v>
      </c>
      <c r="C728" s="31" t="s">
        <v>1641</v>
      </c>
      <c r="D728" s="31" t="s">
        <v>1642</v>
      </c>
      <c r="E728" s="31" t="s">
        <v>886</v>
      </c>
      <c r="F728" s="31" t="s">
        <v>82</v>
      </c>
      <c r="G728" s="31">
        <v>2559</v>
      </c>
      <c r="H728" s="31" t="s">
        <v>1677</v>
      </c>
      <c r="I728" s="31" t="s">
        <v>2352</v>
      </c>
      <c r="J728" s="31" t="s">
        <v>1677</v>
      </c>
      <c r="K728" s="43" t="str">
        <f t="shared" si="166"/>
        <v>8,494</v>
      </c>
      <c r="L728" s="43" t="str">
        <f t="shared" si="167"/>
        <v>0</v>
      </c>
      <c r="M728" s="43" t="str">
        <f t="shared" si="168"/>
        <v>0</v>
      </c>
      <c r="N728" s="43" t="str">
        <f t="shared" si="169"/>
        <v>0</v>
      </c>
      <c r="O728" s="43" t="str">
        <f t="shared" si="170"/>
        <v>0</v>
      </c>
      <c r="P728" s="43" t="str">
        <f t="shared" si="171"/>
        <v>0</v>
      </c>
      <c r="Q728" s="43" t="str">
        <f t="shared" si="172"/>
        <v>0</v>
      </c>
      <c r="R728" s="43" t="str">
        <f t="shared" si="173"/>
        <v>8,494</v>
      </c>
      <c r="S728" s="43" t="str">
        <f t="shared" si="174"/>
        <v>7,856</v>
      </c>
      <c r="T728" s="43" t="str">
        <f t="shared" si="175"/>
        <v>638</v>
      </c>
      <c r="U728" s="43" t="str">
        <f t="shared" si="176"/>
        <v>0</v>
      </c>
      <c r="V728" s="43" t="str">
        <f t="shared" si="177"/>
        <v>140,935</v>
      </c>
      <c r="W728" s="43" t="str">
        <f t="shared" si="178"/>
        <v>138,275</v>
      </c>
      <c r="X728" s="43" t="str">
        <f t="shared" si="179"/>
        <v>2,660</v>
      </c>
      <c r="Y728" s="30" t="s">
        <v>2353</v>
      </c>
      <c r="AA728" s="56">
        <v>8494</v>
      </c>
      <c r="AB728" s="56">
        <v>0</v>
      </c>
      <c r="AC728" s="56">
        <v>0</v>
      </c>
      <c r="AD728" s="56">
        <v>0</v>
      </c>
      <c r="AE728" s="56">
        <v>0</v>
      </c>
      <c r="AF728" s="56">
        <v>0</v>
      </c>
      <c r="AG728" s="56">
        <v>0</v>
      </c>
      <c r="AH728" s="56">
        <v>8494</v>
      </c>
      <c r="AI728" s="56">
        <v>7856</v>
      </c>
      <c r="AJ728" s="56">
        <v>638</v>
      </c>
      <c r="AK728" s="56">
        <v>0</v>
      </c>
      <c r="AL728" s="56">
        <v>140935</v>
      </c>
      <c r="AM728" s="56">
        <v>138275</v>
      </c>
      <c r="AN728" s="56">
        <v>2660</v>
      </c>
      <c r="AO728" s="9" t="s">
        <v>3064</v>
      </c>
      <c r="AP728" s="53" t="s">
        <v>2353</v>
      </c>
      <c r="AQ728" s="9" t="str">
        <f t="shared" si="180"/>
        <v xml:space="preserve">&amp;#160;&amp;#160;&amp;#160;Na Mom District </v>
      </c>
    </row>
    <row r="729" spans="1:43">
      <c r="A729" s="31" t="s">
        <v>1414</v>
      </c>
      <c r="B729" s="31" t="s">
        <v>1415</v>
      </c>
      <c r="C729" s="31" t="s">
        <v>1641</v>
      </c>
      <c r="D729" s="31" t="s">
        <v>1642</v>
      </c>
      <c r="E729" s="31" t="s">
        <v>886</v>
      </c>
      <c r="F729" s="34">
        <v>4377</v>
      </c>
      <c r="G729" s="31">
        <v>2559</v>
      </c>
      <c r="H729" s="35" t="s">
        <v>1677</v>
      </c>
      <c r="I729" s="31" t="s">
        <v>1678</v>
      </c>
      <c r="J729" s="36" t="s">
        <v>3572</v>
      </c>
      <c r="K729" s="43" t="str">
        <f t="shared" si="166"/>
        <v>8,494</v>
      </c>
      <c r="L729" s="43" t="str">
        <f t="shared" si="167"/>
        <v>0</v>
      </c>
      <c r="M729" s="43" t="str">
        <f t="shared" si="168"/>
        <v>0</v>
      </c>
      <c r="N729" s="43" t="str">
        <f t="shared" si="169"/>
        <v>0</v>
      </c>
      <c r="O729" s="43" t="str">
        <f t="shared" si="170"/>
        <v>0</v>
      </c>
      <c r="P729" s="43" t="str">
        <f t="shared" si="171"/>
        <v>0</v>
      </c>
      <c r="Q729" s="43" t="str">
        <f t="shared" si="172"/>
        <v>0</v>
      </c>
      <c r="R729" s="43" t="str">
        <f t="shared" si="173"/>
        <v>8,494</v>
      </c>
      <c r="S729" s="43" t="str">
        <f t="shared" si="174"/>
        <v>7,856</v>
      </c>
      <c r="T729" s="43" t="str">
        <f t="shared" si="175"/>
        <v>638</v>
      </c>
      <c r="U729" s="43" t="str">
        <f t="shared" si="176"/>
        <v>0</v>
      </c>
      <c r="V729" s="43" t="str">
        <f t="shared" si="177"/>
        <v>140,935</v>
      </c>
      <c r="W729" s="43" t="str">
        <f t="shared" si="178"/>
        <v>138,275</v>
      </c>
      <c r="X729" s="43" t="str">
        <f t="shared" si="179"/>
        <v>2,660</v>
      </c>
      <c r="Y729" s="30" t="s">
        <v>3014</v>
      </c>
      <c r="AA729" s="54">
        <v>8494</v>
      </c>
      <c r="AB729" s="54">
        <v>0</v>
      </c>
      <c r="AC729" s="54">
        <v>0</v>
      </c>
      <c r="AD729" s="54">
        <v>0</v>
      </c>
      <c r="AE729" s="54">
        <v>0</v>
      </c>
      <c r="AF729" s="54">
        <v>0</v>
      </c>
      <c r="AG729" s="54">
        <v>0</v>
      </c>
      <c r="AH729" s="54">
        <v>8494</v>
      </c>
      <c r="AI729" s="54">
        <v>7856</v>
      </c>
      <c r="AJ729" s="54">
        <v>638</v>
      </c>
      <c r="AK729" s="54">
        <v>0</v>
      </c>
      <c r="AL729" s="54">
        <v>140935</v>
      </c>
      <c r="AM729" s="54">
        <v>138275</v>
      </c>
      <c r="AN729" s="54">
        <v>2660</v>
      </c>
      <c r="AO729" s="9" t="s">
        <v>3064</v>
      </c>
      <c r="AP729" s="52" t="s">
        <v>1680</v>
      </c>
      <c r="AQ729" s="9" t="str">
        <f t="shared" si="180"/>
        <v xml:space="preserve">&amp;#160;&amp;#160;&amp;#160;Na Muang </v>
      </c>
    </row>
    <row r="730" spans="1:43">
      <c r="A730" s="31" t="s">
        <v>1414</v>
      </c>
      <c r="B730" s="31" t="s">
        <v>1415</v>
      </c>
      <c r="C730" s="31" t="s">
        <v>1641</v>
      </c>
      <c r="D730" s="31" t="s">
        <v>1642</v>
      </c>
      <c r="E730" s="31" t="s">
        <v>268</v>
      </c>
      <c r="F730" s="31" t="s">
        <v>82</v>
      </c>
      <c r="G730" s="31">
        <v>2559</v>
      </c>
      <c r="H730" s="31" t="s">
        <v>1681</v>
      </c>
      <c r="I730" s="31" t="s">
        <v>2354</v>
      </c>
      <c r="J730" s="31" t="s">
        <v>1681</v>
      </c>
      <c r="K730" s="43" t="str">
        <f t="shared" si="166"/>
        <v>33,914</v>
      </c>
      <c r="L730" s="43" t="str">
        <f t="shared" si="167"/>
        <v>0</v>
      </c>
      <c r="M730" s="43" t="str">
        <f t="shared" si="168"/>
        <v>0</v>
      </c>
      <c r="N730" s="43" t="str">
        <f t="shared" si="169"/>
        <v>0</v>
      </c>
      <c r="O730" s="43" t="str">
        <f t="shared" si="170"/>
        <v>1,601</v>
      </c>
      <c r="P730" s="43" t="str">
        <f t="shared" si="171"/>
        <v>1,601</v>
      </c>
      <c r="Q730" s="43" t="str">
        <f t="shared" si="172"/>
        <v>0</v>
      </c>
      <c r="R730" s="43" t="str">
        <f t="shared" si="173"/>
        <v>32,313</v>
      </c>
      <c r="S730" s="43" t="str">
        <f t="shared" si="174"/>
        <v>29,245</v>
      </c>
      <c r="T730" s="43" t="str">
        <f t="shared" si="175"/>
        <v>3,068</v>
      </c>
      <c r="U730" s="43" t="str">
        <f t="shared" si="176"/>
        <v>0</v>
      </c>
      <c r="V730" s="43" t="str">
        <f t="shared" si="177"/>
        <v>1,662,165</v>
      </c>
      <c r="W730" s="43" t="str">
        <f t="shared" si="178"/>
        <v>1,125,848</v>
      </c>
      <c r="X730" s="43" t="str">
        <f t="shared" si="179"/>
        <v>536,317</v>
      </c>
      <c r="Y730" s="30" t="s">
        <v>2355</v>
      </c>
      <c r="AA730" s="56">
        <v>33914</v>
      </c>
      <c r="AB730" s="56">
        <v>0</v>
      </c>
      <c r="AC730" s="56">
        <v>0</v>
      </c>
      <c r="AD730" s="56">
        <v>0</v>
      </c>
      <c r="AE730" s="56">
        <v>1601</v>
      </c>
      <c r="AF730" s="56">
        <v>1601</v>
      </c>
      <c r="AG730" s="56">
        <v>0</v>
      </c>
      <c r="AH730" s="56">
        <v>32313</v>
      </c>
      <c r="AI730" s="56">
        <v>29245</v>
      </c>
      <c r="AJ730" s="56">
        <v>3068</v>
      </c>
      <c r="AK730" s="56">
        <v>0</v>
      </c>
      <c r="AL730" s="56">
        <v>1662165</v>
      </c>
      <c r="AM730" s="56">
        <v>1125848</v>
      </c>
      <c r="AN730" s="56">
        <v>536317</v>
      </c>
      <c r="AO730" s="9" t="s">
        <v>3064</v>
      </c>
      <c r="AP730" s="53" t="s">
        <v>2355</v>
      </c>
      <c r="AQ730" s="9" t="str">
        <f t="shared" si="180"/>
        <v xml:space="preserve">&amp;#160;&amp;#160;&amp;#160;Khuan Niang District </v>
      </c>
    </row>
    <row r="731" spans="1:43">
      <c r="A731" s="31" t="s">
        <v>1414</v>
      </c>
      <c r="B731" s="31" t="s">
        <v>1415</v>
      </c>
      <c r="C731" s="31" t="s">
        <v>1641</v>
      </c>
      <c r="D731" s="31" t="s">
        <v>1642</v>
      </c>
      <c r="E731" s="31" t="s">
        <v>268</v>
      </c>
      <c r="F731" s="34">
        <v>4340</v>
      </c>
      <c r="G731" s="31">
        <v>2559</v>
      </c>
      <c r="H731" s="35" t="s">
        <v>1681</v>
      </c>
      <c r="I731" s="31" t="s">
        <v>1682</v>
      </c>
      <c r="J731" s="36" t="s">
        <v>3573</v>
      </c>
      <c r="K731" s="43" t="str">
        <f t="shared" si="166"/>
        <v>27,806</v>
      </c>
      <c r="L731" s="43" t="str">
        <f t="shared" si="167"/>
        <v>0</v>
      </c>
      <c r="M731" s="43" t="str">
        <f t="shared" si="168"/>
        <v>0</v>
      </c>
      <c r="N731" s="43" t="str">
        <f t="shared" si="169"/>
        <v>0</v>
      </c>
      <c r="O731" s="43" t="str">
        <f t="shared" si="170"/>
        <v>1,601</v>
      </c>
      <c r="P731" s="43" t="str">
        <f t="shared" si="171"/>
        <v>1,601</v>
      </c>
      <c r="Q731" s="43" t="str">
        <f t="shared" si="172"/>
        <v>0</v>
      </c>
      <c r="R731" s="43" t="str">
        <f t="shared" si="173"/>
        <v>26,205</v>
      </c>
      <c r="S731" s="43" t="str">
        <f t="shared" si="174"/>
        <v>24,486</v>
      </c>
      <c r="T731" s="43" t="str">
        <f t="shared" si="175"/>
        <v>1,719</v>
      </c>
      <c r="U731" s="43" t="str">
        <f t="shared" si="176"/>
        <v>0</v>
      </c>
      <c r="V731" s="43" t="str">
        <f t="shared" si="177"/>
        <v>1,589,044</v>
      </c>
      <c r="W731" s="43" t="str">
        <f t="shared" si="178"/>
        <v>1,052,727</v>
      </c>
      <c r="X731" s="43" t="str">
        <f t="shared" si="179"/>
        <v>536,317</v>
      </c>
      <c r="Y731" s="30" t="s">
        <v>3015</v>
      </c>
      <c r="AA731" s="54">
        <v>27806</v>
      </c>
      <c r="AB731" s="54">
        <v>0</v>
      </c>
      <c r="AC731" s="54">
        <v>0</v>
      </c>
      <c r="AD731" s="54">
        <v>0</v>
      </c>
      <c r="AE731" s="54">
        <v>1601</v>
      </c>
      <c r="AF731" s="54">
        <v>1601</v>
      </c>
      <c r="AG731" s="54">
        <v>0</v>
      </c>
      <c r="AH731" s="54">
        <v>26205</v>
      </c>
      <c r="AI731" s="54">
        <v>24486</v>
      </c>
      <c r="AJ731" s="54">
        <v>1719</v>
      </c>
      <c r="AK731" s="54">
        <v>0</v>
      </c>
      <c r="AL731" s="54">
        <v>1589044</v>
      </c>
      <c r="AM731" s="54">
        <v>1052727</v>
      </c>
      <c r="AN731" s="54">
        <v>536317</v>
      </c>
      <c r="AO731" s="9" t="s">
        <v>3064</v>
      </c>
      <c r="AP731" s="52" t="s">
        <v>1684</v>
      </c>
      <c r="AQ731" s="9" t="str">
        <f t="shared" si="180"/>
        <v>&amp;#160;&amp;#160;&amp;#160;Khuan Niang</v>
      </c>
    </row>
    <row r="732" spans="1:43">
      <c r="A732" s="31" t="s">
        <v>1414</v>
      </c>
      <c r="B732" s="31" t="s">
        <v>1415</v>
      </c>
      <c r="C732" s="31" t="s">
        <v>1641</v>
      </c>
      <c r="D732" s="31" t="s">
        <v>1642</v>
      </c>
      <c r="E732" s="31" t="s">
        <v>268</v>
      </c>
      <c r="F732" s="34">
        <v>4342</v>
      </c>
      <c r="G732" s="31">
        <v>2559</v>
      </c>
      <c r="H732" s="35" t="s">
        <v>1681</v>
      </c>
      <c r="I732" s="31" t="s">
        <v>1685</v>
      </c>
      <c r="J732" s="36" t="s">
        <v>3574</v>
      </c>
      <c r="K732" s="43" t="str">
        <f t="shared" si="166"/>
        <v>6,108</v>
      </c>
      <c r="L732" s="43" t="str">
        <f t="shared" si="167"/>
        <v>0</v>
      </c>
      <c r="M732" s="43" t="str">
        <f t="shared" si="168"/>
        <v>0</v>
      </c>
      <c r="N732" s="43" t="str">
        <f t="shared" si="169"/>
        <v>0</v>
      </c>
      <c r="O732" s="43" t="str">
        <f t="shared" si="170"/>
        <v>0</v>
      </c>
      <c r="P732" s="43" t="str">
        <f t="shared" si="171"/>
        <v>0</v>
      </c>
      <c r="Q732" s="43" t="str">
        <f t="shared" si="172"/>
        <v>0</v>
      </c>
      <c r="R732" s="43" t="str">
        <f t="shared" si="173"/>
        <v>6,108</v>
      </c>
      <c r="S732" s="43" t="str">
        <f t="shared" si="174"/>
        <v>4,759</v>
      </c>
      <c r="T732" s="43" t="str">
        <f t="shared" si="175"/>
        <v>1,349</v>
      </c>
      <c r="U732" s="43" t="str">
        <f t="shared" si="176"/>
        <v>0</v>
      </c>
      <c r="V732" s="43" t="str">
        <f t="shared" si="177"/>
        <v>73,121</v>
      </c>
      <c r="W732" s="43" t="str">
        <f t="shared" si="178"/>
        <v>73,121</v>
      </c>
      <c r="X732" s="43" t="str">
        <f t="shared" si="179"/>
        <v>0</v>
      </c>
      <c r="Y732" s="30" t="s">
        <v>3016</v>
      </c>
      <c r="AA732" s="56">
        <v>6108</v>
      </c>
      <c r="AB732" s="56">
        <v>0</v>
      </c>
      <c r="AC732" s="56">
        <v>0</v>
      </c>
      <c r="AD732" s="56">
        <v>0</v>
      </c>
      <c r="AE732" s="56">
        <v>0</v>
      </c>
      <c r="AF732" s="56">
        <v>0</v>
      </c>
      <c r="AG732" s="56">
        <v>0</v>
      </c>
      <c r="AH732" s="56">
        <v>6108</v>
      </c>
      <c r="AI732" s="56">
        <v>4759</v>
      </c>
      <c r="AJ732" s="56">
        <v>1349</v>
      </c>
      <c r="AK732" s="56">
        <v>0</v>
      </c>
      <c r="AL732" s="56">
        <v>73121</v>
      </c>
      <c r="AM732" s="56">
        <v>73121</v>
      </c>
      <c r="AN732" s="56">
        <v>0</v>
      </c>
      <c r="AO732" s="9" t="s">
        <v>3064</v>
      </c>
      <c r="AP732" s="53" t="s">
        <v>1687</v>
      </c>
      <c r="AQ732" s="9" t="str">
        <f t="shared" si="180"/>
        <v>&amp;#160;&amp;#160;&amp;#160;Ban Ko Yai</v>
      </c>
    </row>
    <row r="733" spans="1:43">
      <c r="A733" s="31" t="s">
        <v>1414</v>
      </c>
      <c r="B733" s="31" t="s">
        <v>1415</v>
      </c>
      <c r="C733" s="31" t="s">
        <v>1641</v>
      </c>
      <c r="D733" s="31" t="s">
        <v>1642</v>
      </c>
      <c r="E733" s="31" t="s">
        <v>286</v>
      </c>
      <c r="F733" s="31" t="s">
        <v>82</v>
      </c>
      <c r="G733" s="31">
        <v>2559</v>
      </c>
      <c r="H733" s="31" t="s">
        <v>1688</v>
      </c>
      <c r="I733" s="31" t="s">
        <v>2356</v>
      </c>
      <c r="J733" s="31" t="s">
        <v>1688</v>
      </c>
      <c r="K733" s="43" t="str">
        <f t="shared" si="166"/>
        <v>14,971</v>
      </c>
      <c r="L733" s="43" t="str">
        <f t="shared" si="167"/>
        <v>0</v>
      </c>
      <c r="M733" s="43" t="str">
        <f t="shared" si="168"/>
        <v>0</v>
      </c>
      <c r="N733" s="43" t="str">
        <f t="shared" si="169"/>
        <v>0</v>
      </c>
      <c r="O733" s="43" t="str">
        <f t="shared" si="170"/>
        <v>0</v>
      </c>
      <c r="P733" s="43" t="str">
        <f t="shared" si="171"/>
        <v>0</v>
      </c>
      <c r="Q733" s="43" t="str">
        <f t="shared" si="172"/>
        <v>0</v>
      </c>
      <c r="R733" s="43" t="str">
        <f t="shared" si="173"/>
        <v>14,971</v>
      </c>
      <c r="S733" s="43" t="str">
        <f t="shared" si="174"/>
        <v>13,297</v>
      </c>
      <c r="T733" s="43" t="str">
        <f t="shared" si="175"/>
        <v>1,674</v>
      </c>
      <c r="U733" s="43" t="str">
        <f t="shared" si="176"/>
        <v>0</v>
      </c>
      <c r="V733" s="43" t="str">
        <f t="shared" si="177"/>
        <v>277,925</v>
      </c>
      <c r="W733" s="43" t="str">
        <f t="shared" si="178"/>
        <v>273,495</v>
      </c>
      <c r="X733" s="43" t="str">
        <f t="shared" si="179"/>
        <v>4,430</v>
      </c>
      <c r="Y733" s="30" t="s">
        <v>2357</v>
      </c>
      <c r="AA733" s="54">
        <v>14971</v>
      </c>
      <c r="AB733" s="54">
        <v>0</v>
      </c>
      <c r="AC733" s="54">
        <v>0</v>
      </c>
      <c r="AD733" s="54">
        <v>0</v>
      </c>
      <c r="AE733" s="54">
        <v>0</v>
      </c>
      <c r="AF733" s="54">
        <v>0</v>
      </c>
      <c r="AG733" s="54">
        <v>0</v>
      </c>
      <c r="AH733" s="54">
        <v>14971</v>
      </c>
      <c r="AI733" s="54">
        <v>13297</v>
      </c>
      <c r="AJ733" s="54">
        <v>1674</v>
      </c>
      <c r="AK733" s="54">
        <v>0</v>
      </c>
      <c r="AL733" s="54">
        <v>277925</v>
      </c>
      <c r="AM733" s="54">
        <v>273495</v>
      </c>
      <c r="AN733" s="54">
        <v>4430</v>
      </c>
      <c r="AO733" s="9" t="s">
        <v>3064</v>
      </c>
      <c r="AP733" s="52" t="s">
        <v>2357</v>
      </c>
      <c r="AQ733" s="9" t="str">
        <f t="shared" si="180"/>
        <v xml:space="preserve">&amp;#160;&amp;#160;&amp;#160;Bang Klam District </v>
      </c>
    </row>
    <row r="734" spans="1:43">
      <c r="A734" s="31" t="s">
        <v>1414</v>
      </c>
      <c r="B734" s="31" t="s">
        <v>1415</v>
      </c>
      <c r="C734" s="31" t="s">
        <v>1641</v>
      </c>
      <c r="D734" s="31" t="s">
        <v>1642</v>
      </c>
      <c r="E734" s="31" t="s">
        <v>286</v>
      </c>
      <c r="F734" s="34">
        <v>4344</v>
      </c>
      <c r="G734" s="31">
        <v>2559</v>
      </c>
      <c r="H734" s="35" t="s">
        <v>1688</v>
      </c>
      <c r="I734" s="31" t="s">
        <v>1689</v>
      </c>
      <c r="J734" s="36" t="s">
        <v>3575</v>
      </c>
      <c r="K734" s="43" t="str">
        <f t="shared" si="166"/>
        <v>7,009</v>
      </c>
      <c r="L734" s="43" t="str">
        <f t="shared" si="167"/>
        <v>0</v>
      </c>
      <c r="M734" s="43" t="str">
        <f t="shared" si="168"/>
        <v>0</v>
      </c>
      <c r="N734" s="43" t="str">
        <f t="shared" si="169"/>
        <v>0</v>
      </c>
      <c r="O734" s="43" t="str">
        <f t="shared" si="170"/>
        <v>0</v>
      </c>
      <c r="P734" s="43" t="str">
        <f t="shared" si="171"/>
        <v>0</v>
      </c>
      <c r="Q734" s="43" t="str">
        <f t="shared" si="172"/>
        <v>0</v>
      </c>
      <c r="R734" s="43" t="str">
        <f t="shared" si="173"/>
        <v>7,009</v>
      </c>
      <c r="S734" s="43" t="str">
        <f t="shared" si="174"/>
        <v>5,855</v>
      </c>
      <c r="T734" s="43" t="str">
        <f t="shared" si="175"/>
        <v>1,154</v>
      </c>
      <c r="U734" s="43" t="str">
        <f t="shared" si="176"/>
        <v>0</v>
      </c>
      <c r="V734" s="43" t="str">
        <f t="shared" si="177"/>
        <v>116,455</v>
      </c>
      <c r="W734" s="43" t="str">
        <f t="shared" si="178"/>
        <v>114,505</v>
      </c>
      <c r="X734" s="43" t="str">
        <f t="shared" si="179"/>
        <v>1,950</v>
      </c>
      <c r="Y734" s="30" t="s">
        <v>3017</v>
      </c>
      <c r="AA734" s="56">
        <v>7009</v>
      </c>
      <c r="AB734" s="56">
        <v>0</v>
      </c>
      <c r="AC734" s="56">
        <v>0</v>
      </c>
      <c r="AD734" s="56">
        <v>0</v>
      </c>
      <c r="AE734" s="56">
        <v>0</v>
      </c>
      <c r="AF734" s="56">
        <v>0</v>
      </c>
      <c r="AG734" s="56">
        <v>0</v>
      </c>
      <c r="AH734" s="56">
        <v>7009</v>
      </c>
      <c r="AI734" s="56">
        <v>5855</v>
      </c>
      <c r="AJ734" s="56">
        <v>1154</v>
      </c>
      <c r="AK734" s="56">
        <v>0</v>
      </c>
      <c r="AL734" s="56">
        <v>116455</v>
      </c>
      <c r="AM734" s="56">
        <v>114505</v>
      </c>
      <c r="AN734" s="56">
        <v>1950</v>
      </c>
      <c r="AO734" s="9" t="s">
        <v>3064</v>
      </c>
      <c r="AP734" s="53" t="s">
        <v>1691</v>
      </c>
      <c r="AQ734" s="9" t="str">
        <f t="shared" si="180"/>
        <v>&amp;#160;&amp;#160;&amp;#160;Bang Klam</v>
      </c>
    </row>
    <row r="735" spans="1:43">
      <c r="A735" s="31" t="s">
        <v>1414</v>
      </c>
      <c r="B735" s="31" t="s">
        <v>1415</v>
      </c>
      <c r="C735" s="31" t="s">
        <v>1641</v>
      </c>
      <c r="D735" s="31" t="s">
        <v>1642</v>
      </c>
      <c r="E735" s="31" t="s">
        <v>286</v>
      </c>
      <c r="F735" s="34">
        <v>4345</v>
      </c>
      <c r="G735" s="31">
        <v>2559</v>
      </c>
      <c r="H735" s="35" t="s">
        <v>1688</v>
      </c>
      <c r="I735" s="31" t="s">
        <v>1692</v>
      </c>
      <c r="J735" s="36" t="s">
        <v>3576</v>
      </c>
      <c r="K735" s="43" t="str">
        <f t="shared" si="166"/>
        <v>7,962</v>
      </c>
      <c r="L735" s="43" t="str">
        <f t="shared" si="167"/>
        <v>0</v>
      </c>
      <c r="M735" s="43" t="str">
        <f t="shared" si="168"/>
        <v>0</v>
      </c>
      <c r="N735" s="43" t="str">
        <f t="shared" si="169"/>
        <v>0</v>
      </c>
      <c r="O735" s="43" t="str">
        <f t="shared" si="170"/>
        <v>0</v>
      </c>
      <c r="P735" s="43" t="str">
        <f t="shared" si="171"/>
        <v>0</v>
      </c>
      <c r="Q735" s="43" t="str">
        <f t="shared" si="172"/>
        <v>0</v>
      </c>
      <c r="R735" s="43" t="str">
        <f t="shared" si="173"/>
        <v>7,962</v>
      </c>
      <c r="S735" s="43" t="str">
        <f t="shared" si="174"/>
        <v>7,442</v>
      </c>
      <c r="T735" s="43" t="str">
        <f t="shared" si="175"/>
        <v>520</v>
      </c>
      <c r="U735" s="43" t="str">
        <f t="shared" si="176"/>
        <v>0</v>
      </c>
      <c r="V735" s="43" t="str">
        <f t="shared" si="177"/>
        <v>161,470</v>
      </c>
      <c r="W735" s="43" t="str">
        <f t="shared" si="178"/>
        <v>158,990</v>
      </c>
      <c r="X735" s="43" t="str">
        <f t="shared" si="179"/>
        <v>2,480</v>
      </c>
      <c r="Y735" s="30" t="s">
        <v>3018</v>
      </c>
      <c r="AA735" s="54">
        <v>7962</v>
      </c>
      <c r="AB735" s="54">
        <v>0</v>
      </c>
      <c r="AC735" s="54">
        <v>0</v>
      </c>
      <c r="AD735" s="54">
        <v>0</v>
      </c>
      <c r="AE735" s="54">
        <v>0</v>
      </c>
      <c r="AF735" s="54">
        <v>0</v>
      </c>
      <c r="AG735" s="54">
        <v>0</v>
      </c>
      <c r="AH735" s="54">
        <v>7962</v>
      </c>
      <c r="AI735" s="54">
        <v>7442</v>
      </c>
      <c r="AJ735" s="54">
        <v>520</v>
      </c>
      <c r="AK735" s="54">
        <v>0</v>
      </c>
      <c r="AL735" s="54">
        <v>161470</v>
      </c>
      <c r="AM735" s="54">
        <v>158990</v>
      </c>
      <c r="AN735" s="54">
        <v>2480</v>
      </c>
      <c r="AO735" s="9" t="s">
        <v>3064</v>
      </c>
      <c r="AP735" s="52" t="s">
        <v>1694</v>
      </c>
      <c r="AQ735" s="9" t="str">
        <f t="shared" si="180"/>
        <v>&amp;#160;&amp;#160;&amp;#160;Ban Din Lan</v>
      </c>
    </row>
    <row r="736" spans="1:43">
      <c r="A736" s="31" t="s">
        <v>1414</v>
      </c>
      <c r="B736" s="31" t="s">
        <v>1415</v>
      </c>
      <c r="C736" s="31" t="s">
        <v>1695</v>
      </c>
      <c r="D736" s="31" t="s">
        <v>1696</v>
      </c>
      <c r="E736" s="31" t="s">
        <v>77</v>
      </c>
      <c r="F736" s="31" t="s">
        <v>82</v>
      </c>
      <c r="G736" s="31">
        <v>2559</v>
      </c>
      <c r="H736" s="31" t="s">
        <v>1696</v>
      </c>
      <c r="I736" s="31" t="s">
        <v>1697</v>
      </c>
      <c r="J736" s="32" t="s">
        <v>3063</v>
      </c>
      <c r="K736" s="43" t="str">
        <f t="shared" si="166"/>
        <v>149,908</v>
      </c>
      <c r="L736" s="43" t="str">
        <f t="shared" si="167"/>
        <v>2,736</v>
      </c>
      <c r="M736" s="43" t="str">
        <f t="shared" si="168"/>
        <v>2,736</v>
      </c>
      <c r="N736" s="43" t="str">
        <f t="shared" si="169"/>
        <v>0</v>
      </c>
      <c r="O736" s="43" t="str">
        <f t="shared" si="170"/>
        <v>46,615</v>
      </c>
      <c r="P736" s="43" t="str">
        <f t="shared" si="171"/>
        <v>46,602</v>
      </c>
      <c r="Q736" s="43" t="str">
        <f t="shared" si="172"/>
        <v>13</v>
      </c>
      <c r="R736" s="43" t="str">
        <f t="shared" si="173"/>
        <v>100,557</v>
      </c>
      <c r="S736" s="43" t="str">
        <f t="shared" si="174"/>
        <v>99,928</v>
      </c>
      <c r="T736" s="43" t="str">
        <f t="shared" si="175"/>
        <v>629</v>
      </c>
      <c r="U736" s="43" t="str">
        <f t="shared" si="176"/>
        <v>0</v>
      </c>
      <c r="V736" s="43" t="str">
        <f t="shared" si="177"/>
        <v>46,485,295</v>
      </c>
      <c r="W736" s="43" t="str">
        <f t="shared" si="178"/>
        <v>20,225,233</v>
      </c>
      <c r="X736" s="43" t="str">
        <f t="shared" si="179"/>
        <v>26,260,062</v>
      </c>
      <c r="Y736" s="30" t="s">
        <v>2507</v>
      </c>
      <c r="AA736" s="56">
        <v>149908</v>
      </c>
      <c r="AB736" s="56">
        <v>2736</v>
      </c>
      <c r="AC736" s="56">
        <v>2736</v>
      </c>
      <c r="AD736" s="56">
        <v>0</v>
      </c>
      <c r="AE736" s="56">
        <v>46615</v>
      </c>
      <c r="AF736" s="56">
        <v>46602</v>
      </c>
      <c r="AG736" s="56">
        <v>13</v>
      </c>
      <c r="AH736" s="56">
        <v>100557</v>
      </c>
      <c r="AI736" s="56">
        <v>99928</v>
      </c>
      <c r="AJ736" s="56">
        <v>629</v>
      </c>
      <c r="AK736" s="56">
        <v>0</v>
      </c>
      <c r="AL736" s="56">
        <v>46485295</v>
      </c>
      <c r="AM736" s="56">
        <v>20225233</v>
      </c>
      <c r="AN736" s="56">
        <v>26260062</v>
      </c>
      <c r="AO736" s="9" t="s">
        <v>3064</v>
      </c>
      <c r="AP736" s="53" t="s">
        <v>3065</v>
      </c>
      <c r="AQ736" s="9" t="str">
        <f t="shared" si="180"/>
        <v>&amp;#160;&amp;#160;&amp;#160;&amp;#160;&amp;#160;&amp;#160; Total</v>
      </c>
    </row>
    <row r="737" spans="1:43">
      <c r="A737" s="31" t="s">
        <v>1414</v>
      </c>
      <c r="B737" s="31" t="s">
        <v>1415</v>
      </c>
      <c r="C737" s="31" t="s">
        <v>1695</v>
      </c>
      <c r="D737" s="31" t="s">
        <v>1696</v>
      </c>
      <c r="E737" s="31" t="s">
        <v>271</v>
      </c>
      <c r="F737" s="31" t="s">
        <v>82</v>
      </c>
      <c r="G737" s="31">
        <v>2559</v>
      </c>
      <c r="H737" s="31" t="s">
        <v>1698</v>
      </c>
      <c r="I737" s="31" t="s">
        <v>2358</v>
      </c>
      <c r="J737" s="31" t="s">
        <v>1698</v>
      </c>
      <c r="K737" s="43" t="str">
        <f t="shared" si="166"/>
        <v>108,223</v>
      </c>
      <c r="L737" s="43" t="str">
        <f t="shared" si="167"/>
        <v>2,455</v>
      </c>
      <c r="M737" s="43" t="str">
        <f t="shared" si="168"/>
        <v>2,455</v>
      </c>
      <c r="N737" s="43" t="str">
        <f t="shared" si="169"/>
        <v>0</v>
      </c>
      <c r="O737" s="43" t="str">
        <f t="shared" si="170"/>
        <v>38,286</v>
      </c>
      <c r="P737" s="43" t="str">
        <f t="shared" si="171"/>
        <v>38,276</v>
      </c>
      <c r="Q737" s="43" t="str">
        <f t="shared" si="172"/>
        <v>10</v>
      </c>
      <c r="R737" s="43" t="str">
        <f t="shared" si="173"/>
        <v>67,482</v>
      </c>
      <c r="S737" s="43" t="str">
        <f t="shared" si="174"/>
        <v>67,090</v>
      </c>
      <c r="T737" s="43" t="str">
        <f t="shared" si="175"/>
        <v>392</v>
      </c>
      <c r="U737" s="43" t="str">
        <f t="shared" si="176"/>
        <v>0</v>
      </c>
      <c r="V737" s="43" t="str">
        <f t="shared" si="177"/>
        <v>37,782,742</v>
      </c>
      <c r="W737" s="43" t="str">
        <f t="shared" si="178"/>
        <v>16,261,754</v>
      </c>
      <c r="X737" s="43" t="str">
        <f t="shared" si="179"/>
        <v>21,520,988</v>
      </c>
      <c r="Y737" s="30" t="s">
        <v>2359</v>
      </c>
      <c r="AA737" s="54">
        <v>108223</v>
      </c>
      <c r="AB737" s="54">
        <v>2455</v>
      </c>
      <c r="AC737" s="54">
        <v>2455</v>
      </c>
      <c r="AD737" s="54">
        <v>0</v>
      </c>
      <c r="AE737" s="54">
        <v>38286</v>
      </c>
      <c r="AF737" s="54">
        <v>38276</v>
      </c>
      <c r="AG737" s="54">
        <v>10</v>
      </c>
      <c r="AH737" s="54">
        <v>67482</v>
      </c>
      <c r="AI737" s="54">
        <v>67090</v>
      </c>
      <c r="AJ737" s="54">
        <v>392</v>
      </c>
      <c r="AK737" s="54">
        <v>0</v>
      </c>
      <c r="AL737" s="54">
        <v>37782742</v>
      </c>
      <c r="AM737" s="54">
        <v>16261754</v>
      </c>
      <c r="AN737" s="54">
        <v>21520988</v>
      </c>
      <c r="AO737" s="9" t="s">
        <v>3064</v>
      </c>
      <c r="AP737" s="52" t="s">
        <v>2359</v>
      </c>
      <c r="AQ737" s="9" t="str">
        <f t="shared" si="180"/>
        <v xml:space="preserve">&amp;#160;&amp;#160;&amp;#160;Muang Trang District </v>
      </c>
    </row>
    <row r="738" spans="1:43">
      <c r="A738" s="31" t="s">
        <v>1414</v>
      </c>
      <c r="B738" s="31" t="s">
        <v>1415</v>
      </c>
      <c r="C738" s="31" t="s">
        <v>1695</v>
      </c>
      <c r="D738" s="31" t="s">
        <v>1696</v>
      </c>
      <c r="E738" s="31" t="s">
        <v>271</v>
      </c>
      <c r="F738" s="34">
        <v>4289</v>
      </c>
      <c r="G738" s="31">
        <v>2559</v>
      </c>
      <c r="H738" s="35" t="s">
        <v>1698</v>
      </c>
      <c r="I738" s="31" t="s">
        <v>1699</v>
      </c>
      <c r="J738" s="36" t="s">
        <v>3577</v>
      </c>
      <c r="K738" s="43" t="str">
        <f t="shared" si="166"/>
        <v>108,223</v>
      </c>
      <c r="L738" s="43" t="str">
        <f t="shared" si="167"/>
        <v>2,455</v>
      </c>
      <c r="M738" s="43" t="str">
        <f t="shared" si="168"/>
        <v>2,455</v>
      </c>
      <c r="N738" s="43" t="str">
        <f t="shared" si="169"/>
        <v>0</v>
      </c>
      <c r="O738" s="43" t="str">
        <f t="shared" si="170"/>
        <v>38,286</v>
      </c>
      <c r="P738" s="43" t="str">
        <f t="shared" si="171"/>
        <v>38,276</v>
      </c>
      <c r="Q738" s="43" t="str">
        <f t="shared" si="172"/>
        <v>10</v>
      </c>
      <c r="R738" s="43" t="str">
        <f t="shared" si="173"/>
        <v>67,482</v>
      </c>
      <c r="S738" s="43" t="str">
        <f t="shared" si="174"/>
        <v>67,090</v>
      </c>
      <c r="T738" s="43" t="str">
        <f t="shared" si="175"/>
        <v>392</v>
      </c>
      <c r="U738" s="43" t="str">
        <f t="shared" si="176"/>
        <v>0</v>
      </c>
      <c r="V738" s="43" t="str">
        <f t="shared" si="177"/>
        <v>37,782,742</v>
      </c>
      <c r="W738" s="43" t="str">
        <f t="shared" si="178"/>
        <v>16,261,754</v>
      </c>
      <c r="X738" s="43" t="str">
        <f t="shared" si="179"/>
        <v>21,520,988</v>
      </c>
      <c r="Y738" s="30" t="s">
        <v>3019</v>
      </c>
      <c r="AA738" s="56">
        <v>108223</v>
      </c>
      <c r="AB738" s="56">
        <v>2455</v>
      </c>
      <c r="AC738" s="56">
        <v>2455</v>
      </c>
      <c r="AD738" s="56">
        <v>0</v>
      </c>
      <c r="AE738" s="56">
        <v>38286</v>
      </c>
      <c r="AF738" s="56">
        <v>38276</v>
      </c>
      <c r="AG738" s="56">
        <v>10</v>
      </c>
      <c r="AH738" s="56">
        <v>67482</v>
      </c>
      <c r="AI738" s="56">
        <v>67090</v>
      </c>
      <c r="AJ738" s="56">
        <v>392</v>
      </c>
      <c r="AK738" s="56">
        <v>0</v>
      </c>
      <c r="AL738" s="56">
        <v>37782742</v>
      </c>
      <c r="AM738" s="56">
        <v>16261754</v>
      </c>
      <c r="AN738" s="56">
        <v>21520988</v>
      </c>
      <c r="AO738" s="9" t="s">
        <v>3064</v>
      </c>
      <c r="AP738" s="53" t="s">
        <v>1701</v>
      </c>
      <c r="AQ738" s="9" t="str">
        <f t="shared" si="180"/>
        <v>&amp;#160;&amp;#160;&amp;#160;Trang</v>
      </c>
    </row>
    <row r="739" spans="1:43">
      <c r="A739" s="31" t="s">
        <v>1414</v>
      </c>
      <c r="B739" s="31" t="s">
        <v>1415</v>
      </c>
      <c r="C739" s="31" t="s">
        <v>1695</v>
      </c>
      <c r="D739" s="31" t="s">
        <v>1696</v>
      </c>
      <c r="E739" s="31" t="s">
        <v>139</v>
      </c>
      <c r="F739" s="31" t="s">
        <v>82</v>
      </c>
      <c r="G739" s="31">
        <v>2559</v>
      </c>
      <c r="H739" s="31" t="s">
        <v>1702</v>
      </c>
      <c r="I739" s="31" t="s">
        <v>2360</v>
      </c>
      <c r="J739" s="31" t="s">
        <v>1702</v>
      </c>
      <c r="K739" s="43" t="str">
        <f t="shared" si="166"/>
        <v>19,205</v>
      </c>
      <c r="L739" s="43" t="str">
        <f t="shared" si="167"/>
        <v>0</v>
      </c>
      <c r="M739" s="43" t="str">
        <f t="shared" si="168"/>
        <v>0</v>
      </c>
      <c r="N739" s="43" t="str">
        <f t="shared" si="169"/>
        <v>0</v>
      </c>
      <c r="O739" s="43" t="str">
        <f t="shared" si="170"/>
        <v>1,900</v>
      </c>
      <c r="P739" s="43" t="str">
        <f t="shared" si="171"/>
        <v>1,897</v>
      </c>
      <c r="Q739" s="43" t="str">
        <f t="shared" si="172"/>
        <v>3</v>
      </c>
      <c r="R739" s="43" t="str">
        <f t="shared" si="173"/>
        <v>17,305</v>
      </c>
      <c r="S739" s="43" t="str">
        <f t="shared" si="174"/>
        <v>17,227</v>
      </c>
      <c r="T739" s="43" t="str">
        <f t="shared" si="175"/>
        <v>78</v>
      </c>
      <c r="U739" s="43" t="str">
        <f t="shared" si="176"/>
        <v>0</v>
      </c>
      <c r="V739" s="43" t="str">
        <f t="shared" si="177"/>
        <v>2,073,980</v>
      </c>
      <c r="W739" s="43" t="str">
        <f t="shared" si="178"/>
        <v>1,054,692</v>
      </c>
      <c r="X739" s="43" t="str">
        <f t="shared" si="179"/>
        <v>1,019,288</v>
      </c>
      <c r="Y739" s="30" t="s">
        <v>2361</v>
      </c>
      <c r="AA739" s="54">
        <v>19205</v>
      </c>
      <c r="AB739" s="54">
        <v>0</v>
      </c>
      <c r="AC739" s="54">
        <v>0</v>
      </c>
      <c r="AD739" s="54">
        <v>0</v>
      </c>
      <c r="AE739" s="54">
        <v>1900</v>
      </c>
      <c r="AF739" s="54">
        <v>1897</v>
      </c>
      <c r="AG739" s="54">
        <v>3</v>
      </c>
      <c r="AH739" s="54">
        <v>17305</v>
      </c>
      <c r="AI739" s="54">
        <v>17227</v>
      </c>
      <c r="AJ739" s="54">
        <v>78</v>
      </c>
      <c r="AK739" s="54">
        <v>0</v>
      </c>
      <c r="AL739" s="54">
        <v>2073980</v>
      </c>
      <c r="AM739" s="54">
        <v>1054692</v>
      </c>
      <c r="AN739" s="54">
        <v>1019288</v>
      </c>
      <c r="AO739" s="9" t="s">
        <v>3064</v>
      </c>
      <c r="AP739" s="52" t="s">
        <v>2361</v>
      </c>
      <c r="AQ739" s="9" t="str">
        <f t="shared" si="180"/>
        <v xml:space="preserve">&amp;#160;&amp;#160;&amp;#160;Kantang District </v>
      </c>
    </row>
    <row r="740" spans="1:43">
      <c r="A740" s="31" t="s">
        <v>1414</v>
      </c>
      <c r="B740" s="31" t="s">
        <v>1415</v>
      </c>
      <c r="C740" s="31" t="s">
        <v>1695</v>
      </c>
      <c r="D740" s="31" t="s">
        <v>1696</v>
      </c>
      <c r="E740" s="31" t="s">
        <v>139</v>
      </c>
      <c r="F740" s="34">
        <v>4294</v>
      </c>
      <c r="G740" s="31">
        <v>2559</v>
      </c>
      <c r="H740" s="35" t="s">
        <v>1702</v>
      </c>
      <c r="I740" s="31" t="s">
        <v>1703</v>
      </c>
      <c r="J740" s="36" t="s">
        <v>3578</v>
      </c>
      <c r="K740" s="43" t="str">
        <f t="shared" si="166"/>
        <v>19,205</v>
      </c>
      <c r="L740" s="43" t="str">
        <f t="shared" si="167"/>
        <v>0</v>
      </c>
      <c r="M740" s="43" t="str">
        <f t="shared" si="168"/>
        <v>0</v>
      </c>
      <c r="N740" s="43" t="str">
        <f t="shared" si="169"/>
        <v>0</v>
      </c>
      <c r="O740" s="43" t="str">
        <f t="shared" si="170"/>
        <v>1,900</v>
      </c>
      <c r="P740" s="43" t="str">
        <f t="shared" si="171"/>
        <v>1,897</v>
      </c>
      <c r="Q740" s="43" t="str">
        <f t="shared" si="172"/>
        <v>3</v>
      </c>
      <c r="R740" s="43" t="str">
        <f t="shared" si="173"/>
        <v>17,305</v>
      </c>
      <c r="S740" s="43" t="str">
        <f t="shared" si="174"/>
        <v>17,227</v>
      </c>
      <c r="T740" s="43" t="str">
        <f t="shared" si="175"/>
        <v>78</v>
      </c>
      <c r="U740" s="43" t="str">
        <f t="shared" si="176"/>
        <v>0</v>
      </c>
      <c r="V740" s="43" t="str">
        <f t="shared" si="177"/>
        <v>2,073,980</v>
      </c>
      <c r="W740" s="43" t="str">
        <f t="shared" si="178"/>
        <v>1,054,692</v>
      </c>
      <c r="X740" s="43" t="str">
        <f t="shared" si="179"/>
        <v>1,019,288</v>
      </c>
      <c r="Y740" s="30" t="s">
        <v>3020</v>
      </c>
      <c r="AA740" s="56">
        <v>19205</v>
      </c>
      <c r="AB740" s="56">
        <v>0</v>
      </c>
      <c r="AC740" s="56">
        <v>0</v>
      </c>
      <c r="AD740" s="56">
        <v>0</v>
      </c>
      <c r="AE740" s="56">
        <v>1900</v>
      </c>
      <c r="AF740" s="56">
        <v>1897</v>
      </c>
      <c r="AG740" s="56">
        <v>3</v>
      </c>
      <c r="AH740" s="56">
        <v>17305</v>
      </c>
      <c r="AI740" s="56">
        <v>17227</v>
      </c>
      <c r="AJ740" s="56">
        <v>78</v>
      </c>
      <c r="AK740" s="56">
        <v>0</v>
      </c>
      <c r="AL740" s="56">
        <v>2073980</v>
      </c>
      <c r="AM740" s="56">
        <v>1054692</v>
      </c>
      <c r="AN740" s="56">
        <v>1019288</v>
      </c>
      <c r="AO740" s="9" t="s">
        <v>3064</v>
      </c>
      <c r="AP740" s="53" t="s">
        <v>1705</v>
      </c>
      <c r="AQ740" s="9" t="str">
        <f t="shared" si="180"/>
        <v>&amp;#160;&amp;#160;&amp;#160;Kantang</v>
      </c>
    </row>
    <row r="741" spans="1:43">
      <c r="A741" s="31" t="s">
        <v>1414</v>
      </c>
      <c r="B741" s="31" t="s">
        <v>1415</v>
      </c>
      <c r="C741" s="31" t="s">
        <v>1695</v>
      </c>
      <c r="D741" s="31" t="s">
        <v>1696</v>
      </c>
      <c r="E741" s="31" t="s">
        <v>78</v>
      </c>
      <c r="F741" s="31" t="s">
        <v>82</v>
      </c>
      <c r="G741" s="31">
        <v>2559</v>
      </c>
      <c r="H741" s="31" t="s">
        <v>1706</v>
      </c>
      <c r="I741" s="31" t="s">
        <v>2362</v>
      </c>
      <c r="J741" s="31" t="s">
        <v>1706</v>
      </c>
      <c r="K741" s="43" t="str">
        <f t="shared" si="166"/>
        <v>22,394</v>
      </c>
      <c r="L741" s="43" t="str">
        <f t="shared" si="167"/>
        <v>281</v>
      </c>
      <c r="M741" s="43" t="str">
        <f t="shared" si="168"/>
        <v>281</v>
      </c>
      <c r="N741" s="43" t="str">
        <f t="shared" si="169"/>
        <v>0</v>
      </c>
      <c r="O741" s="43" t="str">
        <f t="shared" si="170"/>
        <v>6,365</v>
      </c>
      <c r="P741" s="43" t="str">
        <f t="shared" si="171"/>
        <v>6,365</v>
      </c>
      <c r="Q741" s="43" t="str">
        <f t="shared" si="172"/>
        <v>0</v>
      </c>
      <c r="R741" s="43" t="str">
        <f t="shared" si="173"/>
        <v>15,748</v>
      </c>
      <c r="S741" s="43" t="str">
        <f t="shared" si="174"/>
        <v>15,589</v>
      </c>
      <c r="T741" s="43" t="str">
        <f t="shared" si="175"/>
        <v>159</v>
      </c>
      <c r="U741" s="43" t="str">
        <f t="shared" si="176"/>
        <v>0</v>
      </c>
      <c r="V741" s="43" t="str">
        <f t="shared" si="177"/>
        <v>6,590,382</v>
      </c>
      <c r="W741" s="43" t="str">
        <f t="shared" si="178"/>
        <v>2,889,926</v>
      </c>
      <c r="X741" s="43" t="str">
        <f t="shared" si="179"/>
        <v>3,700,456</v>
      </c>
      <c r="Y741" s="30" t="s">
        <v>2363</v>
      </c>
      <c r="AA741" s="54">
        <v>22394</v>
      </c>
      <c r="AB741" s="54">
        <v>281</v>
      </c>
      <c r="AC741" s="54">
        <v>281</v>
      </c>
      <c r="AD741" s="54">
        <v>0</v>
      </c>
      <c r="AE741" s="54">
        <v>6365</v>
      </c>
      <c r="AF741" s="54">
        <v>6365</v>
      </c>
      <c r="AG741" s="54">
        <v>0</v>
      </c>
      <c r="AH741" s="54">
        <v>15748</v>
      </c>
      <c r="AI741" s="54">
        <v>15589</v>
      </c>
      <c r="AJ741" s="54">
        <v>159</v>
      </c>
      <c r="AK741" s="54">
        <v>0</v>
      </c>
      <c r="AL741" s="54">
        <v>6590382</v>
      </c>
      <c r="AM741" s="54">
        <v>2889926</v>
      </c>
      <c r="AN741" s="54">
        <v>3700456</v>
      </c>
      <c r="AO741" s="9" t="s">
        <v>3064</v>
      </c>
      <c r="AP741" s="52" t="s">
        <v>2363</v>
      </c>
      <c r="AQ741" s="9" t="str">
        <f t="shared" si="180"/>
        <v xml:space="preserve">&amp;#160;&amp;#160;&amp;#160;Huai Yot District </v>
      </c>
    </row>
    <row r="742" spans="1:43">
      <c r="A742" s="31" t="s">
        <v>1414</v>
      </c>
      <c r="B742" s="31" t="s">
        <v>1415</v>
      </c>
      <c r="C742" s="31" t="s">
        <v>1695</v>
      </c>
      <c r="D742" s="31" t="s">
        <v>1696</v>
      </c>
      <c r="E742" s="31" t="s">
        <v>78</v>
      </c>
      <c r="F742" s="34">
        <v>4281</v>
      </c>
      <c r="G742" s="31">
        <v>2559</v>
      </c>
      <c r="H742" s="35" t="s">
        <v>1706</v>
      </c>
      <c r="I742" s="31" t="s">
        <v>1707</v>
      </c>
      <c r="J742" s="36" t="s">
        <v>3579</v>
      </c>
      <c r="K742" s="43" t="str">
        <f t="shared" si="166"/>
        <v>22,394</v>
      </c>
      <c r="L742" s="43" t="str">
        <f t="shared" si="167"/>
        <v>281</v>
      </c>
      <c r="M742" s="43" t="str">
        <f t="shared" si="168"/>
        <v>281</v>
      </c>
      <c r="N742" s="43" t="str">
        <f t="shared" si="169"/>
        <v>0</v>
      </c>
      <c r="O742" s="43" t="str">
        <f t="shared" si="170"/>
        <v>6,365</v>
      </c>
      <c r="P742" s="43" t="str">
        <f t="shared" si="171"/>
        <v>6,365</v>
      </c>
      <c r="Q742" s="43" t="str">
        <f t="shared" si="172"/>
        <v>0</v>
      </c>
      <c r="R742" s="43" t="str">
        <f t="shared" si="173"/>
        <v>15,748</v>
      </c>
      <c r="S742" s="43" t="str">
        <f t="shared" si="174"/>
        <v>15,589</v>
      </c>
      <c r="T742" s="43" t="str">
        <f t="shared" si="175"/>
        <v>159</v>
      </c>
      <c r="U742" s="43" t="str">
        <f t="shared" si="176"/>
        <v>0</v>
      </c>
      <c r="V742" s="43" t="str">
        <f t="shared" si="177"/>
        <v>6,590,382</v>
      </c>
      <c r="W742" s="43" t="str">
        <f t="shared" si="178"/>
        <v>2,889,926</v>
      </c>
      <c r="X742" s="43" t="str">
        <f t="shared" si="179"/>
        <v>3,700,456</v>
      </c>
      <c r="Y742" s="30" t="s">
        <v>3021</v>
      </c>
      <c r="AA742" s="56">
        <v>22394</v>
      </c>
      <c r="AB742" s="56">
        <v>281</v>
      </c>
      <c r="AC742" s="56">
        <v>281</v>
      </c>
      <c r="AD742" s="56">
        <v>0</v>
      </c>
      <c r="AE742" s="56">
        <v>6365</v>
      </c>
      <c r="AF742" s="56">
        <v>6365</v>
      </c>
      <c r="AG742" s="56">
        <v>0</v>
      </c>
      <c r="AH742" s="56">
        <v>15748</v>
      </c>
      <c r="AI742" s="56">
        <v>15589</v>
      </c>
      <c r="AJ742" s="56">
        <v>159</v>
      </c>
      <c r="AK742" s="56">
        <v>0</v>
      </c>
      <c r="AL742" s="56">
        <v>6590382</v>
      </c>
      <c r="AM742" s="56">
        <v>2889926</v>
      </c>
      <c r="AN742" s="56">
        <v>3700456</v>
      </c>
      <c r="AO742" s="9" t="s">
        <v>3064</v>
      </c>
      <c r="AP742" s="53" t="s">
        <v>1709</v>
      </c>
      <c r="AQ742" s="9" t="str">
        <f t="shared" si="180"/>
        <v>&amp;#160;&amp;#160;&amp;#160;Huai Yot</v>
      </c>
    </row>
    <row r="743" spans="1:43">
      <c r="A743" s="31" t="s">
        <v>1414</v>
      </c>
      <c r="B743" s="31" t="s">
        <v>1415</v>
      </c>
      <c r="C743" s="31" t="s">
        <v>1695</v>
      </c>
      <c r="D743" s="31" t="s">
        <v>1696</v>
      </c>
      <c r="E743" s="31" t="s">
        <v>80</v>
      </c>
      <c r="F743" s="31" t="s">
        <v>82</v>
      </c>
      <c r="G743" s="31">
        <v>2559</v>
      </c>
      <c r="H743" s="31" t="s">
        <v>1710</v>
      </c>
      <c r="I743" s="31" t="s">
        <v>2493</v>
      </c>
      <c r="J743" s="31" t="s">
        <v>1710</v>
      </c>
      <c r="K743" s="43" t="str">
        <f t="shared" si="166"/>
        <v>86</v>
      </c>
      <c r="L743" s="43" t="str">
        <f t="shared" si="167"/>
        <v>0</v>
      </c>
      <c r="M743" s="43" t="str">
        <f t="shared" si="168"/>
        <v>0</v>
      </c>
      <c r="N743" s="43" t="str">
        <f t="shared" si="169"/>
        <v>0</v>
      </c>
      <c r="O743" s="43" t="str">
        <f t="shared" si="170"/>
        <v>64</v>
      </c>
      <c r="P743" s="43" t="str">
        <f t="shared" si="171"/>
        <v>64</v>
      </c>
      <c r="Q743" s="43" t="str">
        <f t="shared" si="172"/>
        <v>0</v>
      </c>
      <c r="R743" s="43" t="str">
        <f t="shared" si="173"/>
        <v>22</v>
      </c>
      <c r="S743" s="43" t="str">
        <f t="shared" si="174"/>
        <v>22</v>
      </c>
      <c r="T743" s="43" t="str">
        <f t="shared" si="175"/>
        <v>0</v>
      </c>
      <c r="U743" s="43" t="str">
        <f t="shared" si="176"/>
        <v>0</v>
      </c>
      <c r="V743" s="43" t="str">
        <f t="shared" si="177"/>
        <v>38,191</v>
      </c>
      <c r="W743" s="43" t="str">
        <f t="shared" si="178"/>
        <v>18,861</v>
      </c>
      <c r="X743" s="43" t="str">
        <f t="shared" si="179"/>
        <v>19,330</v>
      </c>
      <c r="Y743" s="30" t="s">
        <v>2423</v>
      </c>
      <c r="AA743" s="54">
        <v>86</v>
      </c>
      <c r="AB743" s="54">
        <v>0</v>
      </c>
      <c r="AC743" s="54">
        <v>0</v>
      </c>
      <c r="AD743" s="54">
        <v>0</v>
      </c>
      <c r="AE743" s="54">
        <v>64</v>
      </c>
      <c r="AF743" s="54">
        <v>64</v>
      </c>
      <c r="AG743" s="54">
        <v>0</v>
      </c>
      <c r="AH743" s="54">
        <v>22</v>
      </c>
      <c r="AI743" s="54">
        <v>22</v>
      </c>
      <c r="AJ743" s="54">
        <v>0</v>
      </c>
      <c r="AK743" s="54">
        <v>0</v>
      </c>
      <c r="AL743" s="54">
        <v>38191</v>
      </c>
      <c r="AM743" s="54">
        <v>18861</v>
      </c>
      <c r="AN743" s="54">
        <v>19330</v>
      </c>
      <c r="AO743" s="9" t="s">
        <v>3064</v>
      </c>
      <c r="AP743" s="52" t="s">
        <v>2423</v>
      </c>
      <c r="AQ743" s="9" t="str">
        <f t="shared" si="180"/>
        <v>&amp;#160;&amp;#160;&amp;#160;Ratsada District</v>
      </c>
    </row>
    <row r="744" spans="1:43">
      <c r="A744" s="31" t="s">
        <v>1414</v>
      </c>
      <c r="B744" s="31" t="s">
        <v>1415</v>
      </c>
      <c r="C744" s="31" t="s">
        <v>1695</v>
      </c>
      <c r="D744" s="31" t="s">
        <v>1696</v>
      </c>
      <c r="E744" s="31" t="s">
        <v>80</v>
      </c>
      <c r="F744" s="34">
        <v>4275</v>
      </c>
      <c r="G744" s="31">
        <v>2559</v>
      </c>
      <c r="H744" s="35" t="s">
        <v>1710</v>
      </c>
      <c r="I744" s="31" t="s">
        <v>1711</v>
      </c>
      <c r="J744" s="36" t="s">
        <v>3580</v>
      </c>
      <c r="K744" s="43" t="str">
        <f t="shared" si="166"/>
        <v>86</v>
      </c>
      <c r="L744" s="43" t="str">
        <f t="shared" si="167"/>
        <v>0</v>
      </c>
      <c r="M744" s="43" t="str">
        <f t="shared" si="168"/>
        <v>0</v>
      </c>
      <c r="N744" s="43" t="str">
        <f t="shared" si="169"/>
        <v>0</v>
      </c>
      <c r="O744" s="43" t="str">
        <f t="shared" si="170"/>
        <v>64</v>
      </c>
      <c r="P744" s="43" t="str">
        <f t="shared" si="171"/>
        <v>64</v>
      </c>
      <c r="Q744" s="43" t="str">
        <f t="shared" si="172"/>
        <v>0</v>
      </c>
      <c r="R744" s="43" t="str">
        <f t="shared" si="173"/>
        <v>22</v>
      </c>
      <c r="S744" s="43" t="str">
        <f t="shared" si="174"/>
        <v>22</v>
      </c>
      <c r="T744" s="43" t="str">
        <f t="shared" si="175"/>
        <v>0</v>
      </c>
      <c r="U744" s="43" t="str">
        <f t="shared" si="176"/>
        <v>0</v>
      </c>
      <c r="V744" s="43" t="str">
        <f t="shared" si="177"/>
        <v>38,191</v>
      </c>
      <c r="W744" s="43" t="str">
        <f t="shared" si="178"/>
        <v>18,861</v>
      </c>
      <c r="X744" s="43" t="str">
        <f t="shared" si="179"/>
        <v>19,330</v>
      </c>
      <c r="Y744" s="30" t="s">
        <v>3022</v>
      </c>
      <c r="AA744" s="56">
        <v>86</v>
      </c>
      <c r="AB744" s="56">
        <v>0</v>
      </c>
      <c r="AC744" s="56">
        <v>0</v>
      </c>
      <c r="AD744" s="56">
        <v>0</v>
      </c>
      <c r="AE744" s="56">
        <v>64</v>
      </c>
      <c r="AF744" s="56">
        <v>64</v>
      </c>
      <c r="AG744" s="56">
        <v>0</v>
      </c>
      <c r="AH744" s="56">
        <v>22</v>
      </c>
      <c r="AI744" s="56">
        <v>22</v>
      </c>
      <c r="AJ744" s="56">
        <v>0</v>
      </c>
      <c r="AK744" s="56">
        <v>0</v>
      </c>
      <c r="AL744" s="56">
        <v>38191</v>
      </c>
      <c r="AM744" s="56">
        <v>18861</v>
      </c>
      <c r="AN744" s="56">
        <v>19330</v>
      </c>
      <c r="AO744" s="9" t="s">
        <v>3064</v>
      </c>
      <c r="AP744" s="53" t="s">
        <v>1712</v>
      </c>
      <c r="AQ744" s="9" t="str">
        <f t="shared" si="180"/>
        <v>&amp;#160;&amp;#160;&amp;#160;Unmanned station Kapang</v>
      </c>
    </row>
    <row r="745" spans="1:43">
      <c r="A745" s="31" t="s">
        <v>1414</v>
      </c>
      <c r="B745" s="31" t="s">
        <v>1415</v>
      </c>
      <c r="C745" s="31" t="s">
        <v>1713</v>
      </c>
      <c r="D745" s="31" t="s">
        <v>1714</v>
      </c>
      <c r="E745" s="31" t="s">
        <v>77</v>
      </c>
      <c r="F745" s="31" t="s">
        <v>82</v>
      </c>
      <c r="G745" s="31">
        <v>2559</v>
      </c>
      <c r="H745" s="31" t="s">
        <v>1714</v>
      </c>
      <c r="I745" s="31" t="s">
        <v>1715</v>
      </c>
      <c r="J745" s="32" t="s">
        <v>3063</v>
      </c>
      <c r="K745" s="43" t="str">
        <f t="shared" si="166"/>
        <v>373,253</v>
      </c>
      <c r="L745" s="43" t="str">
        <f t="shared" si="167"/>
        <v>711</v>
      </c>
      <c r="M745" s="43" t="str">
        <f t="shared" si="168"/>
        <v>711</v>
      </c>
      <c r="N745" s="43" t="str">
        <f t="shared" si="169"/>
        <v>0</v>
      </c>
      <c r="O745" s="43" t="str">
        <f t="shared" si="170"/>
        <v>33,363</v>
      </c>
      <c r="P745" s="43" t="str">
        <f t="shared" si="171"/>
        <v>33,356</v>
      </c>
      <c r="Q745" s="43" t="str">
        <f t="shared" si="172"/>
        <v>7</v>
      </c>
      <c r="R745" s="43" t="str">
        <f t="shared" si="173"/>
        <v>339,179</v>
      </c>
      <c r="S745" s="43" t="str">
        <f t="shared" si="174"/>
        <v>309,042</v>
      </c>
      <c r="T745" s="43" t="str">
        <f t="shared" si="175"/>
        <v>30,137</v>
      </c>
      <c r="U745" s="43" t="str">
        <f t="shared" si="176"/>
        <v>0</v>
      </c>
      <c r="V745" s="43" t="str">
        <f t="shared" si="177"/>
        <v>32,019,479</v>
      </c>
      <c r="W745" s="43" t="str">
        <f t="shared" si="178"/>
        <v>17,494,671</v>
      </c>
      <c r="X745" s="43" t="str">
        <f t="shared" si="179"/>
        <v>14,524,808</v>
      </c>
      <c r="Y745" s="30" t="s">
        <v>2507</v>
      </c>
      <c r="AA745" s="54">
        <v>373253</v>
      </c>
      <c r="AB745" s="54">
        <v>711</v>
      </c>
      <c r="AC745" s="54">
        <v>711</v>
      </c>
      <c r="AD745" s="54">
        <v>0</v>
      </c>
      <c r="AE745" s="54">
        <v>33363</v>
      </c>
      <c r="AF745" s="54">
        <v>33356</v>
      </c>
      <c r="AG745" s="54">
        <v>7</v>
      </c>
      <c r="AH745" s="54">
        <v>339179</v>
      </c>
      <c r="AI745" s="54">
        <v>309042</v>
      </c>
      <c r="AJ745" s="54">
        <v>30137</v>
      </c>
      <c r="AK745" s="54">
        <v>0</v>
      </c>
      <c r="AL745" s="54">
        <v>32019479</v>
      </c>
      <c r="AM745" s="54">
        <v>17494671</v>
      </c>
      <c r="AN745" s="54">
        <v>14524808</v>
      </c>
      <c r="AO745" s="9" t="s">
        <v>3064</v>
      </c>
      <c r="AP745" s="52" t="s">
        <v>3065</v>
      </c>
      <c r="AQ745" s="9" t="str">
        <f t="shared" si="180"/>
        <v>&amp;#160;&amp;#160;&amp;#160;&amp;#160;&amp;#160;&amp;#160; Total</v>
      </c>
    </row>
    <row r="746" spans="1:43">
      <c r="A746" s="31" t="s">
        <v>1414</v>
      </c>
      <c r="B746" s="31" t="s">
        <v>1415</v>
      </c>
      <c r="C746" s="31" t="s">
        <v>1713</v>
      </c>
      <c r="D746" s="31" t="s">
        <v>1714</v>
      </c>
      <c r="E746" s="31" t="s">
        <v>271</v>
      </c>
      <c r="F746" s="31" t="s">
        <v>82</v>
      </c>
      <c r="G746" s="31">
        <v>2559</v>
      </c>
      <c r="H746" s="31" t="s">
        <v>1716</v>
      </c>
      <c r="I746" s="31" t="s">
        <v>2364</v>
      </c>
      <c r="J746" s="31" t="s">
        <v>1716</v>
      </c>
      <c r="K746" s="43" t="str">
        <f t="shared" si="166"/>
        <v>182,245</v>
      </c>
      <c r="L746" s="43" t="str">
        <f t="shared" si="167"/>
        <v>678</v>
      </c>
      <c r="M746" s="43" t="str">
        <f t="shared" si="168"/>
        <v>678</v>
      </c>
      <c r="N746" s="43" t="str">
        <f t="shared" si="169"/>
        <v>0</v>
      </c>
      <c r="O746" s="43" t="str">
        <f t="shared" si="170"/>
        <v>24,410</v>
      </c>
      <c r="P746" s="43" t="str">
        <f t="shared" si="171"/>
        <v>24,403</v>
      </c>
      <c r="Q746" s="43" t="str">
        <f t="shared" si="172"/>
        <v>7</v>
      </c>
      <c r="R746" s="43" t="str">
        <f t="shared" si="173"/>
        <v>157,157</v>
      </c>
      <c r="S746" s="43" t="str">
        <f t="shared" si="174"/>
        <v>146,099</v>
      </c>
      <c r="T746" s="43" t="str">
        <f t="shared" si="175"/>
        <v>11,058</v>
      </c>
      <c r="U746" s="43" t="str">
        <f t="shared" si="176"/>
        <v>0</v>
      </c>
      <c r="V746" s="43" t="str">
        <f t="shared" si="177"/>
        <v>22,997,921</v>
      </c>
      <c r="W746" s="43" t="str">
        <f t="shared" si="178"/>
        <v>11,737,689</v>
      </c>
      <c r="X746" s="43" t="str">
        <f t="shared" si="179"/>
        <v>11,260,232</v>
      </c>
      <c r="Y746" s="30" t="s">
        <v>2365</v>
      </c>
      <c r="AA746" s="56">
        <v>182245</v>
      </c>
      <c r="AB746" s="56">
        <v>678</v>
      </c>
      <c r="AC746" s="56">
        <v>678</v>
      </c>
      <c r="AD746" s="56">
        <v>0</v>
      </c>
      <c r="AE746" s="56">
        <v>24410</v>
      </c>
      <c r="AF746" s="56">
        <v>24403</v>
      </c>
      <c r="AG746" s="56">
        <v>7</v>
      </c>
      <c r="AH746" s="56">
        <v>157157</v>
      </c>
      <c r="AI746" s="56">
        <v>146099</v>
      </c>
      <c r="AJ746" s="56">
        <v>11058</v>
      </c>
      <c r="AK746" s="56">
        <v>0</v>
      </c>
      <c r="AL746" s="56">
        <v>22997921</v>
      </c>
      <c r="AM746" s="56">
        <v>11737689</v>
      </c>
      <c r="AN746" s="56">
        <v>11260232</v>
      </c>
      <c r="AO746" s="9" t="s">
        <v>3064</v>
      </c>
      <c r="AP746" s="53" t="s">
        <v>2365</v>
      </c>
      <c r="AQ746" s="9" t="str">
        <f t="shared" si="180"/>
        <v xml:space="preserve">&amp;#160;&amp;#160;&amp;#160;Muang Phatthalung District </v>
      </c>
    </row>
    <row r="747" spans="1:43">
      <c r="A747" s="31" t="s">
        <v>1414</v>
      </c>
      <c r="B747" s="31" t="s">
        <v>1415</v>
      </c>
      <c r="C747" s="31" t="s">
        <v>1713</v>
      </c>
      <c r="D747" s="31" t="s">
        <v>1714</v>
      </c>
      <c r="E747" s="31" t="s">
        <v>271</v>
      </c>
      <c r="F747" s="34">
        <v>4323</v>
      </c>
      <c r="G747" s="31">
        <v>2559</v>
      </c>
      <c r="H747" s="35" t="s">
        <v>1716</v>
      </c>
      <c r="I747" s="31" t="s">
        <v>1717</v>
      </c>
      <c r="J747" s="36" t="s">
        <v>3581</v>
      </c>
      <c r="K747" s="43" t="str">
        <f t="shared" si="166"/>
        <v>5</v>
      </c>
      <c r="L747" s="43" t="str">
        <f t="shared" si="167"/>
        <v>0</v>
      </c>
      <c r="M747" s="43" t="str">
        <f t="shared" si="168"/>
        <v>0</v>
      </c>
      <c r="N747" s="43" t="str">
        <f t="shared" si="169"/>
        <v>0</v>
      </c>
      <c r="O747" s="43" t="str">
        <f t="shared" si="170"/>
        <v>0</v>
      </c>
      <c r="P747" s="43" t="str">
        <f t="shared" si="171"/>
        <v>0</v>
      </c>
      <c r="Q747" s="43" t="str">
        <f t="shared" si="172"/>
        <v>0</v>
      </c>
      <c r="R747" s="43" t="str">
        <f t="shared" si="173"/>
        <v>5</v>
      </c>
      <c r="S747" s="43" t="str">
        <f t="shared" si="174"/>
        <v>0</v>
      </c>
      <c r="T747" s="43" t="str">
        <f t="shared" si="175"/>
        <v>5</v>
      </c>
      <c r="U747" s="43" t="str">
        <f t="shared" si="176"/>
        <v>0</v>
      </c>
      <c r="V747" s="43" t="str">
        <f t="shared" si="177"/>
        <v>10</v>
      </c>
      <c r="W747" s="43" t="str">
        <f t="shared" si="178"/>
        <v>10</v>
      </c>
      <c r="X747" s="43" t="str">
        <f t="shared" si="179"/>
        <v>0</v>
      </c>
      <c r="Y747" s="30" t="s">
        <v>3023</v>
      </c>
      <c r="AA747" s="54">
        <v>5</v>
      </c>
      <c r="AB747" s="54">
        <v>0</v>
      </c>
      <c r="AC747" s="54">
        <v>0</v>
      </c>
      <c r="AD747" s="54">
        <v>0</v>
      </c>
      <c r="AE747" s="54">
        <v>0</v>
      </c>
      <c r="AF747" s="54">
        <v>0</v>
      </c>
      <c r="AG747" s="54">
        <v>0</v>
      </c>
      <c r="AH747" s="54">
        <v>5</v>
      </c>
      <c r="AI747" s="54">
        <v>0</v>
      </c>
      <c r="AJ747" s="54">
        <v>5</v>
      </c>
      <c r="AK747" s="54">
        <v>0</v>
      </c>
      <c r="AL747" s="54">
        <v>10</v>
      </c>
      <c r="AM747" s="54">
        <v>10</v>
      </c>
      <c r="AN747" s="54">
        <v>0</v>
      </c>
      <c r="AO747" s="9" t="s">
        <v>3064</v>
      </c>
      <c r="AP747" s="52" t="s">
        <v>1718</v>
      </c>
      <c r="AQ747" s="9" t="str">
        <f t="shared" si="180"/>
        <v>&amp;#160;&amp;#160;&amp;#160;Unmanned station Ban Makok Tai</v>
      </c>
    </row>
    <row r="748" spans="1:43">
      <c r="A748" s="31" t="s">
        <v>1414</v>
      </c>
      <c r="B748" s="31" t="s">
        <v>1415</v>
      </c>
      <c r="C748" s="31" t="s">
        <v>1713</v>
      </c>
      <c r="D748" s="31" t="s">
        <v>1714</v>
      </c>
      <c r="E748" s="31" t="s">
        <v>271</v>
      </c>
      <c r="F748" s="34">
        <v>4324</v>
      </c>
      <c r="G748" s="31">
        <v>2559</v>
      </c>
      <c r="H748" s="35" t="s">
        <v>1716</v>
      </c>
      <c r="I748" s="31" t="s">
        <v>1719</v>
      </c>
      <c r="J748" s="36" t="s">
        <v>3582</v>
      </c>
      <c r="K748" s="43" t="str">
        <f t="shared" si="166"/>
        <v>10</v>
      </c>
      <c r="L748" s="43" t="str">
        <f t="shared" si="167"/>
        <v>0</v>
      </c>
      <c r="M748" s="43" t="str">
        <f t="shared" si="168"/>
        <v>0</v>
      </c>
      <c r="N748" s="43" t="str">
        <f t="shared" si="169"/>
        <v>0</v>
      </c>
      <c r="O748" s="43" t="str">
        <f t="shared" si="170"/>
        <v>0</v>
      </c>
      <c r="P748" s="43" t="str">
        <f t="shared" si="171"/>
        <v>0</v>
      </c>
      <c r="Q748" s="43" t="str">
        <f t="shared" si="172"/>
        <v>0</v>
      </c>
      <c r="R748" s="43" t="str">
        <f t="shared" si="173"/>
        <v>10</v>
      </c>
      <c r="S748" s="43" t="str">
        <f t="shared" si="174"/>
        <v>0</v>
      </c>
      <c r="T748" s="43" t="str">
        <f t="shared" si="175"/>
        <v>10</v>
      </c>
      <c r="U748" s="43" t="str">
        <f t="shared" si="176"/>
        <v>0</v>
      </c>
      <c r="V748" s="43" t="str">
        <f t="shared" si="177"/>
        <v>64</v>
      </c>
      <c r="W748" s="43" t="str">
        <f t="shared" si="178"/>
        <v>64</v>
      </c>
      <c r="X748" s="43" t="str">
        <f t="shared" si="179"/>
        <v>0</v>
      </c>
      <c r="Y748" s="30" t="s">
        <v>3024</v>
      </c>
      <c r="AA748" s="56">
        <v>10</v>
      </c>
      <c r="AB748" s="56">
        <v>0</v>
      </c>
      <c r="AC748" s="56">
        <v>0</v>
      </c>
      <c r="AD748" s="56">
        <v>0</v>
      </c>
      <c r="AE748" s="56">
        <v>0</v>
      </c>
      <c r="AF748" s="56">
        <v>0</v>
      </c>
      <c r="AG748" s="56">
        <v>0</v>
      </c>
      <c r="AH748" s="56">
        <v>10</v>
      </c>
      <c r="AI748" s="56">
        <v>0</v>
      </c>
      <c r="AJ748" s="56">
        <v>10</v>
      </c>
      <c r="AK748" s="56">
        <v>0</v>
      </c>
      <c r="AL748" s="56">
        <v>64</v>
      </c>
      <c r="AM748" s="56">
        <v>64</v>
      </c>
      <c r="AN748" s="56">
        <v>0</v>
      </c>
      <c r="AO748" s="9" t="s">
        <v>3064</v>
      </c>
      <c r="AP748" s="53" t="s">
        <v>1720</v>
      </c>
      <c r="AQ748" s="9" t="str">
        <f t="shared" si="180"/>
        <v>&amp;#160;&amp;#160;&amp;#160;Unmanned station Chai Buri</v>
      </c>
    </row>
    <row r="749" spans="1:43">
      <c r="A749" s="31" t="s">
        <v>1414</v>
      </c>
      <c r="B749" s="31" t="s">
        <v>1415</v>
      </c>
      <c r="C749" s="31" t="s">
        <v>1713</v>
      </c>
      <c r="D749" s="31" t="s">
        <v>1714</v>
      </c>
      <c r="E749" s="31" t="s">
        <v>271</v>
      </c>
      <c r="F749" s="34">
        <v>4325</v>
      </c>
      <c r="G749" s="31">
        <v>2559</v>
      </c>
      <c r="H749" s="35" t="s">
        <v>1716</v>
      </c>
      <c r="I749" s="31" t="s">
        <v>1721</v>
      </c>
      <c r="J749" s="36" t="s">
        <v>3583</v>
      </c>
      <c r="K749" s="43" t="str">
        <f t="shared" si="166"/>
        <v>182,219</v>
      </c>
      <c r="L749" s="43" t="str">
        <f t="shared" si="167"/>
        <v>678</v>
      </c>
      <c r="M749" s="43" t="str">
        <f t="shared" si="168"/>
        <v>678</v>
      </c>
      <c r="N749" s="43" t="str">
        <f t="shared" si="169"/>
        <v>0</v>
      </c>
      <c r="O749" s="43" t="str">
        <f t="shared" si="170"/>
        <v>24,410</v>
      </c>
      <c r="P749" s="43" t="str">
        <f t="shared" si="171"/>
        <v>24,403</v>
      </c>
      <c r="Q749" s="43" t="str">
        <f t="shared" si="172"/>
        <v>7</v>
      </c>
      <c r="R749" s="43" t="str">
        <f t="shared" si="173"/>
        <v>157,131</v>
      </c>
      <c r="S749" s="43" t="str">
        <f t="shared" si="174"/>
        <v>146,098</v>
      </c>
      <c r="T749" s="43" t="str">
        <f t="shared" si="175"/>
        <v>11,033</v>
      </c>
      <c r="U749" s="43" t="str">
        <f t="shared" si="176"/>
        <v>0</v>
      </c>
      <c r="V749" s="43" t="str">
        <f t="shared" si="177"/>
        <v>22,997,723</v>
      </c>
      <c r="W749" s="43" t="str">
        <f t="shared" si="178"/>
        <v>11,737,491</v>
      </c>
      <c r="X749" s="43" t="str">
        <f t="shared" si="179"/>
        <v>11,260,232</v>
      </c>
      <c r="Y749" s="30" t="s">
        <v>3025</v>
      </c>
      <c r="AA749" s="54">
        <v>182219</v>
      </c>
      <c r="AB749" s="54">
        <v>678</v>
      </c>
      <c r="AC749" s="54">
        <v>678</v>
      </c>
      <c r="AD749" s="54">
        <v>0</v>
      </c>
      <c r="AE749" s="54">
        <v>24410</v>
      </c>
      <c r="AF749" s="54">
        <v>24403</v>
      </c>
      <c r="AG749" s="54">
        <v>7</v>
      </c>
      <c r="AH749" s="54">
        <v>157131</v>
      </c>
      <c r="AI749" s="54">
        <v>146098</v>
      </c>
      <c r="AJ749" s="54">
        <v>11033</v>
      </c>
      <c r="AK749" s="54">
        <v>0</v>
      </c>
      <c r="AL749" s="54">
        <v>22997723</v>
      </c>
      <c r="AM749" s="54">
        <v>11737491</v>
      </c>
      <c r="AN749" s="54">
        <v>11260232</v>
      </c>
      <c r="AO749" s="9" t="s">
        <v>3064</v>
      </c>
      <c r="AP749" s="52" t="s">
        <v>1723</v>
      </c>
      <c r="AQ749" s="9" t="str">
        <f t="shared" si="180"/>
        <v>&amp;#160;&amp;#160;&amp;#160;Phattalung</v>
      </c>
    </row>
    <row r="750" spans="1:43">
      <c r="A750" s="31" t="s">
        <v>1414</v>
      </c>
      <c r="B750" s="31" t="s">
        <v>1415</v>
      </c>
      <c r="C750" s="31" t="s">
        <v>1713</v>
      </c>
      <c r="D750" s="31" t="s">
        <v>1714</v>
      </c>
      <c r="E750" s="31" t="s">
        <v>271</v>
      </c>
      <c r="F750" s="34">
        <v>4326</v>
      </c>
      <c r="G750" s="31">
        <v>2559</v>
      </c>
      <c r="H750" s="35" t="s">
        <v>1716</v>
      </c>
      <c r="I750" s="31" t="s">
        <v>1724</v>
      </c>
      <c r="J750" s="36" t="s">
        <v>3584</v>
      </c>
      <c r="K750" s="43" t="str">
        <f t="shared" si="166"/>
        <v>7</v>
      </c>
      <c r="L750" s="43" t="str">
        <f t="shared" si="167"/>
        <v>0</v>
      </c>
      <c r="M750" s="43" t="str">
        <f t="shared" si="168"/>
        <v>0</v>
      </c>
      <c r="N750" s="43" t="str">
        <f t="shared" si="169"/>
        <v>0</v>
      </c>
      <c r="O750" s="43" t="str">
        <f t="shared" si="170"/>
        <v>0</v>
      </c>
      <c r="P750" s="43" t="str">
        <f t="shared" si="171"/>
        <v>0</v>
      </c>
      <c r="Q750" s="43" t="str">
        <f t="shared" si="172"/>
        <v>0</v>
      </c>
      <c r="R750" s="43" t="str">
        <f t="shared" si="173"/>
        <v>7</v>
      </c>
      <c r="S750" s="43" t="str">
        <f t="shared" si="174"/>
        <v>1</v>
      </c>
      <c r="T750" s="43" t="str">
        <f t="shared" si="175"/>
        <v>6</v>
      </c>
      <c r="U750" s="43" t="str">
        <f t="shared" si="176"/>
        <v>0</v>
      </c>
      <c r="V750" s="43" t="str">
        <f t="shared" si="177"/>
        <v>108</v>
      </c>
      <c r="W750" s="43" t="str">
        <f t="shared" si="178"/>
        <v>108</v>
      </c>
      <c r="X750" s="43" t="str">
        <f t="shared" si="179"/>
        <v>0</v>
      </c>
      <c r="Y750" s="30" t="s">
        <v>3026</v>
      </c>
      <c r="AA750" s="56">
        <v>7</v>
      </c>
      <c r="AB750" s="56">
        <v>0</v>
      </c>
      <c r="AC750" s="56">
        <v>0</v>
      </c>
      <c r="AD750" s="56">
        <v>0</v>
      </c>
      <c r="AE750" s="56">
        <v>0</v>
      </c>
      <c r="AF750" s="56">
        <v>0</v>
      </c>
      <c r="AG750" s="56">
        <v>0</v>
      </c>
      <c r="AH750" s="56">
        <v>7</v>
      </c>
      <c r="AI750" s="56">
        <v>1</v>
      </c>
      <c r="AJ750" s="56">
        <v>6</v>
      </c>
      <c r="AK750" s="56">
        <v>0</v>
      </c>
      <c r="AL750" s="56">
        <v>108</v>
      </c>
      <c r="AM750" s="56">
        <v>108</v>
      </c>
      <c r="AN750" s="56">
        <v>0</v>
      </c>
      <c r="AO750" s="9" t="s">
        <v>3064</v>
      </c>
      <c r="AP750" s="53" t="s">
        <v>1725</v>
      </c>
      <c r="AQ750" s="9" t="str">
        <f t="shared" si="180"/>
        <v>&amp;#160;&amp;#160;&amp;#160;Unmanned station Na Prue</v>
      </c>
    </row>
    <row r="751" spans="1:43">
      <c r="A751" s="31" t="s">
        <v>1414</v>
      </c>
      <c r="B751" s="31" t="s">
        <v>1415</v>
      </c>
      <c r="C751" s="31" t="s">
        <v>1713</v>
      </c>
      <c r="D751" s="31" t="s">
        <v>1714</v>
      </c>
      <c r="E751" s="31" t="s">
        <v>271</v>
      </c>
      <c r="F751" s="34">
        <v>4327</v>
      </c>
      <c r="G751" s="31">
        <v>2559</v>
      </c>
      <c r="H751" s="35" t="s">
        <v>1716</v>
      </c>
      <c r="I751" s="31" t="s">
        <v>1726</v>
      </c>
      <c r="J751" s="36" t="s">
        <v>3585</v>
      </c>
      <c r="K751" s="43" t="str">
        <f t="shared" si="166"/>
        <v>4</v>
      </c>
      <c r="L751" s="43" t="str">
        <f t="shared" si="167"/>
        <v>0</v>
      </c>
      <c r="M751" s="43" t="str">
        <f t="shared" si="168"/>
        <v>0</v>
      </c>
      <c r="N751" s="43" t="str">
        <f t="shared" si="169"/>
        <v>0</v>
      </c>
      <c r="O751" s="43" t="str">
        <f t="shared" si="170"/>
        <v>0</v>
      </c>
      <c r="P751" s="43" t="str">
        <f t="shared" si="171"/>
        <v>0</v>
      </c>
      <c r="Q751" s="43" t="str">
        <f t="shared" si="172"/>
        <v>0</v>
      </c>
      <c r="R751" s="43" t="str">
        <f t="shared" si="173"/>
        <v>4</v>
      </c>
      <c r="S751" s="43" t="str">
        <f t="shared" si="174"/>
        <v>0</v>
      </c>
      <c r="T751" s="43" t="str">
        <f t="shared" si="175"/>
        <v>4</v>
      </c>
      <c r="U751" s="43" t="str">
        <f t="shared" si="176"/>
        <v>0</v>
      </c>
      <c r="V751" s="43" t="str">
        <f t="shared" si="177"/>
        <v>16</v>
      </c>
      <c r="W751" s="43" t="str">
        <f t="shared" si="178"/>
        <v>16</v>
      </c>
      <c r="X751" s="43" t="str">
        <f t="shared" si="179"/>
        <v>0</v>
      </c>
      <c r="Y751" s="30" t="s">
        <v>3027</v>
      </c>
      <c r="AA751" s="54">
        <v>4</v>
      </c>
      <c r="AB751" s="54">
        <v>0</v>
      </c>
      <c r="AC751" s="54">
        <v>0</v>
      </c>
      <c r="AD751" s="54">
        <v>0</v>
      </c>
      <c r="AE751" s="54">
        <v>0</v>
      </c>
      <c r="AF751" s="54">
        <v>0</v>
      </c>
      <c r="AG751" s="54">
        <v>0</v>
      </c>
      <c r="AH751" s="54">
        <v>4</v>
      </c>
      <c r="AI751" s="54">
        <v>0</v>
      </c>
      <c r="AJ751" s="54">
        <v>4</v>
      </c>
      <c r="AK751" s="54">
        <v>0</v>
      </c>
      <c r="AL751" s="54">
        <v>16</v>
      </c>
      <c r="AM751" s="54">
        <v>16</v>
      </c>
      <c r="AN751" s="54">
        <v>0</v>
      </c>
      <c r="AO751" s="9" t="s">
        <v>3064</v>
      </c>
      <c r="AP751" s="52" t="s">
        <v>1727</v>
      </c>
      <c r="AQ751" s="9" t="str">
        <f t="shared" si="180"/>
        <v>&amp;#160;&amp;#160;&amp;#160;Halt Ban Khai Thai</v>
      </c>
    </row>
    <row r="752" spans="1:43">
      <c r="A752" s="31" t="s">
        <v>1414</v>
      </c>
      <c r="B752" s="31" t="s">
        <v>1415</v>
      </c>
      <c r="C752" s="31" t="s">
        <v>1713</v>
      </c>
      <c r="D752" s="31" t="s">
        <v>1714</v>
      </c>
      <c r="E752" s="31" t="s">
        <v>297</v>
      </c>
      <c r="F752" s="31" t="s">
        <v>82</v>
      </c>
      <c r="G752" s="31">
        <v>2559</v>
      </c>
      <c r="H752" s="31" t="s">
        <v>1728</v>
      </c>
      <c r="I752" s="31" t="s">
        <v>2366</v>
      </c>
      <c r="J752" s="31" t="s">
        <v>1728</v>
      </c>
      <c r="K752" s="43" t="str">
        <f t="shared" si="166"/>
        <v>32,410</v>
      </c>
      <c r="L752" s="43" t="str">
        <f t="shared" si="167"/>
        <v>0</v>
      </c>
      <c r="M752" s="43" t="str">
        <f t="shared" si="168"/>
        <v>0</v>
      </c>
      <c r="N752" s="43" t="str">
        <f t="shared" si="169"/>
        <v>0</v>
      </c>
      <c r="O752" s="43" t="str">
        <f t="shared" si="170"/>
        <v>1,305</v>
      </c>
      <c r="P752" s="43" t="str">
        <f t="shared" si="171"/>
        <v>1,305</v>
      </c>
      <c r="Q752" s="43" t="str">
        <f t="shared" si="172"/>
        <v>0</v>
      </c>
      <c r="R752" s="43" t="str">
        <f t="shared" si="173"/>
        <v>31,105</v>
      </c>
      <c r="S752" s="43" t="str">
        <f t="shared" si="174"/>
        <v>27,715</v>
      </c>
      <c r="T752" s="43" t="str">
        <f t="shared" si="175"/>
        <v>3,390</v>
      </c>
      <c r="U752" s="43" t="str">
        <f t="shared" si="176"/>
        <v>0</v>
      </c>
      <c r="V752" s="43" t="str">
        <f t="shared" si="177"/>
        <v>1,311,513</v>
      </c>
      <c r="W752" s="43" t="str">
        <f t="shared" si="178"/>
        <v>895,814</v>
      </c>
      <c r="X752" s="43" t="str">
        <f t="shared" si="179"/>
        <v>415,699</v>
      </c>
      <c r="Y752" s="30" t="s">
        <v>2367</v>
      </c>
      <c r="AA752" s="56">
        <v>32410</v>
      </c>
      <c r="AB752" s="56">
        <v>0</v>
      </c>
      <c r="AC752" s="56">
        <v>0</v>
      </c>
      <c r="AD752" s="56">
        <v>0</v>
      </c>
      <c r="AE752" s="56">
        <v>1305</v>
      </c>
      <c r="AF752" s="56">
        <v>1305</v>
      </c>
      <c r="AG752" s="56">
        <v>0</v>
      </c>
      <c r="AH752" s="56">
        <v>31105</v>
      </c>
      <c r="AI752" s="56">
        <v>27715</v>
      </c>
      <c r="AJ752" s="56">
        <v>3390</v>
      </c>
      <c r="AK752" s="56">
        <v>0</v>
      </c>
      <c r="AL752" s="56">
        <v>1311513</v>
      </c>
      <c r="AM752" s="56">
        <v>895814</v>
      </c>
      <c r="AN752" s="56">
        <v>415699</v>
      </c>
      <c r="AO752" s="9" t="s">
        <v>3064</v>
      </c>
      <c r="AP752" s="53" t="s">
        <v>2367</v>
      </c>
      <c r="AQ752" s="9" t="str">
        <f t="shared" si="180"/>
        <v xml:space="preserve">&amp;#160;&amp;#160;&amp;#160;Khao Chaison District </v>
      </c>
    </row>
    <row r="753" spans="1:43">
      <c r="A753" s="31" t="s">
        <v>1414</v>
      </c>
      <c r="B753" s="31" t="s">
        <v>1415</v>
      </c>
      <c r="C753" s="31" t="s">
        <v>1713</v>
      </c>
      <c r="D753" s="31" t="s">
        <v>1714</v>
      </c>
      <c r="E753" s="31" t="s">
        <v>297</v>
      </c>
      <c r="F753" s="34">
        <v>4328</v>
      </c>
      <c r="G753" s="31">
        <v>2559</v>
      </c>
      <c r="H753" s="35" t="s">
        <v>1728</v>
      </c>
      <c r="I753" s="31" t="s">
        <v>1729</v>
      </c>
      <c r="J753" s="36" t="s">
        <v>3586</v>
      </c>
      <c r="K753" s="43" t="str">
        <f t="shared" si="166"/>
        <v>9,260</v>
      </c>
      <c r="L753" s="43" t="str">
        <f t="shared" si="167"/>
        <v>0</v>
      </c>
      <c r="M753" s="43" t="str">
        <f t="shared" si="168"/>
        <v>0</v>
      </c>
      <c r="N753" s="43" t="str">
        <f t="shared" si="169"/>
        <v>0</v>
      </c>
      <c r="O753" s="43" t="str">
        <f t="shared" si="170"/>
        <v>0</v>
      </c>
      <c r="P753" s="43" t="str">
        <f t="shared" si="171"/>
        <v>0</v>
      </c>
      <c r="Q753" s="43" t="str">
        <f t="shared" si="172"/>
        <v>0</v>
      </c>
      <c r="R753" s="43" t="str">
        <f t="shared" si="173"/>
        <v>9,260</v>
      </c>
      <c r="S753" s="43" t="str">
        <f t="shared" si="174"/>
        <v>8,028</v>
      </c>
      <c r="T753" s="43" t="str">
        <f t="shared" si="175"/>
        <v>1,232</v>
      </c>
      <c r="U753" s="43" t="str">
        <f t="shared" si="176"/>
        <v>0</v>
      </c>
      <c r="V753" s="43" t="str">
        <f t="shared" si="177"/>
        <v>133,034</v>
      </c>
      <c r="W753" s="43" t="str">
        <f t="shared" si="178"/>
        <v>129,864</v>
      </c>
      <c r="X753" s="43" t="str">
        <f t="shared" si="179"/>
        <v>3,170</v>
      </c>
      <c r="Y753" s="30" t="s">
        <v>3028</v>
      </c>
      <c r="AA753" s="54">
        <v>9260</v>
      </c>
      <c r="AB753" s="54">
        <v>0</v>
      </c>
      <c r="AC753" s="54">
        <v>0</v>
      </c>
      <c r="AD753" s="54">
        <v>0</v>
      </c>
      <c r="AE753" s="54">
        <v>0</v>
      </c>
      <c r="AF753" s="54">
        <v>0</v>
      </c>
      <c r="AG753" s="54">
        <v>0</v>
      </c>
      <c r="AH753" s="54">
        <v>9260</v>
      </c>
      <c r="AI753" s="54">
        <v>8028</v>
      </c>
      <c r="AJ753" s="54">
        <v>1232</v>
      </c>
      <c r="AK753" s="54">
        <v>0</v>
      </c>
      <c r="AL753" s="54">
        <v>133034</v>
      </c>
      <c r="AM753" s="54">
        <v>129864</v>
      </c>
      <c r="AN753" s="54">
        <v>3170</v>
      </c>
      <c r="AO753" s="9" t="s">
        <v>3064</v>
      </c>
      <c r="AP753" s="52" t="s">
        <v>1731</v>
      </c>
      <c r="AQ753" s="9" t="str">
        <f t="shared" si="180"/>
        <v>&amp;#160;&amp;#160;&amp;#160;Ban Ton Don</v>
      </c>
    </row>
    <row r="754" spans="1:43">
      <c r="A754" s="31" t="s">
        <v>1414</v>
      </c>
      <c r="B754" s="31" t="s">
        <v>1415</v>
      </c>
      <c r="C754" s="31" t="s">
        <v>1713</v>
      </c>
      <c r="D754" s="31" t="s">
        <v>1714</v>
      </c>
      <c r="E754" s="31" t="s">
        <v>297</v>
      </c>
      <c r="F754" s="34">
        <v>4329</v>
      </c>
      <c r="G754" s="31">
        <v>2559</v>
      </c>
      <c r="H754" s="35" t="s">
        <v>1728</v>
      </c>
      <c r="I754" s="31" t="s">
        <v>1732</v>
      </c>
      <c r="J754" s="36" t="s">
        <v>3587</v>
      </c>
      <c r="K754" s="43" t="str">
        <f t="shared" si="166"/>
        <v>9</v>
      </c>
      <c r="L754" s="43" t="str">
        <f t="shared" si="167"/>
        <v>0</v>
      </c>
      <c r="M754" s="43" t="str">
        <f t="shared" si="168"/>
        <v>0</v>
      </c>
      <c r="N754" s="43" t="str">
        <f t="shared" si="169"/>
        <v>0</v>
      </c>
      <c r="O754" s="43" t="str">
        <f t="shared" si="170"/>
        <v>0</v>
      </c>
      <c r="P754" s="43" t="str">
        <f t="shared" si="171"/>
        <v>0</v>
      </c>
      <c r="Q754" s="43" t="str">
        <f t="shared" si="172"/>
        <v>0</v>
      </c>
      <c r="R754" s="43" t="str">
        <f t="shared" si="173"/>
        <v>9</v>
      </c>
      <c r="S754" s="43" t="str">
        <f t="shared" si="174"/>
        <v>1</v>
      </c>
      <c r="T754" s="43" t="str">
        <f t="shared" si="175"/>
        <v>8</v>
      </c>
      <c r="U754" s="43" t="str">
        <f t="shared" si="176"/>
        <v>0</v>
      </c>
      <c r="V754" s="43" t="str">
        <f t="shared" si="177"/>
        <v>95</v>
      </c>
      <c r="W754" s="43" t="str">
        <f t="shared" si="178"/>
        <v>95</v>
      </c>
      <c r="X754" s="43" t="str">
        <f t="shared" si="179"/>
        <v>0</v>
      </c>
      <c r="Y754" s="30" t="s">
        <v>3029</v>
      </c>
      <c r="AA754" s="56">
        <v>9</v>
      </c>
      <c r="AB754" s="56">
        <v>0</v>
      </c>
      <c r="AC754" s="56">
        <v>0</v>
      </c>
      <c r="AD754" s="56">
        <v>0</v>
      </c>
      <c r="AE754" s="56">
        <v>0</v>
      </c>
      <c r="AF754" s="56">
        <v>0</v>
      </c>
      <c r="AG754" s="56">
        <v>0</v>
      </c>
      <c r="AH754" s="56">
        <v>9</v>
      </c>
      <c r="AI754" s="56">
        <v>1</v>
      </c>
      <c r="AJ754" s="56">
        <v>8</v>
      </c>
      <c r="AK754" s="56">
        <v>0</v>
      </c>
      <c r="AL754" s="56">
        <v>95</v>
      </c>
      <c r="AM754" s="56">
        <v>95</v>
      </c>
      <c r="AN754" s="56">
        <v>0</v>
      </c>
      <c r="AO754" s="9" t="s">
        <v>3064</v>
      </c>
      <c r="AP754" s="53" t="s">
        <v>1733</v>
      </c>
      <c r="AQ754" s="9" t="str">
        <f t="shared" si="180"/>
        <v>&amp;#160;&amp;#160;&amp;#160;Halt Ban Huay Taen</v>
      </c>
    </row>
    <row r="755" spans="1:43">
      <c r="A755" s="31" t="s">
        <v>1414</v>
      </c>
      <c r="B755" s="31" t="s">
        <v>1415</v>
      </c>
      <c r="C755" s="31" t="s">
        <v>1713</v>
      </c>
      <c r="D755" s="31" t="s">
        <v>1714</v>
      </c>
      <c r="E755" s="31" t="s">
        <v>297</v>
      </c>
      <c r="F755" s="34">
        <v>4330</v>
      </c>
      <c r="G755" s="31">
        <v>2559</v>
      </c>
      <c r="H755" s="35" t="s">
        <v>1728</v>
      </c>
      <c r="I755" s="31" t="s">
        <v>1734</v>
      </c>
      <c r="J755" s="36" t="s">
        <v>3588</v>
      </c>
      <c r="K755" s="43" t="str">
        <f t="shared" si="166"/>
        <v>23,141</v>
      </c>
      <c r="L755" s="43" t="str">
        <f t="shared" si="167"/>
        <v>0</v>
      </c>
      <c r="M755" s="43" t="str">
        <f t="shared" si="168"/>
        <v>0</v>
      </c>
      <c r="N755" s="43" t="str">
        <f t="shared" si="169"/>
        <v>0</v>
      </c>
      <c r="O755" s="43" t="str">
        <f t="shared" si="170"/>
        <v>1,305</v>
      </c>
      <c r="P755" s="43" t="str">
        <f t="shared" si="171"/>
        <v>1,305</v>
      </c>
      <c r="Q755" s="43" t="str">
        <f t="shared" si="172"/>
        <v>0</v>
      </c>
      <c r="R755" s="43" t="str">
        <f t="shared" si="173"/>
        <v>21,836</v>
      </c>
      <c r="S755" s="43" t="str">
        <f t="shared" si="174"/>
        <v>19,686</v>
      </c>
      <c r="T755" s="43" t="str">
        <f t="shared" si="175"/>
        <v>2,150</v>
      </c>
      <c r="U755" s="43" t="str">
        <f t="shared" si="176"/>
        <v>0</v>
      </c>
      <c r="V755" s="43" t="str">
        <f t="shared" si="177"/>
        <v>1,178,384</v>
      </c>
      <c r="W755" s="43" t="str">
        <f t="shared" si="178"/>
        <v>765,855</v>
      </c>
      <c r="X755" s="43" t="str">
        <f t="shared" si="179"/>
        <v>412,529</v>
      </c>
      <c r="Y755" s="30" t="s">
        <v>3030</v>
      </c>
      <c r="AA755" s="54">
        <v>23141</v>
      </c>
      <c r="AB755" s="54">
        <v>0</v>
      </c>
      <c r="AC755" s="54">
        <v>0</v>
      </c>
      <c r="AD755" s="54">
        <v>0</v>
      </c>
      <c r="AE755" s="54">
        <v>1305</v>
      </c>
      <c r="AF755" s="54">
        <v>1305</v>
      </c>
      <c r="AG755" s="54">
        <v>0</v>
      </c>
      <c r="AH755" s="54">
        <v>21836</v>
      </c>
      <c r="AI755" s="54">
        <v>19686</v>
      </c>
      <c r="AJ755" s="54">
        <v>2150</v>
      </c>
      <c r="AK755" s="54">
        <v>0</v>
      </c>
      <c r="AL755" s="54">
        <v>1178384</v>
      </c>
      <c r="AM755" s="54">
        <v>765855</v>
      </c>
      <c r="AN755" s="54">
        <v>412529</v>
      </c>
      <c r="AO755" s="9" t="s">
        <v>3064</v>
      </c>
      <c r="AP755" s="52" t="s">
        <v>1736</v>
      </c>
      <c r="AQ755" s="9" t="str">
        <f t="shared" si="180"/>
        <v>&amp;#160;&amp;#160;&amp;#160;Khao Chaison</v>
      </c>
    </row>
    <row r="756" spans="1:43">
      <c r="A756" s="31" t="s">
        <v>1414</v>
      </c>
      <c r="B756" s="31" t="s">
        <v>1415</v>
      </c>
      <c r="C756" s="31" t="s">
        <v>1713</v>
      </c>
      <c r="D756" s="31" t="s">
        <v>1714</v>
      </c>
      <c r="E756" s="31" t="s">
        <v>388</v>
      </c>
      <c r="F756" s="31" t="s">
        <v>82</v>
      </c>
      <c r="G756" s="31">
        <v>2559</v>
      </c>
      <c r="H756" s="31" t="s">
        <v>1737</v>
      </c>
      <c r="I756" s="31" t="s">
        <v>2368</v>
      </c>
      <c r="J756" s="31" t="s">
        <v>1737</v>
      </c>
      <c r="K756" s="43" t="str">
        <f t="shared" si="166"/>
        <v>50,331</v>
      </c>
      <c r="L756" s="43" t="str">
        <f t="shared" si="167"/>
        <v>0</v>
      </c>
      <c r="M756" s="43" t="str">
        <f t="shared" si="168"/>
        <v>0</v>
      </c>
      <c r="N756" s="43" t="str">
        <f t="shared" si="169"/>
        <v>0</v>
      </c>
      <c r="O756" s="43" t="str">
        <f t="shared" si="170"/>
        <v>2,828</v>
      </c>
      <c r="P756" s="43" t="str">
        <f t="shared" si="171"/>
        <v>2,828</v>
      </c>
      <c r="Q756" s="43" t="str">
        <f t="shared" si="172"/>
        <v>0</v>
      </c>
      <c r="R756" s="43" t="str">
        <f t="shared" si="173"/>
        <v>47,503</v>
      </c>
      <c r="S756" s="43" t="str">
        <f t="shared" si="174"/>
        <v>41,949</v>
      </c>
      <c r="T756" s="43" t="str">
        <f t="shared" si="175"/>
        <v>5,554</v>
      </c>
      <c r="U756" s="43" t="str">
        <f t="shared" si="176"/>
        <v>0</v>
      </c>
      <c r="V756" s="43" t="str">
        <f t="shared" si="177"/>
        <v>2,674,049</v>
      </c>
      <c r="W756" s="43" t="str">
        <f t="shared" si="178"/>
        <v>1,709,139</v>
      </c>
      <c r="X756" s="43" t="str">
        <f t="shared" si="179"/>
        <v>964,910</v>
      </c>
      <c r="Y756" s="30" t="s">
        <v>2369</v>
      </c>
      <c r="AA756" s="56">
        <v>50331</v>
      </c>
      <c r="AB756" s="56">
        <v>0</v>
      </c>
      <c r="AC756" s="56">
        <v>0</v>
      </c>
      <c r="AD756" s="56">
        <v>0</v>
      </c>
      <c r="AE756" s="56">
        <v>2828</v>
      </c>
      <c r="AF756" s="56">
        <v>2828</v>
      </c>
      <c r="AG756" s="56">
        <v>0</v>
      </c>
      <c r="AH756" s="56">
        <v>47503</v>
      </c>
      <c r="AI756" s="56">
        <v>41949</v>
      </c>
      <c r="AJ756" s="56">
        <v>5554</v>
      </c>
      <c r="AK756" s="56">
        <v>0</v>
      </c>
      <c r="AL756" s="56">
        <v>2674049</v>
      </c>
      <c r="AM756" s="56">
        <v>1709139</v>
      </c>
      <c r="AN756" s="56">
        <v>964910</v>
      </c>
      <c r="AO756" s="9" t="s">
        <v>3064</v>
      </c>
      <c r="AP756" s="53" t="s">
        <v>2369</v>
      </c>
      <c r="AQ756" s="9" t="str">
        <f t="shared" si="180"/>
        <v xml:space="preserve">&amp;#160;&amp;#160;&amp;#160;Khuan Khanun District </v>
      </c>
    </row>
    <row r="757" spans="1:43">
      <c r="A757" s="31" t="s">
        <v>1414</v>
      </c>
      <c r="B757" s="31" t="s">
        <v>1415</v>
      </c>
      <c r="C757" s="31" t="s">
        <v>1713</v>
      </c>
      <c r="D757" s="31" t="s">
        <v>1714</v>
      </c>
      <c r="E757" s="31" t="s">
        <v>388</v>
      </c>
      <c r="F757" s="34">
        <v>4319</v>
      </c>
      <c r="G757" s="31">
        <v>2559</v>
      </c>
      <c r="H757" s="35" t="s">
        <v>1737</v>
      </c>
      <c r="I757" s="31" t="s">
        <v>1738</v>
      </c>
      <c r="J757" s="36" t="s">
        <v>3589</v>
      </c>
      <c r="K757" s="43" t="str">
        <f t="shared" si="166"/>
        <v>19,688</v>
      </c>
      <c r="L757" s="43" t="str">
        <f t="shared" si="167"/>
        <v>0</v>
      </c>
      <c r="M757" s="43" t="str">
        <f t="shared" si="168"/>
        <v>0</v>
      </c>
      <c r="N757" s="43" t="str">
        <f t="shared" si="169"/>
        <v>0</v>
      </c>
      <c r="O757" s="43" t="str">
        <f t="shared" si="170"/>
        <v>643</v>
      </c>
      <c r="P757" s="43" t="str">
        <f t="shared" si="171"/>
        <v>643</v>
      </c>
      <c r="Q757" s="43" t="str">
        <f t="shared" si="172"/>
        <v>0</v>
      </c>
      <c r="R757" s="43" t="str">
        <f t="shared" si="173"/>
        <v>19,045</v>
      </c>
      <c r="S757" s="43" t="str">
        <f t="shared" si="174"/>
        <v>16,256</v>
      </c>
      <c r="T757" s="43" t="str">
        <f t="shared" si="175"/>
        <v>2,789</v>
      </c>
      <c r="U757" s="43" t="str">
        <f t="shared" si="176"/>
        <v>0</v>
      </c>
      <c r="V757" s="43" t="str">
        <f t="shared" si="177"/>
        <v>682,073</v>
      </c>
      <c r="W757" s="43" t="str">
        <f t="shared" si="178"/>
        <v>458,768</v>
      </c>
      <c r="X757" s="43" t="str">
        <f t="shared" si="179"/>
        <v>223,305</v>
      </c>
      <c r="Y757" s="30" t="s">
        <v>3031</v>
      </c>
      <c r="AA757" s="54">
        <v>19688</v>
      </c>
      <c r="AB757" s="54">
        <v>0</v>
      </c>
      <c r="AC757" s="54">
        <v>0</v>
      </c>
      <c r="AD757" s="54">
        <v>0</v>
      </c>
      <c r="AE757" s="54">
        <v>643</v>
      </c>
      <c r="AF757" s="54">
        <v>643</v>
      </c>
      <c r="AG757" s="54">
        <v>0</v>
      </c>
      <c r="AH757" s="54">
        <v>19045</v>
      </c>
      <c r="AI757" s="54">
        <v>16256</v>
      </c>
      <c r="AJ757" s="54">
        <v>2789</v>
      </c>
      <c r="AK757" s="54">
        <v>0</v>
      </c>
      <c r="AL757" s="54">
        <v>682073</v>
      </c>
      <c r="AM757" s="54">
        <v>458768</v>
      </c>
      <c r="AN757" s="54">
        <v>223305</v>
      </c>
      <c r="AO757" s="9" t="s">
        <v>3064</v>
      </c>
      <c r="AP757" s="52" t="s">
        <v>1740</v>
      </c>
      <c r="AQ757" s="9" t="str">
        <f t="shared" si="180"/>
        <v>&amp;#160;&amp;#160;&amp;#160;Laem Tanot</v>
      </c>
    </row>
    <row r="758" spans="1:43">
      <c r="A758" s="31" t="s">
        <v>1414</v>
      </c>
      <c r="B758" s="31" t="s">
        <v>1415</v>
      </c>
      <c r="C758" s="31" t="s">
        <v>1713</v>
      </c>
      <c r="D758" s="31" t="s">
        <v>1714</v>
      </c>
      <c r="E758" s="31" t="s">
        <v>388</v>
      </c>
      <c r="F758" s="34">
        <v>4321</v>
      </c>
      <c r="G758" s="31">
        <v>2559</v>
      </c>
      <c r="H758" s="35" t="s">
        <v>1737</v>
      </c>
      <c r="I758" s="31" t="s">
        <v>1741</v>
      </c>
      <c r="J758" s="36" t="s">
        <v>3590</v>
      </c>
      <c r="K758" s="43" t="str">
        <f t="shared" si="166"/>
        <v>30,643</v>
      </c>
      <c r="L758" s="43" t="str">
        <f t="shared" si="167"/>
        <v>0</v>
      </c>
      <c r="M758" s="43" t="str">
        <f t="shared" si="168"/>
        <v>0</v>
      </c>
      <c r="N758" s="43" t="str">
        <f t="shared" si="169"/>
        <v>0</v>
      </c>
      <c r="O758" s="43" t="str">
        <f t="shared" si="170"/>
        <v>2,185</v>
      </c>
      <c r="P758" s="43" t="str">
        <f t="shared" si="171"/>
        <v>2,185</v>
      </c>
      <c r="Q758" s="43" t="str">
        <f t="shared" si="172"/>
        <v>0</v>
      </c>
      <c r="R758" s="43" t="str">
        <f t="shared" si="173"/>
        <v>28,458</v>
      </c>
      <c r="S758" s="43" t="str">
        <f t="shared" si="174"/>
        <v>25,693</v>
      </c>
      <c r="T758" s="43" t="str">
        <f t="shared" si="175"/>
        <v>2,765</v>
      </c>
      <c r="U758" s="43" t="str">
        <f t="shared" si="176"/>
        <v>0</v>
      </c>
      <c r="V758" s="43" t="str">
        <f t="shared" si="177"/>
        <v>1,991,976</v>
      </c>
      <c r="W758" s="43" t="str">
        <f t="shared" si="178"/>
        <v>1,250,371</v>
      </c>
      <c r="X758" s="43" t="str">
        <f t="shared" si="179"/>
        <v>741,605</v>
      </c>
      <c r="Y758" s="30" t="s">
        <v>3032</v>
      </c>
      <c r="AA758" s="56">
        <v>30643</v>
      </c>
      <c r="AB758" s="56">
        <v>0</v>
      </c>
      <c r="AC758" s="56">
        <v>0</v>
      </c>
      <c r="AD758" s="56">
        <v>0</v>
      </c>
      <c r="AE758" s="56">
        <v>2185</v>
      </c>
      <c r="AF758" s="56">
        <v>2185</v>
      </c>
      <c r="AG758" s="56">
        <v>0</v>
      </c>
      <c r="AH758" s="56">
        <v>28458</v>
      </c>
      <c r="AI758" s="56">
        <v>25693</v>
      </c>
      <c r="AJ758" s="56">
        <v>2765</v>
      </c>
      <c r="AK758" s="56">
        <v>0</v>
      </c>
      <c r="AL758" s="56">
        <v>1991976</v>
      </c>
      <c r="AM758" s="56">
        <v>1250371</v>
      </c>
      <c r="AN758" s="56">
        <v>741605</v>
      </c>
      <c r="AO758" s="9" t="s">
        <v>3064</v>
      </c>
      <c r="AP758" s="53" t="s">
        <v>1743</v>
      </c>
      <c r="AQ758" s="9" t="str">
        <f t="shared" si="180"/>
        <v>&amp;#160;&amp;#160;&amp;#160;Pak Khlong</v>
      </c>
    </row>
    <row r="759" spans="1:43">
      <c r="A759" s="31" t="s">
        <v>1414</v>
      </c>
      <c r="B759" s="31" t="s">
        <v>1415</v>
      </c>
      <c r="C759" s="31" t="s">
        <v>1713</v>
      </c>
      <c r="D759" s="31" t="s">
        <v>1714</v>
      </c>
      <c r="E759" s="31" t="s">
        <v>78</v>
      </c>
      <c r="F759" s="31" t="s">
        <v>82</v>
      </c>
      <c r="G759" s="31">
        <v>2559</v>
      </c>
      <c r="H759" s="31" t="s">
        <v>1744</v>
      </c>
      <c r="I759" s="31" t="s">
        <v>2370</v>
      </c>
      <c r="J759" s="31" t="s">
        <v>1744</v>
      </c>
      <c r="K759" s="43" t="str">
        <f t="shared" si="166"/>
        <v>65,035</v>
      </c>
      <c r="L759" s="43" t="str">
        <f t="shared" si="167"/>
        <v>0</v>
      </c>
      <c r="M759" s="43" t="str">
        <f t="shared" si="168"/>
        <v>0</v>
      </c>
      <c r="N759" s="43" t="str">
        <f t="shared" si="169"/>
        <v>0</v>
      </c>
      <c r="O759" s="43" t="str">
        <f t="shared" si="170"/>
        <v>2,041</v>
      </c>
      <c r="P759" s="43" t="str">
        <f t="shared" si="171"/>
        <v>2,041</v>
      </c>
      <c r="Q759" s="43" t="str">
        <f t="shared" si="172"/>
        <v>0</v>
      </c>
      <c r="R759" s="43" t="str">
        <f t="shared" si="173"/>
        <v>62,994</v>
      </c>
      <c r="S759" s="43" t="str">
        <f t="shared" si="174"/>
        <v>56,856</v>
      </c>
      <c r="T759" s="43" t="str">
        <f t="shared" si="175"/>
        <v>6,138</v>
      </c>
      <c r="U759" s="43" t="str">
        <f t="shared" si="176"/>
        <v>0</v>
      </c>
      <c r="V759" s="43" t="str">
        <f t="shared" si="177"/>
        <v>2,238,538</v>
      </c>
      <c r="W759" s="43" t="str">
        <f t="shared" si="178"/>
        <v>1,575,552</v>
      </c>
      <c r="X759" s="43" t="str">
        <f t="shared" si="179"/>
        <v>662,986</v>
      </c>
      <c r="Y759" s="30" t="s">
        <v>2371</v>
      </c>
      <c r="AA759" s="54">
        <v>65035</v>
      </c>
      <c r="AB759" s="54">
        <v>0</v>
      </c>
      <c r="AC759" s="54">
        <v>0</v>
      </c>
      <c r="AD759" s="54">
        <v>0</v>
      </c>
      <c r="AE759" s="54">
        <v>2041</v>
      </c>
      <c r="AF759" s="54">
        <v>2041</v>
      </c>
      <c r="AG759" s="54">
        <v>0</v>
      </c>
      <c r="AH759" s="54">
        <v>62994</v>
      </c>
      <c r="AI759" s="54">
        <v>56856</v>
      </c>
      <c r="AJ759" s="54">
        <v>6138</v>
      </c>
      <c r="AK759" s="54">
        <v>0</v>
      </c>
      <c r="AL759" s="54">
        <v>2238538</v>
      </c>
      <c r="AM759" s="54">
        <v>1575552</v>
      </c>
      <c r="AN759" s="54">
        <v>662986</v>
      </c>
      <c r="AO759" s="9" t="s">
        <v>3064</v>
      </c>
      <c r="AP759" s="52" t="s">
        <v>2371</v>
      </c>
      <c r="AQ759" s="9" t="str">
        <f t="shared" si="180"/>
        <v xml:space="preserve">&amp;#160;&amp;#160;&amp;#160;Pak Phayun District </v>
      </c>
    </row>
    <row r="760" spans="1:43">
      <c r="A760" s="31" t="s">
        <v>1414</v>
      </c>
      <c r="B760" s="31" t="s">
        <v>1415</v>
      </c>
      <c r="C760" s="31" t="s">
        <v>1713</v>
      </c>
      <c r="D760" s="31" t="s">
        <v>1714</v>
      </c>
      <c r="E760" s="31" t="s">
        <v>78</v>
      </c>
      <c r="F760" s="34">
        <v>4333</v>
      </c>
      <c r="G760" s="31">
        <v>2559</v>
      </c>
      <c r="H760" s="35" t="s">
        <v>1744</v>
      </c>
      <c r="I760" s="31" t="s">
        <v>1745</v>
      </c>
      <c r="J760" s="36" t="s">
        <v>3591</v>
      </c>
      <c r="K760" s="43" t="str">
        <f t="shared" si="166"/>
        <v>34</v>
      </c>
      <c r="L760" s="43" t="str">
        <f t="shared" si="167"/>
        <v>0</v>
      </c>
      <c r="M760" s="43" t="str">
        <f t="shared" si="168"/>
        <v>0</v>
      </c>
      <c r="N760" s="43" t="str">
        <f t="shared" si="169"/>
        <v>0</v>
      </c>
      <c r="O760" s="43" t="str">
        <f t="shared" si="170"/>
        <v>0</v>
      </c>
      <c r="P760" s="43" t="str">
        <f t="shared" si="171"/>
        <v>0</v>
      </c>
      <c r="Q760" s="43" t="str">
        <f t="shared" si="172"/>
        <v>0</v>
      </c>
      <c r="R760" s="43" t="str">
        <f t="shared" si="173"/>
        <v>34</v>
      </c>
      <c r="S760" s="43" t="str">
        <f t="shared" si="174"/>
        <v>2</v>
      </c>
      <c r="T760" s="43" t="str">
        <f t="shared" si="175"/>
        <v>32</v>
      </c>
      <c r="U760" s="43" t="str">
        <f t="shared" si="176"/>
        <v>0</v>
      </c>
      <c r="V760" s="43" t="str">
        <f t="shared" si="177"/>
        <v>263</v>
      </c>
      <c r="W760" s="43" t="str">
        <f t="shared" si="178"/>
        <v>263</v>
      </c>
      <c r="X760" s="43" t="str">
        <f t="shared" si="179"/>
        <v>0</v>
      </c>
      <c r="Y760" s="30" t="s">
        <v>3033</v>
      </c>
      <c r="AA760" s="56">
        <v>34</v>
      </c>
      <c r="AB760" s="56">
        <v>0</v>
      </c>
      <c r="AC760" s="56">
        <v>0</v>
      </c>
      <c r="AD760" s="56">
        <v>0</v>
      </c>
      <c r="AE760" s="56">
        <v>0</v>
      </c>
      <c r="AF760" s="56">
        <v>0</v>
      </c>
      <c r="AG760" s="56">
        <v>0</v>
      </c>
      <c r="AH760" s="56">
        <v>34</v>
      </c>
      <c r="AI760" s="56">
        <v>2</v>
      </c>
      <c r="AJ760" s="56">
        <v>32</v>
      </c>
      <c r="AK760" s="56">
        <v>0</v>
      </c>
      <c r="AL760" s="56">
        <v>263</v>
      </c>
      <c r="AM760" s="56">
        <v>263</v>
      </c>
      <c r="AN760" s="56">
        <v>0</v>
      </c>
      <c r="AO760" s="9" t="s">
        <v>3064</v>
      </c>
      <c r="AP760" s="53" t="s">
        <v>1746</v>
      </c>
      <c r="AQ760" s="9" t="str">
        <f t="shared" si="180"/>
        <v>&amp;#160;&amp;#160;&amp;#160;Unmanned station Khuan Phra</v>
      </c>
    </row>
    <row r="761" spans="1:43">
      <c r="A761" s="31" t="s">
        <v>1414</v>
      </c>
      <c r="B761" s="31" t="s">
        <v>1415</v>
      </c>
      <c r="C761" s="31" t="s">
        <v>1713</v>
      </c>
      <c r="D761" s="31" t="s">
        <v>1714</v>
      </c>
      <c r="E761" s="31" t="s">
        <v>78</v>
      </c>
      <c r="F761" s="34">
        <v>4334</v>
      </c>
      <c r="G761" s="31">
        <v>2559</v>
      </c>
      <c r="H761" s="35" t="s">
        <v>1744</v>
      </c>
      <c r="I761" s="31" t="s">
        <v>1747</v>
      </c>
      <c r="J761" s="36" t="s">
        <v>3592</v>
      </c>
      <c r="K761" s="43" t="str">
        <f t="shared" si="166"/>
        <v>12,536</v>
      </c>
      <c r="L761" s="43" t="str">
        <f t="shared" si="167"/>
        <v>0</v>
      </c>
      <c r="M761" s="43" t="str">
        <f t="shared" si="168"/>
        <v>0</v>
      </c>
      <c r="N761" s="43" t="str">
        <f t="shared" si="169"/>
        <v>0</v>
      </c>
      <c r="O761" s="43" t="str">
        <f t="shared" si="170"/>
        <v>0</v>
      </c>
      <c r="P761" s="43" t="str">
        <f t="shared" si="171"/>
        <v>0</v>
      </c>
      <c r="Q761" s="43" t="str">
        <f t="shared" si="172"/>
        <v>0</v>
      </c>
      <c r="R761" s="43" t="str">
        <f t="shared" si="173"/>
        <v>12,536</v>
      </c>
      <c r="S761" s="43" t="str">
        <f t="shared" si="174"/>
        <v>9,902</v>
      </c>
      <c r="T761" s="43" t="str">
        <f t="shared" si="175"/>
        <v>2,634</v>
      </c>
      <c r="U761" s="43" t="str">
        <f t="shared" si="176"/>
        <v>0</v>
      </c>
      <c r="V761" s="43" t="str">
        <f t="shared" si="177"/>
        <v>144,445</v>
      </c>
      <c r="W761" s="43" t="str">
        <f t="shared" si="178"/>
        <v>142,275</v>
      </c>
      <c r="X761" s="43" t="str">
        <f t="shared" si="179"/>
        <v>2,170</v>
      </c>
      <c r="Y761" s="30" t="s">
        <v>3034</v>
      </c>
      <c r="AA761" s="54">
        <v>12536</v>
      </c>
      <c r="AB761" s="54">
        <v>0</v>
      </c>
      <c r="AC761" s="54">
        <v>0</v>
      </c>
      <c r="AD761" s="54">
        <v>0</v>
      </c>
      <c r="AE761" s="54">
        <v>0</v>
      </c>
      <c r="AF761" s="54">
        <v>0</v>
      </c>
      <c r="AG761" s="54">
        <v>0</v>
      </c>
      <c r="AH761" s="54">
        <v>12536</v>
      </c>
      <c r="AI761" s="54">
        <v>9902</v>
      </c>
      <c r="AJ761" s="54">
        <v>2634</v>
      </c>
      <c r="AK761" s="54">
        <v>0</v>
      </c>
      <c r="AL761" s="54">
        <v>144445</v>
      </c>
      <c r="AM761" s="54">
        <v>142275</v>
      </c>
      <c r="AN761" s="54">
        <v>2170</v>
      </c>
      <c r="AO761" s="9" t="s">
        <v>3064</v>
      </c>
      <c r="AP761" s="52" t="s">
        <v>1749</v>
      </c>
      <c r="AQ761" s="9" t="str">
        <f t="shared" si="180"/>
        <v>&amp;#160;&amp;#160;&amp;#160;Khuan Khiam</v>
      </c>
    </row>
    <row r="762" spans="1:43">
      <c r="A762" s="31" t="s">
        <v>1414</v>
      </c>
      <c r="B762" s="31" t="s">
        <v>1415</v>
      </c>
      <c r="C762" s="31" t="s">
        <v>1713</v>
      </c>
      <c r="D762" s="31" t="s">
        <v>1714</v>
      </c>
      <c r="E762" s="31" t="s">
        <v>78</v>
      </c>
      <c r="F762" s="34">
        <v>4335</v>
      </c>
      <c r="G762" s="31">
        <v>2559</v>
      </c>
      <c r="H762" s="35" t="s">
        <v>1744</v>
      </c>
      <c r="I762" s="31" t="s">
        <v>1750</v>
      </c>
      <c r="J762" s="36" t="s">
        <v>3593</v>
      </c>
      <c r="K762" s="43" t="str">
        <f t="shared" si="166"/>
        <v>1</v>
      </c>
      <c r="L762" s="43" t="str">
        <f t="shared" si="167"/>
        <v>0</v>
      </c>
      <c r="M762" s="43" t="str">
        <f t="shared" si="168"/>
        <v>0</v>
      </c>
      <c r="N762" s="43" t="str">
        <f t="shared" si="169"/>
        <v>0</v>
      </c>
      <c r="O762" s="43" t="str">
        <f t="shared" si="170"/>
        <v>0</v>
      </c>
      <c r="P762" s="43" t="str">
        <f t="shared" si="171"/>
        <v>0</v>
      </c>
      <c r="Q762" s="43" t="str">
        <f t="shared" si="172"/>
        <v>0</v>
      </c>
      <c r="R762" s="43" t="str">
        <f t="shared" si="173"/>
        <v>1</v>
      </c>
      <c r="S762" s="43" t="str">
        <f t="shared" si="174"/>
        <v>0</v>
      </c>
      <c r="T762" s="43" t="str">
        <f t="shared" si="175"/>
        <v>1</v>
      </c>
      <c r="U762" s="43" t="str">
        <f t="shared" si="176"/>
        <v>0</v>
      </c>
      <c r="V762" s="43" t="str">
        <f t="shared" si="177"/>
        <v>2</v>
      </c>
      <c r="W762" s="43" t="str">
        <f t="shared" si="178"/>
        <v>2</v>
      </c>
      <c r="X762" s="43" t="str">
        <f t="shared" si="179"/>
        <v>0</v>
      </c>
      <c r="Y762" s="30" t="s">
        <v>3035</v>
      </c>
      <c r="AA762" s="56">
        <v>1</v>
      </c>
      <c r="AB762" s="56">
        <v>0</v>
      </c>
      <c r="AC762" s="56">
        <v>0</v>
      </c>
      <c r="AD762" s="56">
        <v>0</v>
      </c>
      <c r="AE762" s="56">
        <v>0</v>
      </c>
      <c r="AF762" s="56">
        <v>0</v>
      </c>
      <c r="AG762" s="56">
        <v>0</v>
      </c>
      <c r="AH762" s="56">
        <v>1</v>
      </c>
      <c r="AI762" s="56">
        <v>0</v>
      </c>
      <c r="AJ762" s="56">
        <v>1</v>
      </c>
      <c r="AK762" s="56">
        <v>0</v>
      </c>
      <c r="AL762" s="56">
        <v>2</v>
      </c>
      <c r="AM762" s="56">
        <v>2</v>
      </c>
      <c r="AN762" s="56">
        <v>0</v>
      </c>
      <c r="AO762" s="9" t="s">
        <v>3064</v>
      </c>
      <c r="AP762" s="53" t="s">
        <v>1751</v>
      </c>
      <c r="AQ762" s="9" t="str">
        <f t="shared" si="180"/>
        <v>&amp;#160;&amp;#160;&amp;#160;Halt Han Kong</v>
      </c>
    </row>
    <row r="763" spans="1:43">
      <c r="A763" s="31" t="s">
        <v>1414</v>
      </c>
      <c r="B763" s="31" t="s">
        <v>1415</v>
      </c>
      <c r="C763" s="31" t="s">
        <v>1713</v>
      </c>
      <c r="D763" s="31" t="s">
        <v>1714</v>
      </c>
      <c r="E763" s="31" t="s">
        <v>78</v>
      </c>
      <c r="F763" s="34">
        <v>4336</v>
      </c>
      <c r="G763" s="31">
        <v>2559</v>
      </c>
      <c r="H763" s="35" t="s">
        <v>1744</v>
      </c>
      <c r="I763" s="31" t="s">
        <v>1752</v>
      </c>
      <c r="J763" s="36" t="s">
        <v>3594</v>
      </c>
      <c r="K763" s="43" t="str">
        <f t="shared" si="166"/>
        <v>38,427</v>
      </c>
      <c r="L763" s="43" t="str">
        <f t="shared" si="167"/>
        <v>0</v>
      </c>
      <c r="M763" s="43" t="str">
        <f t="shared" si="168"/>
        <v>0</v>
      </c>
      <c r="N763" s="43" t="str">
        <f t="shared" si="169"/>
        <v>0</v>
      </c>
      <c r="O763" s="43" t="str">
        <f t="shared" si="170"/>
        <v>2,041</v>
      </c>
      <c r="P763" s="43" t="str">
        <f t="shared" si="171"/>
        <v>2,041</v>
      </c>
      <c r="Q763" s="43" t="str">
        <f t="shared" si="172"/>
        <v>0</v>
      </c>
      <c r="R763" s="43" t="str">
        <f t="shared" si="173"/>
        <v>36,386</v>
      </c>
      <c r="S763" s="43" t="str">
        <f t="shared" si="174"/>
        <v>36,054</v>
      </c>
      <c r="T763" s="43" t="str">
        <f t="shared" si="175"/>
        <v>332</v>
      </c>
      <c r="U763" s="43" t="str">
        <f t="shared" si="176"/>
        <v>0</v>
      </c>
      <c r="V763" s="43" t="str">
        <f t="shared" si="177"/>
        <v>1,928,221</v>
      </c>
      <c r="W763" s="43" t="str">
        <f t="shared" si="178"/>
        <v>1,270,011</v>
      </c>
      <c r="X763" s="43" t="str">
        <f t="shared" si="179"/>
        <v>658,210</v>
      </c>
      <c r="Y763" s="30" t="s">
        <v>3036</v>
      </c>
      <c r="AA763" s="54">
        <v>38427</v>
      </c>
      <c r="AB763" s="54">
        <v>0</v>
      </c>
      <c r="AC763" s="54">
        <v>0</v>
      </c>
      <c r="AD763" s="54">
        <v>0</v>
      </c>
      <c r="AE763" s="54">
        <v>2041</v>
      </c>
      <c r="AF763" s="54">
        <v>2041</v>
      </c>
      <c r="AG763" s="54">
        <v>0</v>
      </c>
      <c r="AH763" s="54">
        <v>36386</v>
      </c>
      <c r="AI763" s="54">
        <v>36054</v>
      </c>
      <c r="AJ763" s="54">
        <v>332</v>
      </c>
      <c r="AK763" s="54">
        <v>0</v>
      </c>
      <c r="AL763" s="54">
        <v>1928221</v>
      </c>
      <c r="AM763" s="54">
        <v>1270011</v>
      </c>
      <c r="AN763" s="54">
        <v>658210</v>
      </c>
      <c r="AO763" s="9" t="s">
        <v>3064</v>
      </c>
      <c r="AP763" s="52" t="s">
        <v>1754</v>
      </c>
      <c r="AQ763" s="9" t="str">
        <f t="shared" si="180"/>
        <v>&amp;#160;&amp;#160;&amp;#160;Han Thao</v>
      </c>
    </row>
    <row r="764" spans="1:43">
      <c r="A764" s="31" t="s">
        <v>1414</v>
      </c>
      <c r="B764" s="31" t="s">
        <v>1415</v>
      </c>
      <c r="C764" s="31" t="s">
        <v>1713</v>
      </c>
      <c r="D764" s="31" t="s">
        <v>1714</v>
      </c>
      <c r="E764" s="31" t="s">
        <v>78</v>
      </c>
      <c r="F764" s="34">
        <v>4337</v>
      </c>
      <c r="G764" s="31">
        <v>2559</v>
      </c>
      <c r="H764" s="35" t="s">
        <v>1744</v>
      </c>
      <c r="I764" s="31" t="s">
        <v>1755</v>
      </c>
      <c r="J764" s="36" t="s">
        <v>3595</v>
      </c>
      <c r="K764" s="43" t="str">
        <f t="shared" si="166"/>
        <v>9</v>
      </c>
      <c r="L764" s="43" t="str">
        <f t="shared" si="167"/>
        <v>0</v>
      </c>
      <c r="M764" s="43" t="str">
        <f t="shared" si="168"/>
        <v>0</v>
      </c>
      <c r="N764" s="43" t="str">
        <f t="shared" si="169"/>
        <v>0</v>
      </c>
      <c r="O764" s="43" t="str">
        <f t="shared" si="170"/>
        <v>0</v>
      </c>
      <c r="P764" s="43" t="str">
        <f t="shared" si="171"/>
        <v>0</v>
      </c>
      <c r="Q764" s="43" t="str">
        <f t="shared" si="172"/>
        <v>0</v>
      </c>
      <c r="R764" s="43" t="str">
        <f t="shared" si="173"/>
        <v>9</v>
      </c>
      <c r="S764" s="43" t="str">
        <f t="shared" si="174"/>
        <v>7</v>
      </c>
      <c r="T764" s="43" t="str">
        <f t="shared" si="175"/>
        <v>2</v>
      </c>
      <c r="U764" s="43" t="str">
        <f t="shared" si="176"/>
        <v>0</v>
      </c>
      <c r="V764" s="43" t="str">
        <f t="shared" si="177"/>
        <v>163</v>
      </c>
      <c r="W764" s="43" t="str">
        <f t="shared" si="178"/>
        <v>163</v>
      </c>
      <c r="X764" s="43" t="str">
        <f t="shared" si="179"/>
        <v>0</v>
      </c>
      <c r="Y764" s="30" t="s">
        <v>3037</v>
      </c>
      <c r="AA764" s="56">
        <v>9</v>
      </c>
      <c r="AB764" s="56">
        <v>0</v>
      </c>
      <c r="AC764" s="56">
        <v>0</v>
      </c>
      <c r="AD764" s="56">
        <v>0</v>
      </c>
      <c r="AE764" s="56">
        <v>0</v>
      </c>
      <c r="AF764" s="56">
        <v>0</v>
      </c>
      <c r="AG764" s="56">
        <v>0</v>
      </c>
      <c r="AH764" s="56">
        <v>9</v>
      </c>
      <c r="AI764" s="56">
        <v>7</v>
      </c>
      <c r="AJ764" s="56">
        <v>2</v>
      </c>
      <c r="AK764" s="56">
        <v>0</v>
      </c>
      <c r="AL764" s="56">
        <v>163</v>
      </c>
      <c r="AM764" s="56">
        <v>163</v>
      </c>
      <c r="AN764" s="56">
        <v>0</v>
      </c>
      <c r="AO764" s="9" t="s">
        <v>3064</v>
      </c>
      <c r="AP764" s="53" t="s">
        <v>1756</v>
      </c>
      <c r="AQ764" s="9" t="str">
        <f t="shared" si="180"/>
        <v>&amp;#160;&amp;#160;&amp;#160;Halt Wat Khuan Phayoe</v>
      </c>
    </row>
    <row r="765" spans="1:43">
      <c r="A765" s="31" t="s">
        <v>1414</v>
      </c>
      <c r="B765" s="31" t="s">
        <v>1415</v>
      </c>
      <c r="C765" s="31" t="s">
        <v>1713</v>
      </c>
      <c r="D765" s="31" t="s">
        <v>1714</v>
      </c>
      <c r="E765" s="31" t="s">
        <v>78</v>
      </c>
      <c r="F765" s="34">
        <v>4338</v>
      </c>
      <c r="G765" s="31">
        <v>2559</v>
      </c>
      <c r="H765" s="35" t="s">
        <v>1744</v>
      </c>
      <c r="I765" s="31" t="s">
        <v>1757</v>
      </c>
      <c r="J765" s="36" t="s">
        <v>3596</v>
      </c>
      <c r="K765" s="43" t="str">
        <f t="shared" si="166"/>
        <v>14,028</v>
      </c>
      <c r="L765" s="43" t="str">
        <f t="shared" si="167"/>
        <v>0</v>
      </c>
      <c r="M765" s="43" t="str">
        <f t="shared" si="168"/>
        <v>0</v>
      </c>
      <c r="N765" s="43" t="str">
        <f t="shared" si="169"/>
        <v>0</v>
      </c>
      <c r="O765" s="43" t="str">
        <f t="shared" si="170"/>
        <v>0</v>
      </c>
      <c r="P765" s="43" t="str">
        <f t="shared" si="171"/>
        <v>0</v>
      </c>
      <c r="Q765" s="43" t="str">
        <f t="shared" si="172"/>
        <v>0</v>
      </c>
      <c r="R765" s="43" t="str">
        <f t="shared" si="173"/>
        <v>14,028</v>
      </c>
      <c r="S765" s="43" t="str">
        <f t="shared" si="174"/>
        <v>10,891</v>
      </c>
      <c r="T765" s="43" t="str">
        <f t="shared" si="175"/>
        <v>3,137</v>
      </c>
      <c r="U765" s="43" t="str">
        <f t="shared" si="176"/>
        <v>0</v>
      </c>
      <c r="V765" s="43" t="str">
        <f t="shared" si="177"/>
        <v>165,444</v>
      </c>
      <c r="W765" s="43" t="str">
        <f t="shared" si="178"/>
        <v>162,838</v>
      </c>
      <c r="X765" s="43" t="str">
        <f t="shared" si="179"/>
        <v>2,606</v>
      </c>
      <c r="Y765" s="30" t="s">
        <v>3038</v>
      </c>
      <c r="AA765" s="54">
        <v>14028</v>
      </c>
      <c r="AB765" s="54">
        <v>0</v>
      </c>
      <c r="AC765" s="54">
        <v>0</v>
      </c>
      <c r="AD765" s="54">
        <v>0</v>
      </c>
      <c r="AE765" s="54">
        <v>0</v>
      </c>
      <c r="AF765" s="54">
        <v>0</v>
      </c>
      <c r="AG765" s="54">
        <v>0</v>
      </c>
      <c r="AH765" s="54">
        <v>14028</v>
      </c>
      <c r="AI765" s="54">
        <v>10891</v>
      </c>
      <c r="AJ765" s="54">
        <v>3137</v>
      </c>
      <c r="AK765" s="54">
        <v>0</v>
      </c>
      <c r="AL765" s="54">
        <v>165444</v>
      </c>
      <c r="AM765" s="54">
        <v>162838</v>
      </c>
      <c r="AN765" s="54">
        <v>2606</v>
      </c>
      <c r="AO765" s="9" t="s">
        <v>3064</v>
      </c>
      <c r="AP765" s="52" t="s">
        <v>1759</v>
      </c>
      <c r="AQ765" s="9" t="str">
        <f t="shared" si="180"/>
        <v>&amp;#160;&amp;#160;&amp;#160;Khok Sai</v>
      </c>
    </row>
    <row r="766" spans="1:43">
      <c r="A766" s="31" t="s">
        <v>1414</v>
      </c>
      <c r="B766" s="31" t="s">
        <v>1415</v>
      </c>
      <c r="C766" s="31" t="s">
        <v>1713</v>
      </c>
      <c r="D766" s="31" t="s">
        <v>1714</v>
      </c>
      <c r="E766" s="31" t="s">
        <v>80</v>
      </c>
      <c r="F766" s="31" t="s">
        <v>82</v>
      </c>
      <c r="G766" s="31">
        <v>2559</v>
      </c>
      <c r="H766" s="31" t="s">
        <v>1760</v>
      </c>
      <c r="I766" s="31" t="s">
        <v>2372</v>
      </c>
      <c r="J766" s="31" t="s">
        <v>1760</v>
      </c>
      <c r="K766" s="43" t="str">
        <f t="shared" si="166"/>
        <v>43,232</v>
      </c>
      <c r="L766" s="43" t="str">
        <f t="shared" si="167"/>
        <v>33</v>
      </c>
      <c r="M766" s="43" t="str">
        <f t="shared" si="168"/>
        <v>33</v>
      </c>
      <c r="N766" s="43" t="str">
        <f t="shared" si="169"/>
        <v>0</v>
      </c>
      <c r="O766" s="43" t="str">
        <f t="shared" si="170"/>
        <v>2,779</v>
      </c>
      <c r="P766" s="43" t="str">
        <f t="shared" si="171"/>
        <v>2,779</v>
      </c>
      <c r="Q766" s="43" t="str">
        <f t="shared" si="172"/>
        <v>0</v>
      </c>
      <c r="R766" s="43" t="str">
        <f t="shared" si="173"/>
        <v>40,420</v>
      </c>
      <c r="S766" s="43" t="str">
        <f t="shared" si="174"/>
        <v>36,423</v>
      </c>
      <c r="T766" s="43" t="str">
        <f t="shared" si="175"/>
        <v>3,997</v>
      </c>
      <c r="U766" s="43" t="str">
        <f t="shared" si="176"/>
        <v>0</v>
      </c>
      <c r="V766" s="43" t="str">
        <f t="shared" si="177"/>
        <v>2,797,458</v>
      </c>
      <c r="W766" s="43" t="str">
        <f t="shared" si="178"/>
        <v>1,576,477</v>
      </c>
      <c r="X766" s="43" t="str">
        <f t="shared" si="179"/>
        <v>1,220,981</v>
      </c>
      <c r="Y766" s="30" t="s">
        <v>2373</v>
      </c>
      <c r="AA766" s="56">
        <v>43232</v>
      </c>
      <c r="AB766" s="56">
        <v>33</v>
      </c>
      <c r="AC766" s="56">
        <v>33</v>
      </c>
      <c r="AD766" s="56">
        <v>0</v>
      </c>
      <c r="AE766" s="56">
        <v>2779</v>
      </c>
      <c r="AF766" s="56">
        <v>2779</v>
      </c>
      <c r="AG766" s="56">
        <v>0</v>
      </c>
      <c r="AH766" s="56">
        <v>40420</v>
      </c>
      <c r="AI766" s="56">
        <v>36423</v>
      </c>
      <c r="AJ766" s="56">
        <v>3997</v>
      </c>
      <c r="AK766" s="56">
        <v>0</v>
      </c>
      <c r="AL766" s="56">
        <v>2797458</v>
      </c>
      <c r="AM766" s="56">
        <v>1576477</v>
      </c>
      <c r="AN766" s="56">
        <v>1220981</v>
      </c>
      <c r="AO766" s="9" t="s">
        <v>3064</v>
      </c>
      <c r="AP766" s="53" t="s">
        <v>2373</v>
      </c>
      <c r="AQ766" s="9" t="str">
        <f t="shared" si="180"/>
        <v xml:space="preserve">&amp;#160;&amp;#160;&amp;#160;Bang Kaeo District </v>
      </c>
    </row>
    <row r="767" spans="1:43">
      <c r="A767" s="31" t="s">
        <v>1414</v>
      </c>
      <c r="B767" s="31" t="s">
        <v>1415</v>
      </c>
      <c r="C767" s="31" t="s">
        <v>1713</v>
      </c>
      <c r="D767" s="31" t="s">
        <v>1714</v>
      </c>
      <c r="E767" s="31" t="s">
        <v>80</v>
      </c>
      <c r="F767" s="34">
        <v>4331</v>
      </c>
      <c r="G767" s="31">
        <v>2559</v>
      </c>
      <c r="H767" s="35" t="s">
        <v>1760</v>
      </c>
      <c r="I767" s="31" t="s">
        <v>1761</v>
      </c>
      <c r="J767" s="36" t="s">
        <v>3597</v>
      </c>
      <c r="K767" s="43" t="str">
        <f t="shared" si="166"/>
        <v>43,232</v>
      </c>
      <c r="L767" s="43" t="str">
        <f t="shared" si="167"/>
        <v>33</v>
      </c>
      <c r="M767" s="43" t="str">
        <f t="shared" si="168"/>
        <v>33</v>
      </c>
      <c r="N767" s="43" t="str">
        <f t="shared" si="169"/>
        <v>0</v>
      </c>
      <c r="O767" s="43" t="str">
        <f t="shared" si="170"/>
        <v>2,779</v>
      </c>
      <c r="P767" s="43" t="str">
        <f t="shared" si="171"/>
        <v>2,779</v>
      </c>
      <c r="Q767" s="43" t="str">
        <f t="shared" si="172"/>
        <v>0</v>
      </c>
      <c r="R767" s="43" t="str">
        <f t="shared" si="173"/>
        <v>40,420</v>
      </c>
      <c r="S767" s="43" t="str">
        <f t="shared" si="174"/>
        <v>36,423</v>
      </c>
      <c r="T767" s="43" t="str">
        <f t="shared" si="175"/>
        <v>3,997</v>
      </c>
      <c r="U767" s="43" t="str">
        <f t="shared" si="176"/>
        <v>0</v>
      </c>
      <c r="V767" s="43" t="str">
        <f t="shared" si="177"/>
        <v>2,797,458</v>
      </c>
      <c r="W767" s="43" t="str">
        <f t="shared" si="178"/>
        <v>1,576,477</v>
      </c>
      <c r="X767" s="43" t="str">
        <f t="shared" si="179"/>
        <v>1,220,981</v>
      </c>
      <c r="Y767" s="30" t="s">
        <v>3039</v>
      </c>
      <c r="AA767" s="54">
        <v>43232</v>
      </c>
      <c r="AB767" s="54">
        <v>33</v>
      </c>
      <c r="AC767" s="54">
        <v>33</v>
      </c>
      <c r="AD767" s="54">
        <v>0</v>
      </c>
      <c r="AE767" s="54">
        <v>2779</v>
      </c>
      <c r="AF767" s="54">
        <v>2779</v>
      </c>
      <c r="AG767" s="54">
        <v>0</v>
      </c>
      <c r="AH767" s="54">
        <v>40420</v>
      </c>
      <c r="AI767" s="54">
        <v>36423</v>
      </c>
      <c r="AJ767" s="54">
        <v>3997</v>
      </c>
      <c r="AK767" s="54">
        <v>0</v>
      </c>
      <c r="AL767" s="54">
        <v>2797458</v>
      </c>
      <c r="AM767" s="54">
        <v>1576477</v>
      </c>
      <c r="AN767" s="54">
        <v>1220981</v>
      </c>
      <c r="AO767" s="9" t="s">
        <v>3064</v>
      </c>
      <c r="AP767" s="52" t="s">
        <v>1763</v>
      </c>
      <c r="AQ767" s="9" t="str">
        <f t="shared" si="180"/>
        <v>&amp;#160;&amp;#160;&amp;#160;Bang Kaeo</v>
      </c>
    </row>
    <row r="768" spans="1:43">
      <c r="A768" s="31" t="s">
        <v>1414</v>
      </c>
      <c r="B768" s="31" t="s">
        <v>1415</v>
      </c>
      <c r="C768" s="31" t="s">
        <v>1764</v>
      </c>
      <c r="D768" s="31" t="s">
        <v>1765</v>
      </c>
      <c r="E768" s="31" t="s">
        <v>77</v>
      </c>
      <c r="F768" s="31" t="s">
        <v>82</v>
      </c>
      <c r="G768" s="31">
        <v>2559</v>
      </c>
      <c r="H768" s="31" t="s">
        <v>1765</v>
      </c>
      <c r="I768" s="31" t="s">
        <v>1766</v>
      </c>
      <c r="J768" s="32" t="s">
        <v>3063</v>
      </c>
      <c r="K768" s="43" t="str">
        <f t="shared" si="166"/>
        <v>152,756</v>
      </c>
      <c r="L768" s="43" t="str">
        <f t="shared" si="167"/>
        <v>293</v>
      </c>
      <c r="M768" s="43" t="str">
        <f t="shared" si="168"/>
        <v>293</v>
      </c>
      <c r="N768" s="43" t="str">
        <f t="shared" si="169"/>
        <v>0</v>
      </c>
      <c r="O768" s="43" t="str">
        <f t="shared" si="170"/>
        <v>15,930</v>
      </c>
      <c r="P768" s="43" t="str">
        <f t="shared" si="171"/>
        <v>15,930</v>
      </c>
      <c r="Q768" s="43" t="str">
        <f t="shared" si="172"/>
        <v>0</v>
      </c>
      <c r="R768" s="43" t="str">
        <f t="shared" si="173"/>
        <v>136,533</v>
      </c>
      <c r="S768" s="43" t="str">
        <f t="shared" si="174"/>
        <v>134,356</v>
      </c>
      <c r="T768" s="43" t="str">
        <f t="shared" si="175"/>
        <v>2,177</v>
      </c>
      <c r="U768" s="43" t="str">
        <f t="shared" si="176"/>
        <v>0</v>
      </c>
      <c r="V768" s="43" t="str">
        <f t="shared" si="177"/>
        <v>14,335,962</v>
      </c>
      <c r="W768" s="43" t="str">
        <f t="shared" si="178"/>
        <v>8,709,786</v>
      </c>
      <c r="X768" s="43" t="str">
        <f t="shared" si="179"/>
        <v>5,626,176</v>
      </c>
      <c r="Y768" s="30" t="s">
        <v>2507</v>
      </c>
      <c r="AA768" s="56">
        <v>152756</v>
      </c>
      <c r="AB768" s="56">
        <v>293</v>
      </c>
      <c r="AC768" s="56">
        <v>293</v>
      </c>
      <c r="AD768" s="56">
        <v>0</v>
      </c>
      <c r="AE768" s="56">
        <v>15930</v>
      </c>
      <c r="AF768" s="56">
        <v>15930</v>
      </c>
      <c r="AG768" s="56">
        <v>0</v>
      </c>
      <c r="AH768" s="56">
        <v>136533</v>
      </c>
      <c r="AI768" s="56">
        <v>134356</v>
      </c>
      <c r="AJ768" s="56">
        <v>2177</v>
      </c>
      <c r="AK768" s="56">
        <v>0</v>
      </c>
      <c r="AL768" s="56">
        <v>14335962</v>
      </c>
      <c r="AM768" s="56">
        <v>8709786</v>
      </c>
      <c r="AN768" s="56">
        <v>5626176</v>
      </c>
      <c r="AO768" s="9" t="s">
        <v>3064</v>
      </c>
      <c r="AP768" s="53" t="s">
        <v>3065</v>
      </c>
      <c r="AQ768" s="9" t="str">
        <f t="shared" si="180"/>
        <v>&amp;#160;&amp;#160;&amp;#160;&amp;#160;&amp;#160;&amp;#160; Total</v>
      </c>
    </row>
    <row r="769" spans="1:43">
      <c r="A769" s="31" t="s">
        <v>1414</v>
      </c>
      <c r="B769" s="31" t="s">
        <v>1415</v>
      </c>
      <c r="C769" s="31" t="s">
        <v>1764</v>
      </c>
      <c r="D769" s="31" t="s">
        <v>1765</v>
      </c>
      <c r="E769" s="31" t="s">
        <v>139</v>
      </c>
      <c r="F769" s="31" t="s">
        <v>82</v>
      </c>
      <c r="G769" s="31">
        <v>2559</v>
      </c>
      <c r="H769" s="31" t="s">
        <v>1767</v>
      </c>
      <c r="I769" s="31" t="s">
        <v>2374</v>
      </c>
      <c r="J769" s="31" t="s">
        <v>1767</v>
      </c>
      <c r="K769" s="43" t="str">
        <f t="shared" si="166"/>
        <v>146,823</v>
      </c>
      <c r="L769" s="43" t="str">
        <f t="shared" si="167"/>
        <v>293</v>
      </c>
      <c r="M769" s="43" t="str">
        <f t="shared" si="168"/>
        <v>293</v>
      </c>
      <c r="N769" s="43" t="str">
        <f t="shared" si="169"/>
        <v>0</v>
      </c>
      <c r="O769" s="43" t="str">
        <f t="shared" si="170"/>
        <v>15,930</v>
      </c>
      <c r="P769" s="43" t="str">
        <f t="shared" si="171"/>
        <v>15,930</v>
      </c>
      <c r="Q769" s="43" t="str">
        <f t="shared" si="172"/>
        <v>0</v>
      </c>
      <c r="R769" s="43" t="str">
        <f t="shared" si="173"/>
        <v>130,600</v>
      </c>
      <c r="S769" s="43" t="str">
        <f t="shared" si="174"/>
        <v>129,289</v>
      </c>
      <c r="T769" s="43" t="str">
        <f t="shared" si="175"/>
        <v>1,311</v>
      </c>
      <c r="U769" s="43" t="str">
        <f t="shared" si="176"/>
        <v>0</v>
      </c>
      <c r="V769" s="43" t="str">
        <f t="shared" si="177"/>
        <v>14,232,692</v>
      </c>
      <c r="W769" s="43" t="str">
        <f t="shared" si="178"/>
        <v>8,607,086</v>
      </c>
      <c r="X769" s="43" t="str">
        <f t="shared" si="179"/>
        <v>5,625,606</v>
      </c>
      <c r="Y769" s="30" t="s">
        <v>2375</v>
      </c>
      <c r="AA769" s="54">
        <v>146823</v>
      </c>
      <c r="AB769" s="54">
        <v>293</v>
      </c>
      <c r="AC769" s="54">
        <v>293</v>
      </c>
      <c r="AD769" s="54">
        <v>0</v>
      </c>
      <c r="AE769" s="54">
        <v>15930</v>
      </c>
      <c r="AF769" s="54">
        <v>15930</v>
      </c>
      <c r="AG769" s="54">
        <v>0</v>
      </c>
      <c r="AH769" s="54">
        <v>130600</v>
      </c>
      <c r="AI769" s="54">
        <v>129289</v>
      </c>
      <c r="AJ769" s="54">
        <v>1311</v>
      </c>
      <c r="AK769" s="54">
        <v>0</v>
      </c>
      <c r="AL769" s="54">
        <v>14232692</v>
      </c>
      <c r="AM769" s="54">
        <v>8607086</v>
      </c>
      <c r="AN769" s="54">
        <v>5625606</v>
      </c>
      <c r="AO769" s="9" t="s">
        <v>3064</v>
      </c>
      <c r="AP769" s="52" t="s">
        <v>2375</v>
      </c>
      <c r="AQ769" s="9" t="str">
        <f t="shared" si="180"/>
        <v xml:space="preserve">&amp;#160;&amp;#160;&amp;#160;Khok Pho District </v>
      </c>
    </row>
    <row r="770" spans="1:43">
      <c r="A770" s="31" t="s">
        <v>1414</v>
      </c>
      <c r="B770" s="31" t="s">
        <v>1415</v>
      </c>
      <c r="C770" s="31" t="s">
        <v>1764</v>
      </c>
      <c r="D770" s="31" t="s">
        <v>1765</v>
      </c>
      <c r="E770" s="31" t="s">
        <v>139</v>
      </c>
      <c r="F770" s="34">
        <v>4395</v>
      </c>
      <c r="G770" s="31">
        <v>2559</v>
      </c>
      <c r="H770" s="35" t="s">
        <v>1767</v>
      </c>
      <c r="I770" s="31" t="s">
        <v>1768</v>
      </c>
      <c r="J770" s="36" t="s">
        <v>3598</v>
      </c>
      <c r="K770" s="43" t="str">
        <f t="shared" si="166"/>
        <v>108,479</v>
      </c>
      <c r="L770" s="43" t="str">
        <f t="shared" si="167"/>
        <v>293</v>
      </c>
      <c r="M770" s="43" t="str">
        <f t="shared" si="168"/>
        <v>293</v>
      </c>
      <c r="N770" s="43" t="str">
        <f t="shared" si="169"/>
        <v>0</v>
      </c>
      <c r="O770" s="43" t="str">
        <f t="shared" si="170"/>
        <v>14,582</v>
      </c>
      <c r="P770" s="43" t="str">
        <f t="shared" si="171"/>
        <v>14,582</v>
      </c>
      <c r="Q770" s="43" t="str">
        <f t="shared" si="172"/>
        <v>0</v>
      </c>
      <c r="R770" s="43" t="str">
        <f t="shared" si="173"/>
        <v>93,604</v>
      </c>
      <c r="S770" s="43" t="str">
        <f t="shared" si="174"/>
        <v>92,866</v>
      </c>
      <c r="T770" s="43" t="str">
        <f t="shared" si="175"/>
        <v>738</v>
      </c>
      <c r="U770" s="43" t="str">
        <f t="shared" si="176"/>
        <v>0</v>
      </c>
      <c r="V770" s="43" t="str">
        <f t="shared" si="177"/>
        <v>12,429,633</v>
      </c>
      <c r="W770" s="43" t="str">
        <f t="shared" si="178"/>
        <v>7,176,136</v>
      </c>
      <c r="X770" s="43" t="str">
        <f t="shared" si="179"/>
        <v>5,253,497</v>
      </c>
      <c r="Y770" s="30" t="s">
        <v>3040</v>
      </c>
      <c r="AA770" s="56">
        <v>108479</v>
      </c>
      <c r="AB770" s="56">
        <v>293</v>
      </c>
      <c r="AC770" s="56">
        <v>293</v>
      </c>
      <c r="AD770" s="56">
        <v>0</v>
      </c>
      <c r="AE770" s="56">
        <v>14582</v>
      </c>
      <c r="AF770" s="56">
        <v>14582</v>
      </c>
      <c r="AG770" s="56">
        <v>0</v>
      </c>
      <c r="AH770" s="56">
        <v>93604</v>
      </c>
      <c r="AI770" s="56">
        <v>92866</v>
      </c>
      <c r="AJ770" s="56">
        <v>738</v>
      </c>
      <c r="AK770" s="56">
        <v>0</v>
      </c>
      <c r="AL770" s="56">
        <v>12429633</v>
      </c>
      <c r="AM770" s="56">
        <v>7176136</v>
      </c>
      <c r="AN770" s="56">
        <v>5253497</v>
      </c>
      <c r="AO770" s="9" t="s">
        <v>3064</v>
      </c>
      <c r="AP770" s="53" t="s">
        <v>1770</v>
      </c>
      <c r="AQ770" s="9" t="str">
        <f t="shared" si="180"/>
        <v>&amp;#160;&amp;#160;&amp;#160;Pattani</v>
      </c>
    </row>
    <row r="771" spans="1:43">
      <c r="A771" s="31" t="s">
        <v>1414</v>
      </c>
      <c r="B771" s="31" t="s">
        <v>1415</v>
      </c>
      <c r="C771" s="31" t="s">
        <v>1764</v>
      </c>
      <c r="D771" s="31" t="s">
        <v>1765</v>
      </c>
      <c r="E771" s="31" t="s">
        <v>139</v>
      </c>
      <c r="F771" s="34">
        <v>4397</v>
      </c>
      <c r="G771" s="31">
        <v>2559</v>
      </c>
      <c r="H771" s="35" t="s">
        <v>1767</v>
      </c>
      <c r="I771" s="31" t="s">
        <v>1771</v>
      </c>
      <c r="J771" s="36" t="s">
        <v>3599</v>
      </c>
      <c r="K771" s="43" t="str">
        <f t="shared" si="166"/>
        <v>25,019</v>
      </c>
      <c r="L771" s="43" t="str">
        <f t="shared" si="167"/>
        <v>0</v>
      </c>
      <c r="M771" s="43" t="str">
        <f t="shared" si="168"/>
        <v>0</v>
      </c>
      <c r="N771" s="43" t="str">
        <f t="shared" si="169"/>
        <v>0</v>
      </c>
      <c r="O771" s="43" t="str">
        <f t="shared" si="170"/>
        <v>909</v>
      </c>
      <c r="P771" s="43" t="str">
        <f t="shared" si="171"/>
        <v>909</v>
      </c>
      <c r="Q771" s="43" t="str">
        <f t="shared" si="172"/>
        <v>0</v>
      </c>
      <c r="R771" s="43" t="str">
        <f t="shared" si="173"/>
        <v>24,110</v>
      </c>
      <c r="S771" s="43" t="str">
        <f t="shared" si="174"/>
        <v>24,015</v>
      </c>
      <c r="T771" s="43" t="str">
        <f t="shared" si="175"/>
        <v>95</v>
      </c>
      <c r="U771" s="43" t="str">
        <f t="shared" si="176"/>
        <v>0</v>
      </c>
      <c r="V771" s="43" t="str">
        <f t="shared" si="177"/>
        <v>1,225,500</v>
      </c>
      <c r="W771" s="43" t="str">
        <f t="shared" si="178"/>
        <v>949,143</v>
      </c>
      <c r="X771" s="43" t="str">
        <f t="shared" si="179"/>
        <v>276,357</v>
      </c>
      <c r="Y771" s="30" t="s">
        <v>3041</v>
      </c>
      <c r="AA771" s="54">
        <v>25019</v>
      </c>
      <c r="AB771" s="54">
        <v>0</v>
      </c>
      <c r="AC771" s="54">
        <v>0</v>
      </c>
      <c r="AD771" s="54">
        <v>0</v>
      </c>
      <c r="AE771" s="54">
        <v>909</v>
      </c>
      <c r="AF771" s="54">
        <v>909</v>
      </c>
      <c r="AG771" s="54">
        <v>0</v>
      </c>
      <c r="AH771" s="54">
        <v>24110</v>
      </c>
      <c r="AI771" s="54">
        <v>24015</v>
      </c>
      <c r="AJ771" s="54">
        <v>95</v>
      </c>
      <c r="AK771" s="54">
        <v>0</v>
      </c>
      <c r="AL771" s="54">
        <v>1225500</v>
      </c>
      <c r="AM771" s="54">
        <v>949143</v>
      </c>
      <c r="AN771" s="54">
        <v>276357</v>
      </c>
      <c r="AO771" s="9" t="s">
        <v>3064</v>
      </c>
      <c r="AP771" s="52" t="s">
        <v>1773</v>
      </c>
      <c r="AQ771" s="9" t="str">
        <f t="shared" si="180"/>
        <v>&amp;#160;&amp;#160;&amp;#160;Na Pradu</v>
      </c>
    </row>
    <row r="772" spans="1:43">
      <c r="A772" s="31" t="s">
        <v>1414</v>
      </c>
      <c r="B772" s="31" t="s">
        <v>1415</v>
      </c>
      <c r="C772" s="31" t="s">
        <v>1764</v>
      </c>
      <c r="D772" s="31" t="s">
        <v>1765</v>
      </c>
      <c r="E772" s="31" t="s">
        <v>139</v>
      </c>
      <c r="F772" s="34">
        <v>4437</v>
      </c>
      <c r="G772" s="31">
        <v>2559</v>
      </c>
      <c r="H772" s="35" t="s">
        <v>1767</v>
      </c>
      <c r="I772" s="31" t="s">
        <v>1774</v>
      </c>
      <c r="J772" s="36" t="s">
        <v>3600</v>
      </c>
      <c r="K772" s="43" t="str">
        <f t="shared" si="166"/>
        <v>13,325</v>
      </c>
      <c r="L772" s="43" t="str">
        <f t="shared" si="167"/>
        <v>0</v>
      </c>
      <c r="M772" s="43" t="str">
        <f t="shared" si="168"/>
        <v>0</v>
      </c>
      <c r="N772" s="43" t="str">
        <f t="shared" si="169"/>
        <v>0</v>
      </c>
      <c r="O772" s="43" t="str">
        <f t="shared" si="170"/>
        <v>439</v>
      </c>
      <c r="P772" s="43" t="str">
        <f t="shared" si="171"/>
        <v>439</v>
      </c>
      <c r="Q772" s="43" t="str">
        <f t="shared" si="172"/>
        <v>0</v>
      </c>
      <c r="R772" s="43" t="str">
        <f t="shared" si="173"/>
        <v>12,886</v>
      </c>
      <c r="S772" s="43" t="str">
        <f t="shared" si="174"/>
        <v>12,408</v>
      </c>
      <c r="T772" s="43" t="str">
        <f t="shared" si="175"/>
        <v>478</v>
      </c>
      <c r="U772" s="43" t="str">
        <f t="shared" si="176"/>
        <v>0</v>
      </c>
      <c r="V772" s="43" t="str">
        <f t="shared" si="177"/>
        <v>577,559</v>
      </c>
      <c r="W772" s="43" t="str">
        <f t="shared" si="178"/>
        <v>481,807</v>
      </c>
      <c r="X772" s="43" t="str">
        <f t="shared" si="179"/>
        <v>95,752</v>
      </c>
      <c r="Y772" s="30" t="s">
        <v>3042</v>
      </c>
      <c r="AA772" s="56">
        <v>13325</v>
      </c>
      <c r="AB772" s="56">
        <v>0</v>
      </c>
      <c r="AC772" s="56">
        <v>0</v>
      </c>
      <c r="AD772" s="56">
        <v>0</v>
      </c>
      <c r="AE772" s="56">
        <v>439</v>
      </c>
      <c r="AF772" s="56">
        <v>439</v>
      </c>
      <c r="AG772" s="56">
        <v>0</v>
      </c>
      <c r="AH772" s="56">
        <v>12886</v>
      </c>
      <c r="AI772" s="56">
        <v>12408</v>
      </c>
      <c r="AJ772" s="56">
        <v>478</v>
      </c>
      <c r="AK772" s="56">
        <v>0</v>
      </c>
      <c r="AL772" s="56">
        <v>577559</v>
      </c>
      <c r="AM772" s="56">
        <v>481807</v>
      </c>
      <c r="AN772" s="56">
        <v>95752</v>
      </c>
      <c r="AO772" s="9" t="s">
        <v>3064</v>
      </c>
      <c r="AP772" s="53" t="s">
        <v>1776</v>
      </c>
      <c r="AQ772" s="9" t="str">
        <f t="shared" si="180"/>
        <v>&amp;#160;&amp;#160;&amp;#160;Halt Wat Chang Hai</v>
      </c>
    </row>
    <row r="773" spans="1:43">
      <c r="A773" s="31" t="s">
        <v>1414</v>
      </c>
      <c r="B773" s="31" t="s">
        <v>1415</v>
      </c>
      <c r="C773" s="31" t="s">
        <v>1764</v>
      </c>
      <c r="D773" s="31" t="s">
        <v>1765</v>
      </c>
      <c r="E773" s="31" t="s">
        <v>886</v>
      </c>
      <c r="F773" s="31" t="s">
        <v>82</v>
      </c>
      <c r="G773" s="31">
        <v>2559</v>
      </c>
      <c r="H773" s="31" t="s">
        <v>1777</v>
      </c>
      <c r="I773" s="31" t="s">
        <v>2376</v>
      </c>
      <c r="J773" s="31" t="s">
        <v>1777</v>
      </c>
      <c r="K773" s="43" t="str">
        <f t="shared" si="166"/>
        <v>5,933</v>
      </c>
      <c r="L773" s="43" t="str">
        <f t="shared" si="167"/>
        <v>0</v>
      </c>
      <c r="M773" s="43" t="str">
        <f t="shared" si="168"/>
        <v>0</v>
      </c>
      <c r="N773" s="43" t="str">
        <f t="shared" si="169"/>
        <v>0</v>
      </c>
      <c r="O773" s="43" t="str">
        <f t="shared" si="170"/>
        <v>0</v>
      </c>
      <c r="P773" s="43" t="str">
        <f t="shared" si="171"/>
        <v>0</v>
      </c>
      <c r="Q773" s="43" t="str">
        <f t="shared" si="172"/>
        <v>0</v>
      </c>
      <c r="R773" s="43" t="str">
        <f t="shared" si="173"/>
        <v>5,933</v>
      </c>
      <c r="S773" s="43" t="str">
        <f t="shared" si="174"/>
        <v>5,067</v>
      </c>
      <c r="T773" s="43" t="str">
        <f t="shared" si="175"/>
        <v>866</v>
      </c>
      <c r="U773" s="43" t="str">
        <f t="shared" si="176"/>
        <v>0</v>
      </c>
      <c r="V773" s="43" t="str">
        <f t="shared" si="177"/>
        <v>103,270</v>
      </c>
      <c r="W773" s="43" t="str">
        <f t="shared" si="178"/>
        <v>102,700</v>
      </c>
      <c r="X773" s="43" t="str">
        <f t="shared" si="179"/>
        <v>570</v>
      </c>
      <c r="Y773" s="30" t="s">
        <v>2377</v>
      </c>
      <c r="AA773" s="54">
        <v>5933</v>
      </c>
      <c r="AB773" s="54">
        <v>0</v>
      </c>
      <c r="AC773" s="54">
        <v>0</v>
      </c>
      <c r="AD773" s="54">
        <v>0</v>
      </c>
      <c r="AE773" s="54">
        <v>0</v>
      </c>
      <c r="AF773" s="54">
        <v>0</v>
      </c>
      <c r="AG773" s="54">
        <v>0</v>
      </c>
      <c r="AH773" s="54">
        <v>5933</v>
      </c>
      <c r="AI773" s="54">
        <v>5067</v>
      </c>
      <c r="AJ773" s="54">
        <v>866</v>
      </c>
      <c r="AK773" s="54">
        <v>0</v>
      </c>
      <c r="AL773" s="54">
        <v>103270</v>
      </c>
      <c r="AM773" s="54">
        <v>102700</v>
      </c>
      <c r="AN773" s="54">
        <v>570</v>
      </c>
      <c r="AO773" s="9" t="s">
        <v>3064</v>
      </c>
      <c r="AP773" s="52" t="s">
        <v>2377</v>
      </c>
      <c r="AQ773" s="9" t="str">
        <f t="shared" si="180"/>
        <v xml:space="preserve">&amp;#160;&amp;#160;&amp;#160;Mae Lan District </v>
      </c>
    </row>
    <row r="774" spans="1:43">
      <c r="A774" s="31" t="s">
        <v>1414</v>
      </c>
      <c r="B774" s="31" t="s">
        <v>1415</v>
      </c>
      <c r="C774" s="31" t="s">
        <v>1764</v>
      </c>
      <c r="D774" s="31" t="s">
        <v>1765</v>
      </c>
      <c r="E774" s="31" t="s">
        <v>886</v>
      </c>
      <c r="F774" s="34">
        <v>4399</v>
      </c>
      <c r="G774" s="31">
        <v>2559</v>
      </c>
      <c r="H774" s="35" t="s">
        <v>1777</v>
      </c>
      <c r="I774" s="31" t="s">
        <v>1778</v>
      </c>
      <c r="J774" s="36" t="s">
        <v>3601</v>
      </c>
      <c r="K774" s="43" t="str">
        <f t="shared" si="166"/>
        <v>5,933</v>
      </c>
      <c r="L774" s="43" t="str">
        <f t="shared" si="167"/>
        <v>0</v>
      </c>
      <c r="M774" s="43" t="str">
        <f t="shared" si="168"/>
        <v>0</v>
      </c>
      <c r="N774" s="43" t="str">
        <f t="shared" si="169"/>
        <v>0</v>
      </c>
      <c r="O774" s="43" t="str">
        <f t="shared" si="170"/>
        <v>0</v>
      </c>
      <c r="P774" s="43" t="str">
        <f t="shared" si="171"/>
        <v>0</v>
      </c>
      <c r="Q774" s="43" t="str">
        <f t="shared" si="172"/>
        <v>0</v>
      </c>
      <c r="R774" s="43" t="str">
        <f t="shared" si="173"/>
        <v>5,933</v>
      </c>
      <c r="S774" s="43" t="str">
        <f t="shared" si="174"/>
        <v>5,067</v>
      </c>
      <c r="T774" s="43" t="str">
        <f t="shared" si="175"/>
        <v>866</v>
      </c>
      <c r="U774" s="43" t="str">
        <f t="shared" si="176"/>
        <v>0</v>
      </c>
      <c r="V774" s="43" t="str">
        <f t="shared" si="177"/>
        <v>103,270</v>
      </c>
      <c r="W774" s="43" t="str">
        <f t="shared" si="178"/>
        <v>102,700</v>
      </c>
      <c r="X774" s="43" t="str">
        <f t="shared" si="179"/>
        <v>570</v>
      </c>
      <c r="Y774" s="30" t="s">
        <v>2970</v>
      </c>
      <c r="AA774" s="56">
        <v>5933</v>
      </c>
      <c r="AB774" s="56">
        <v>0</v>
      </c>
      <c r="AC774" s="56">
        <v>0</v>
      </c>
      <c r="AD774" s="56">
        <v>0</v>
      </c>
      <c r="AE774" s="56">
        <v>0</v>
      </c>
      <c r="AF774" s="56">
        <v>0</v>
      </c>
      <c r="AG774" s="56">
        <v>0</v>
      </c>
      <c r="AH774" s="56">
        <v>5933</v>
      </c>
      <c r="AI774" s="56">
        <v>5067</v>
      </c>
      <c r="AJ774" s="56">
        <v>866</v>
      </c>
      <c r="AK774" s="56">
        <v>0</v>
      </c>
      <c r="AL774" s="56">
        <v>103270</v>
      </c>
      <c r="AM774" s="56">
        <v>102700</v>
      </c>
      <c r="AN774" s="56">
        <v>570</v>
      </c>
      <c r="AO774" s="9" t="s">
        <v>3064</v>
      </c>
      <c r="AP774" s="53" t="s">
        <v>1532</v>
      </c>
      <c r="AQ774" s="9" t="str">
        <f t="shared" si="180"/>
        <v>&amp;#160;&amp;#160;&amp;#160;Khlong Sai</v>
      </c>
    </row>
    <row r="775" spans="1:43">
      <c r="A775" s="31" t="s">
        <v>1414</v>
      </c>
      <c r="B775" s="31" t="s">
        <v>1415</v>
      </c>
      <c r="C775" s="31" t="s">
        <v>1780</v>
      </c>
      <c r="D775" s="31" t="s">
        <v>1781</v>
      </c>
      <c r="E775" s="31" t="s">
        <v>77</v>
      </c>
      <c r="F775" s="31" t="s">
        <v>82</v>
      </c>
      <c r="G775" s="31">
        <v>2559</v>
      </c>
      <c r="H775" s="31" t="s">
        <v>1781</v>
      </c>
      <c r="I775" s="31" t="s">
        <v>1782</v>
      </c>
      <c r="J775" s="32" t="s">
        <v>3063</v>
      </c>
      <c r="K775" s="43" t="str">
        <f t="shared" si="166"/>
        <v>734,298</v>
      </c>
      <c r="L775" s="43" t="str">
        <f t="shared" si="167"/>
        <v>626</v>
      </c>
      <c r="M775" s="43" t="str">
        <f t="shared" si="168"/>
        <v>626</v>
      </c>
      <c r="N775" s="43" t="str">
        <f t="shared" si="169"/>
        <v>0</v>
      </c>
      <c r="O775" s="43" t="str">
        <f t="shared" si="170"/>
        <v>37,235</v>
      </c>
      <c r="P775" s="43" t="str">
        <f t="shared" si="171"/>
        <v>37,179</v>
      </c>
      <c r="Q775" s="43" t="str">
        <f t="shared" si="172"/>
        <v>56</v>
      </c>
      <c r="R775" s="43" t="str">
        <f t="shared" si="173"/>
        <v>696,437</v>
      </c>
      <c r="S775" s="43" t="str">
        <f t="shared" si="174"/>
        <v>678,232</v>
      </c>
      <c r="T775" s="43" t="str">
        <f t="shared" si="175"/>
        <v>18,205</v>
      </c>
      <c r="U775" s="43" t="str">
        <f t="shared" si="176"/>
        <v>0</v>
      </c>
      <c r="V775" s="43" t="str">
        <f t="shared" si="177"/>
        <v>50,067,765</v>
      </c>
      <c r="W775" s="43" t="str">
        <f t="shared" si="178"/>
        <v>34,295,005</v>
      </c>
      <c r="X775" s="43" t="str">
        <f t="shared" si="179"/>
        <v>15,772,760</v>
      </c>
      <c r="Y775" s="30" t="s">
        <v>2507</v>
      </c>
      <c r="AA775" s="54">
        <v>734298</v>
      </c>
      <c r="AB775" s="54">
        <v>626</v>
      </c>
      <c r="AC775" s="54">
        <v>626</v>
      </c>
      <c r="AD775" s="54">
        <v>0</v>
      </c>
      <c r="AE775" s="54">
        <v>37235</v>
      </c>
      <c r="AF775" s="54">
        <v>37179</v>
      </c>
      <c r="AG775" s="54">
        <v>56</v>
      </c>
      <c r="AH775" s="54">
        <v>696437</v>
      </c>
      <c r="AI775" s="54">
        <v>678232</v>
      </c>
      <c r="AJ775" s="54">
        <v>18205</v>
      </c>
      <c r="AK775" s="54">
        <v>0</v>
      </c>
      <c r="AL775" s="54">
        <v>50067765</v>
      </c>
      <c r="AM775" s="54">
        <v>34295005</v>
      </c>
      <c r="AN775" s="54">
        <v>15772760</v>
      </c>
      <c r="AO775" s="9" t="s">
        <v>3064</v>
      </c>
      <c r="AP775" s="52" t="s">
        <v>3065</v>
      </c>
      <c r="AQ775" s="9" t="str">
        <f t="shared" si="180"/>
        <v>&amp;#160;&amp;#160;&amp;#160;&amp;#160;&amp;#160;&amp;#160; Total</v>
      </c>
    </row>
    <row r="776" spans="1:43">
      <c r="A776" s="31" t="s">
        <v>1414</v>
      </c>
      <c r="B776" s="31" t="s">
        <v>1415</v>
      </c>
      <c r="C776" s="31" t="s">
        <v>1780</v>
      </c>
      <c r="D776" s="31" t="s">
        <v>1781</v>
      </c>
      <c r="E776" s="31" t="s">
        <v>271</v>
      </c>
      <c r="F776" s="31" t="s">
        <v>82</v>
      </c>
      <c r="G776" s="31">
        <v>2559</v>
      </c>
      <c r="H776" s="31" t="s">
        <v>1783</v>
      </c>
      <c r="I776" s="31" t="s">
        <v>2378</v>
      </c>
      <c r="J776" s="31" t="s">
        <v>1783</v>
      </c>
      <c r="K776" s="43" t="str">
        <f t="shared" si="166"/>
        <v>649,989</v>
      </c>
      <c r="L776" s="43" t="str">
        <f t="shared" si="167"/>
        <v>626</v>
      </c>
      <c r="M776" s="43" t="str">
        <f t="shared" si="168"/>
        <v>626</v>
      </c>
      <c r="N776" s="43" t="str">
        <f t="shared" si="169"/>
        <v>0</v>
      </c>
      <c r="O776" s="43" t="str">
        <f t="shared" si="170"/>
        <v>36,377</v>
      </c>
      <c r="P776" s="43" t="str">
        <f t="shared" si="171"/>
        <v>36,322</v>
      </c>
      <c r="Q776" s="43" t="str">
        <f t="shared" si="172"/>
        <v>55</v>
      </c>
      <c r="R776" s="43" t="str">
        <f t="shared" si="173"/>
        <v>612,986</v>
      </c>
      <c r="S776" s="43" t="str">
        <f t="shared" si="174"/>
        <v>598,248</v>
      </c>
      <c r="T776" s="43" t="str">
        <f t="shared" si="175"/>
        <v>14,738</v>
      </c>
      <c r="U776" s="43" t="str">
        <f t="shared" si="176"/>
        <v>0</v>
      </c>
      <c r="V776" s="43" t="str">
        <f t="shared" si="177"/>
        <v>47,585,720</v>
      </c>
      <c r="W776" s="43" t="str">
        <f t="shared" si="178"/>
        <v>32,102,914</v>
      </c>
      <c r="X776" s="43" t="str">
        <f t="shared" si="179"/>
        <v>15,482,806</v>
      </c>
      <c r="Y776" s="30" t="s">
        <v>2379</v>
      </c>
      <c r="AA776" s="56">
        <v>649989</v>
      </c>
      <c r="AB776" s="56">
        <v>626</v>
      </c>
      <c r="AC776" s="56">
        <v>626</v>
      </c>
      <c r="AD776" s="56">
        <v>0</v>
      </c>
      <c r="AE776" s="56">
        <v>36377</v>
      </c>
      <c r="AF776" s="56">
        <v>36322</v>
      </c>
      <c r="AG776" s="56">
        <v>55</v>
      </c>
      <c r="AH776" s="56">
        <v>612986</v>
      </c>
      <c r="AI776" s="56">
        <v>598248</v>
      </c>
      <c r="AJ776" s="56">
        <v>14738</v>
      </c>
      <c r="AK776" s="56">
        <v>0</v>
      </c>
      <c r="AL776" s="56">
        <v>47585720</v>
      </c>
      <c r="AM776" s="56">
        <v>32102914</v>
      </c>
      <c r="AN776" s="56">
        <v>15482806</v>
      </c>
      <c r="AO776" s="9" t="s">
        <v>3064</v>
      </c>
      <c r="AP776" s="53" t="s">
        <v>2379</v>
      </c>
      <c r="AQ776" s="9" t="str">
        <f t="shared" si="180"/>
        <v xml:space="preserve">&amp;#160;&amp;#160;&amp;#160;Muang Yala District </v>
      </c>
    </row>
    <row r="777" spans="1:43">
      <c r="A777" s="31" t="s">
        <v>1414</v>
      </c>
      <c r="B777" s="31" t="s">
        <v>1415</v>
      </c>
      <c r="C777" s="31" t="s">
        <v>1780</v>
      </c>
      <c r="D777" s="31" t="s">
        <v>1781</v>
      </c>
      <c r="E777" s="31" t="s">
        <v>271</v>
      </c>
      <c r="F777" s="34">
        <v>4400</v>
      </c>
      <c r="G777" s="31">
        <v>2559</v>
      </c>
      <c r="H777" s="35" t="s">
        <v>1783</v>
      </c>
      <c r="I777" s="31" t="s">
        <v>1784</v>
      </c>
      <c r="J777" s="36" t="s">
        <v>3602</v>
      </c>
      <c r="K777" s="43" t="str">
        <f t="shared" si="166"/>
        <v>6,996</v>
      </c>
      <c r="L777" s="43" t="str">
        <f t="shared" si="167"/>
        <v>0</v>
      </c>
      <c r="M777" s="43" t="str">
        <f t="shared" si="168"/>
        <v>0</v>
      </c>
      <c r="N777" s="43" t="str">
        <f t="shared" si="169"/>
        <v>0</v>
      </c>
      <c r="O777" s="43" t="str">
        <f t="shared" si="170"/>
        <v>0</v>
      </c>
      <c r="P777" s="43" t="str">
        <f t="shared" si="171"/>
        <v>0</v>
      </c>
      <c r="Q777" s="43" t="str">
        <f t="shared" si="172"/>
        <v>0</v>
      </c>
      <c r="R777" s="43" t="str">
        <f t="shared" si="173"/>
        <v>6,996</v>
      </c>
      <c r="S777" s="43" t="str">
        <f t="shared" si="174"/>
        <v>6,803</v>
      </c>
      <c r="T777" s="43" t="str">
        <f t="shared" si="175"/>
        <v>193</v>
      </c>
      <c r="U777" s="43" t="str">
        <f t="shared" si="176"/>
        <v>0</v>
      </c>
      <c r="V777" s="43" t="str">
        <f t="shared" si="177"/>
        <v>93,457</v>
      </c>
      <c r="W777" s="43" t="str">
        <f t="shared" si="178"/>
        <v>93,457</v>
      </c>
      <c r="X777" s="43" t="str">
        <f t="shared" si="179"/>
        <v>0</v>
      </c>
      <c r="Y777" s="30" t="s">
        <v>3043</v>
      </c>
      <c r="AA777" s="54">
        <v>6996</v>
      </c>
      <c r="AB777" s="54">
        <v>0</v>
      </c>
      <c r="AC777" s="54">
        <v>0</v>
      </c>
      <c r="AD777" s="54">
        <v>0</v>
      </c>
      <c r="AE777" s="54">
        <v>0</v>
      </c>
      <c r="AF777" s="54">
        <v>0</v>
      </c>
      <c r="AG777" s="54">
        <v>0</v>
      </c>
      <c r="AH777" s="54">
        <v>6996</v>
      </c>
      <c r="AI777" s="54">
        <v>6803</v>
      </c>
      <c r="AJ777" s="54">
        <v>193</v>
      </c>
      <c r="AK777" s="54">
        <v>0</v>
      </c>
      <c r="AL777" s="54">
        <v>93457</v>
      </c>
      <c r="AM777" s="54">
        <v>93457</v>
      </c>
      <c r="AN777" s="54">
        <v>0</v>
      </c>
      <c r="AO777" s="9" t="s">
        <v>3064</v>
      </c>
      <c r="AP777" s="52" t="s">
        <v>1786</v>
      </c>
      <c r="AQ777" s="9" t="str">
        <f t="shared" si="180"/>
        <v>&amp;#160;&amp;#160;&amp;#160;Tase</v>
      </c>
    </row>
    <row r="778" spans="1:43">
      <c r="A778" s="31" t="s">
        <v>1414</v>
      </c>
      <c r="B778" s="31" t="s">
        <v>1415</v>
      </c>
      <c r="C778" s="31" t="s">
        <v>1780</v>
      </c>
      <c r="D778" s="31" t="s">
        <v>1781</v>
      </c>
      <c r="E778" s="31" t="s">
        <v>271</v>
      </c>
      <c r="F778" s="34">
        <v>4402</v>
      </c>
      <c r="G778" s="31">
        <v>2559</v>
      </c>
      <c r="H778" s="35" t="s">
        <v>1783</v>
      </c>
      <c r="I778" s="31" t="s">
        <v>1787</v>
      </c>
      <c r="J778" s="36" t="s">
        <v>3603</v>
      </c>
      <c r="K778" s="43" t="str">
        <f t="shared" si="166"/>
        <v>642,993</v>
      </c>
      <c r="L778" s="43" t="str">
        <f t="shared" si="167"/>
        <v>626</v>
      </c>
      <c r="M778" s="43" t="str">
        <f t="shared" si="168"/>
        <v>626</v>
      </c>
      <c r="N778" s="43" t="str">
        <f t="shared" si="169"/>
        <v>0</v>
      </c>
      <c r="O778" s="43" t="str">
        <f t="shared" si="170"/>
        <v>36,377</v>
      </c>
      <c r="P778" s="43" t="str">
        <f t="shared" si="171"/>
        <v>36,322</v>
      </c>
      <c r="Q778" s="43" t="str">
        <f t="shared" si="172"/>
        <v>55</v>
      </c>
      <c r="R778" s="43" t="str">
        <f t="shared" si="173"/>
        <v>605,990</v>
      </c>
      <c r="S778" s="43" t="str">
        <f t="shared" si="174"/>
        <v>591,445</v>
      </c>
      <c r="T778" s="43" t="str">
        <f t="shared" si="175"/>
        <v>14,545</v>
      </c>
      <c r="U778" s="43" t="str">
        <f t="shared" si="176"/>
        <v>0</v>
      </c>
      <c r="V778" s="43" t="str">
        <f t="shared" si="177"/>
        <v>47,492,263</v>
      </c>
      <c r="W778" s="43" t="str">
        <f t="shared" si="178"/>
        <v>32,009,457</v>
      </c>
      <c r="X778" s="43" t="str">
        <f t="shared" si="179"/>
        <v>15,482,806</v>
      </c>
      <c r="Y778" s="30" t="s">
        <v>3044</v>
      </c>
      <c r="AA778" s="56">
        <v>642993</v>
      </c>
      <c r="AB778" s="56">
        <v>626</v>
      </c>
      <c r="AC778" s="56">
        <v>626</v>
      </c>
      <c r="AD778" s="56">
        <v>0</v>
      </c>
      <c r="AE778" s="56">
        <v>36377</v>
      </c>
      <c r="AF778" s="56">
        <v>36322</v>
      </c>
      <c r="AG778" s="56">
        <v>55</v>
      </c>
      <c r="AH778" s="56">
        <v>605990</v>
      </c>
      <c r="AI778" s="56">
        <v>591445</v>
      </c>
      <c r="AJ778" s="56">
        <v>14545</v>
      </c>
      <c r="AK778" s="56">
        <v>0</v>
      </c>
      <c r="AL778" s="56">
        <v>47492263</v>
      </c>
      <c r="AM778" s="56">
        <v>32009457</v>
      </c>
      <c r="AN778" s="56">
        <v>15482806</v>
      </c>
      <c r="AO778" s="9" t="s">
        <v>3064</v>
      </c>
      <c r="AP778" s="53" t="s">
        <v>1789</v>
      </c>
      <c r="AQ778" s="9" t="str">
        <f t="shared" si="180"/>
        <v>&amp;#160;&amp;#160;&amp;#160;Yala</v>
      </c>
    </row>
    <row r="779" spans="1:43">
      <c r="A779" s="31" t="s">
        <v>1414</v>
      </c>
      <c r="B779" s="31" t="s">
        <v>1415</v>
      </c>
      <c r="C779" s="31" t="s">
        <v>1780</v>
      </c>
      <c r="D779" s="31" t="s">
        <v>1781</v>
      </c>
      <c r="E779" s="31" t="s">
        <v>78</v>
      </c>
      <c r="F779" s="31" t="s">
        <v>82</v>
      </c>
      <c r="G779" s="31">
        <v>2559</v>
      </c>
      <c r="H779" s="31" t="s">
        <v>1790</v>
      </c>
      <c r="I779" s="31" t="s">
        <v>2380</v>
      </c>
      <c r="J779" s="31" t="s">
        <v>1790</v>
      </c>
      <c r="K779" s="43" t="str">
        <f t="shared" si="166"/>
        <v>84,309</v>
      </c>
      <c r="L779" s="43" t="str">
        <f t="shared" si="167"/>
        <v>0</v>
      </c>
      <c r="M779" s="43" t="str">
        <f t="shared" si="168"/>
        <v>0</v>
      </c>
      <c r="N779" s="43" t="str">
        <f t="shared" si="169"/>
        <v>0</v>
      </c>
      <c r="O779" s="43" t="str">
        <f t="shared" si="170"/>
        <v>858</v>
      </c>
      <c r="P779" s="43" t="str">
        <f t="shared" si="171"/>
        <v>857</v>
      </c>
      <c r="Q779" s="43" t="str">
        <f t="shared" si="172"/>
        <v>1</v>
      </c>
      <c r="R779" s="43" t="str">
        <f t="shared" si="173"/>
        <v>83,451</v>
      </c>
      <c r="S779" s="43" t="str">
        <f t="shared" si="174"/>
        <v>79,984</v>
      </c>
      <c r="T779" s="43" t="str">
        <f t="shared" si="175"/>
        <v>3,467</v>
      </c>
      <c r="U779" s="43" t="str">
        <f t="shared" si="176"/>
        <v>0</v>
      </c>
      <c r="V779" s="43" t="str">
        <f t="shared" si="177"/>
        <v>2,482,045</v>
      </c>
      <c r="W779" s="43" t="str">
        <f t="shared" si="178"/>
        <v>2,192,091</v>
      </c>
      <c r="X779" s="43" t="str">
        <f t="shared" si="179"/>
        <v>289,954</v>
      </c>
      <c r="Y779" s="30" t="s">
        <v>2381</v>
      </c>
      <c r="AA779" s="54">
        <v>84309</v>
      </c>
      <c r="AB779" s="54">
        <v>0</v>
      </c>
      <c r="AC779" s="54">
        <v>0</v>
      </c>
      <c r="AD779" s="54">
        <v>0</v>
      </c>
      <c r="AE779" s="54">
        <v>858</v>
      </c>
      <c r="AF779" s="54">
        <v>857</v>
      </c>
      <c r="AG779" s="54">
        <v>1</v>
      </c>
      <c r="AH779" s="54">
        <v>83451</v>
      </c>
      <c r="AI779" s="54">
        <v>79984</v>
      </c>
      <c r="AJ779" s="54">
        <v>3467</v>
      </c>
      <c r="AK779" s="54">
        <v>0</v>
      </c>
      <c r="AL779" s="54">
        <v>2482045</v>
      </c>
      <c r="AM779" s="54">
        <v>2192091</v>
      </c>
      <c r="AN779" s="54">
        <v>289954</v>
      </c>
      <c r="AO779" s="9" t="s">
        <v>3064</v>
      </c>
      <c r="AP779" s="52" t="s">
        <v>2381</v>
      </c>
      <c r="AQ779" s="9" t="str">
        <f t="shared" si="180"/>
        <v xml:space="preserve">&amp;#160;&amp;#160;&amp;#160;Raman District </v>
      </c>
    </row>
    <row r="780" spans="1:43">
      <c r="A780" s="31" t="s">
        <v>1414</v>
      </c>
      <c r="B780" s="31" t="s">
        <v>1415</v>
      </c>
      <c r="C780" s="31" t="s">
        <v>1780</v>
      </c>
      <c r="D780" s="31" t="s">
        <v>1781</v>
      </c>
      <c r="E780" s="31" t="s">
        <v>78</v>
      </c>
      <c r="F780" s="34">
        <v>4405</v>
      </c>
      <c r="G780" s="31">
        <v>2559</v>
      </c>
      <c r="H780" s="35" t="s">
        <v>1790</v>
      </c>
      <c r="I780" s="31" t="s">
        <v>1791</v>
      </c>
      <c r="J780" s="36" t="s">
        <v>3604</v>
      </c>
      <c r="K780" s="43" t="str">
        <f t="shared" ref="K780:K803" si="181">FIXED(ROUND(AA780,1),0,0)</f>
        <v>11,673</v>
      </c>
      <c r="L780" s="43" t="str">
        <f t="shared" ref="L780:L803" si="182">FIXED(ROUND(AB780,1),0,0)</f>
        <v>0</v>
      </c>
      <c r="M780" s="43" t="str">
        <f t="shared" ref="M780:M803" si="183">FIXED(ROUND(AC780,1),0,0)</f>
        <v>0</v>
      </c>
      <c r="N780" s="43" t="str">
        <f t="shared" ref="N780:N803" si="184">FIXED(ROUND(AD780,1),0,0)</f>
        <v>0</v>
      </c>
      <c r="O780" s="43" t="str">
        <f t="shared" ref="O780:O803" si="185">FIXED(ROUND(AE780,1),0,0)</f>
        <v>0</v>
      </c>
      <c r="P780" s="43" t="str">
        <f t="shared" ref="P780:P803" si="186">FIXED(ROUND(AF780,1),0,0)</f>
        <v>0</v>
      </c>
      <c r="Q780" s="43" t="str">
        <f t="shared" ref="Q780:Q803" si="187">FIXED(ROUND(AG780,1),0,0)</f>
        <v>0</v>
      </c>
      <c r="R780" s="43" t="str">
        <f t="shared" ref="R780:R803" si="188">FIXED(ROUND(AH780,1),0,0)</f>
        <v>11,673</v>
      </c>
      <c r="S780" s="43" t="str">
        <f t="shared" ref="S780:S803" si="189">FIXED(ROUND(AI780,1),0,0)</f>
        <v>11,101</v>
      </c>
      <c r="T780" s="43" t="str">
        <f t="shared" ref="T780:T803" si="190">FIXED(ROUND(AJ780,1),0,0)</f>
        <v>572</v>
      </c>
      <c r="U780" s="43" t="str">
        <f t="shared" ref="U780:U803" si="191">FIXED(ROUND(AK780,1),0,0)</f>
        <v>0</v>
      </c>
      <c r="V780" s="43" t="str">
        <f t="shared" ref="V780:V803" si="192">FIXED(ROUND(AL780,1),0,0)</f>
        <v>184,993</v>
      </c>
      <c r="W780" s="43" t="str">
        <f t="shared" ref="W780:W803" si="193">FIXED(ROUND(AM780,1),0,0)</f>
        <v>184,813</v>
      </c>
      <c r="X780" s="43" t="str">
        <f t="shared" ref="X780:X803" si="194">FIXED(ROUND(AN780,1),0,0)</f>
        <v>180</v>
      </c>
      <c r="Y780" s="30" t="s">
        <v>3045</v>
      </c>
      <c r="AA780" s="56">
        <v>11673</v>
      </c>
      <c r="AB780" s="56">
        <v>0</v>
      </c>
      <c r="AC780" s="56">
        <v>0</v>
      </c>
      <c r="AD780" s="56">
        <v>0</v>
      </c>
      <c r="AE780" s="56">
        <v>0</v>
      </c>
      <c r="AF780" s="56">
        <v>0</v>
      </c>
      <c r="AG780" s="56">
        <v>0</v>
      </c>
      <c r="AH780" s="56">
        <v>11673</v>
      </c>
      <c r="AI780" s="56">
        <v>11101</v>
      </c>
      <c r="AJ780" s="56">
        <v>572</v>
      </c>
      <c r="AK780" s="56">
        <v>0</v>
      </c>
      <c r="AL780" s="56">
        <v>184993</v>
      </c>
      <c r="AM780" s="56">
        <v>184813</v>
      </c>
      <c r="AN780" s="56">
        <v>180</v>
      </c>
      <c r="AO780" s="9" t="s">
        <v>3064</v>
      </c>
      <c r="AP780" s="53" t="s">
        <v>1793</v>
      </c>
      <c r="AQ780" s="9" t="str">
        <f t="shared" ref="AQ780:AQ803" si="195">AO780&amp;AP780</f>
        <v>&amp;#160;&amp;#160;&amp;#160;Mai Kaen</v>
      </c>
    </row>
    <row r="781" spans="1:43">
      <c r="A781" s="31" t="s">
        <v>1414</v>
      </c>
      <c r="B781" s="31" t="s">
        <v>1415</v>
      </c>
      <c r="C781" s="31" t="s">
        <v>1780</v>
      </c>
      <c r="D781" s="31" t="s">
        <v>1781</v>
      </c>
      <c r="E781" s="31" t="s">
        <v>78</v>
      </c>
      <c r="F781" s="34">
        <v>4406</v>
      </c>
      <c r="G781" s="31">
        <v>2559</v>
      </c>
      <c r="H781" s="35" t="s">
        <v>1790</v>
      </c>
      <c r="I781" s="31" t="s">
        <v>1794</v>
      </c>
      <c r="J781" s="36" t="s">
        <v>3605</v>
      </c>
      <c r="K781" s="43" t="str">
        <f t="shared" si="181"/>
        <v>1</v>
      </c>
      <c r="L781" s="43" t="str">
        <f t="shared" si="182"/>
        <v>0</v>
      </c>
      <c r="M781" s="43" t="str">
        <f t="shared" si="183"/>
        <v>0</v>
      </c>
      <c r="N781" s="43" t="str">
        <f t="shared" si="184"/>
        <v>0</v>
      </c>
      <c r="O781" s="43" t="str">
        <f t="shared" si="185"/>
        <v>0</v>
      </c>
      <c r="P781" s="43" t="str">
        <f t="shared" si="186"/>
        <v>0</v>
      </c>
      <c r="Q781" s="43" t="str">
        <f t="shared" si="187"/>
        <v>0</v>
      </c>
      <c r="R781" s="43" t="str">
        <f t="shared" si="188"/>
        <v>1</v>
      </c>
      <c r="S781" s="43" t="str">
        <f t="shared" si="189"/>
        <v>0</v>
      </c>
      <c r="T781" s="43" t="str">
        <f t="shared" si="190"/>
        <v>1</v>
      </c>
      <c r="U781" s="43" t="str">
        <f t="shared" si="191"/>
        <v>0</v>
      </c>
      <c r="V781" s="43" t="str">
        <f t="shared" si="192"/>
        <v>12</v>
      </c>
      <c r="W781" s="43" t="str">
        <f t="shared" si="193"/>
        <v>12</v>
      </c>
      <c r="X781" s="43" t="str">
        <f t="shared" si="194"/>
        <v>0</v>
      </c>
      <c r="Y781" s="30" t="s">
        <v>3046</v>
      </c>
      <c r="AA781" s="54">
        <v>1</v>
      </c>
      <c r="AB781" s="54">
        <v>0</v>
      </c>
      <c r="AC781" s="54">
        <v>0</v>
      </c>
      <c r="AD781" s="54">
        <v>0</v>
      </c>
      <c r="AE781" s="54">
        <v>0</v>
      </c>
      <c r="AF781" s="54">
        <v>0</v>
      </c>
      <c r="AG781" s="54">
        <v>0</v>
      </c>
      <c r="AH781" s="54">
        <v>1</v>
      </c>
      <c r="AI781" s="54">
        <v>0</v>
      </c>
      <c r="AJ781" s="54">
        <v>1</v>
      </c>
      <c r="AK781" s="54">
        <v>0</v>
      </c>
      <c r="AL781" s="54">
        <v>12</v>
      </c>
      <c r="AM781" s="54">
        <v>12</v>
      </c>
      <c r="AN781" s="54">
        <v>0</v>
      </c>
      <c r="AO781" s="9" t="s">
        <v>3064</v>
      </c>
      <c r="AP781" s="52" t="s">
        <v>1795</v>
      </c>
      <c r="AQ781" s="9" t="str">
        <f t="shared" si="195"/>
        <v>&amp;#160;&amp;#160;&amp;#160;Unmanned station Ban Patae</v>
      </c>
    </row>
    <row r="782" spans="1:43">
      <c r="A782" s="31" t="s">
        <v>1414</v>
      </c>
      <c r="B782" s="31" t="s">
        <v>1415</v>
      </c>
      <c r="C782" s="31" t="s">
        <v>1780</v>
      </c>
      <c r="D782" s="31" t="s">
        <v>1781</v>
      </c>
      <c r="E782" s="31" t="s">
        <v>78</v>
      </c>
      <c r="F782" s="34">
        <v>4408</v>
      </c>
      <c r="G782" s="31">
        <v>2559</v>
      </c>
      <c r="H782" s="35" t="s">
        <v>1790</v>
      </c>
      <c r="I782" s="31" t="s">
        <v>1796</v>
      </c>
      <c r="J782" s="36" t="s">
        <v>3606</v>
      </c>
      <c r="K782" s="43" t="str">
        <f t="shared" si="181"/>
        <v>49,818</v>
      </c>
      <c r="L782" s="43" t="str">
        <f t="shared" si="182"/>
        <v>0</v>
      </c>
      <c r="M782" s="43" t="str">
        <f t="shared" si="183"/>
        <v>0</v>
      </c>
      <c r="N782" s="43" t="str">
        <f t="shared" si="184"/>
        <v>0</v>
      </c>
      <c r="O782" s="43" t="str">
        <f t="shared" si="185"/>
        <v>858</v>
      </c>
      <c r="P782" s="43" t="str">
        <f t="shared" si="186"/>
        <v>857</v>
      </c>
      <c r="Q782" s="43" t="str">
        <f t="shared" si="187"/>
        <v>1</v>
      </c>
      <c r="R782" s="43" t="str">
        <f t="shared" si="188"/>
        <v>48,960</v>
      </c>
      <c r="S782" s="43" t="str">
        <f t="shared" si="189"/>
        <v>48,455</v>
      </c>
      <c r="T782" s="43" t="str">
        <f t="shared" si="190"/>
        <v>505</v>
      </c>
      <c r="U782" s="43" t="str">
        <f t="shared" si="191"/>
        <v>0</v>
      </c>
      <c r="V782" s="43" t="str">
        <f t="shared" si="192"/>
        <v>2,038,137</v>
      </c>
      <c r="W782" s="43" t="str">
        <f t="shared" si="193"/>
        <v>1,749,613</v>
      </c>
      <c r="X782" s="43" t="str">
        <f t="shared" si="194"/>
        <v>288,524</v>
      </c>
      <c r="Y782" s="30" t="s">
        <v>3047</v>
      </c>
      <c r="AA782" s="56">
        <v>49818</v>
      </c>
      <c r="AB782" s="56">
        <v>0</v>
      </c>
      <c r="AC782" s="56">
        <v>0</v>
      </c>
      <c r="AD782" s="56">
        <v>0</v>
      </c>
      <c r="AE782" s="56">
        <v>858</v>
      </c>
      <c r="AF782" s="56">
        <v>857</v>
      </c>
      <c r="AG782" s="56">
        <v>1</v>
      </c>
      <c r="AH782" s="56">
        <v>48960</v>
      </c>
      <c r="AI782" s="56">
        <v>48455</v>
      </c>
      <c r="AJ782" s="56">
        <v>505</v>
      </c>
      <c r="AK782" s="56">
        <v>0</v>
      </c>
      <c r="AL782" s="56">
        <v>2038137</v>
      </c>
      <c r="AM782" s="56">
        <v>1749613</v>
      </c>
      <c r="AN782" s="56">
        <v>288524</v>
      </c>
      <c r="AO782" s="9" t="s">
        <v>3064</v>
      </c>
      <c r="AP782" s="53" t="s">
        <v>1798</v>
      </c>
      <c r="AQ782" s="9" t="str">
        <f t="shared" si="195"/>
        <v>&amp;#160;&amp;#160;&amp;#160;Raman</v>
      </c>
    </row>
    <row r="783" spans="1:43">
      <c r="A783" s="31" t="s">
        <v>1414</v>
      </c>
      <c r="B783" s="31" t="s">
        <v>1415</v>
      </c>
      <c r="C783" s="31" t="s">
        <v>1780</v>
      </c>
      <c r="D783" s="31" t="s">
        <v>1781</v>
      </c>
      <c r="E783" s="31" t="s">
        <v>78</v>
      </c>
      <c r="F783" s="34">
        <v>4409</v>
      </c>
      <c r="G783" s="31">
        <v>2559</v>
      </c>
      <c r="H783" s="35" t="s">
        <v>1790</v>
      </c>
      <c r="I783" s="31" t="s">
        <v>1799</v>
      </c>
      <c r="J783" s="36" t="s">
        <v>3607</v>
      </c>
      <c r="K783" s="43" t="str">
        <f t="shared" si="181"/>
        <v>22,817</v>
      </c>
      <c r="L783" s="43" t="str">
        <f t="shared" si="182"/>
        <v>0</v>
      </c>
      <c r="M783" s="43" t="str">
        <f t="shared" si="183"/>
        <v>0</v>
      </c>
      <c r="N783" s="43" t="str">
        <f t="shared" si="184"/>
        <v>0</v>
      </c>
      <c r="O783" s="43" t="str">
        <f t="shared" si="185"/>
        <v>0</v>
      </c>
      <c r="P783" s="43" t="str">
        <f t="shared" si="186"/>
        <v>0</v>
      </c>
      <c r="Q783" s="43" t="str">
        <f t="shared" si="187"/>
        <v>0</v>
      </c>
      <c r="R783" s="43" t="str">
        <f t="shared" si="188"/>
        <v>22,817</v>
      </c>
      <c r="S783" s="43" t="str">
        <f t="shared" si="189"/>
        <v>20,428</v>
      </c>
      <c r="T783" s="43" t="str">
        <f t="shared" si="190"/>
        <v>2,389</v>
      </c>
      <c r="U783" s="43" t="str">
        <f t="shared" si="191"/>
        <v>0</v>
      </c>
      <c r="V783" s="43" t="str">
        <f t="shared" si="192"/>
        <v>258,903</v>
      </c>
      <c r="W783" s="43" t="str">
        <f t="shared" si="193"/>
        <v>257,653</v>
      </c>
      <c r="X783" s="43" t="str">
        <f t="shared" si="194"/>
        <v>1,250</v>
      </c>
      <c r="Y783" s="30" t="s">
        <v>3048</v>
      </c>
      <c r="AA783" s="54">
        <v>22817</v>
      </c>
      <c r="AB783" s="54">
        <v>0</v>
      </c>
      <c r="AC783" s="54">
        <v>0</v>
      </c>
      <c r="AD783" s="54">
        <v>0</v>
      </c>
      <c r="AE783" s="54">
        <v>0</v>
      </c>
      <c r="AF783" s="54">
        <v>0</v>
      </c>
      <c r="AG783" s="54">
        <v>0</v>
      </c>
      <c r="AH783" s="54">
        <v>22817</v>
      </c>
      <c r="AI783" s="54">
        <v>20428</v>
      </c>
      <c r="AJ783" s="54">
        <v>2389</v>
      </c>
      <c r="AK783" s="54">
        <v>0</v>
      </c>
      <c r="AL783" s="54">
        <v>258903</v>
      </c>
      <c r="AM783" s="54">
        <v>257653</v>
      </c>
      <c r="AN783" s="54">
        <v>1250</v>
      </c>
      <c r="AO783" s="9" t="s">
        <v>3064</v>
      </c>
      <c r="AP783" s="52" t="s">
        <v>1801</v>
      </c>
      <c r="AQ783" s="9" t="str">
        <f t="shared" si="195"/>
        <v>&amp;#160;&amp;#160;&amp;#160;Balo</v>
      </c>
    </row>
    <row r="784" spans="1:43">
      <c r="A784" s="31" t="s">
        <v>1414</v>
      </c>
      <c r="B784" s="31" t="s">
        <v>1415</v>
      </c>
      <c r="C784" s="31" t="s">
        <v>1802</v>
      </c>
      <c r="D784" s="31" t="s">
        <v>1803</v>
      </c>
      <c r="E784" s="31" t="s">
        <v>77</v>
      </c>
      <c r="F784" s="31" t="s">
        <v>82</v>
      </c>
      <c r="G784" s="31">
        <v>2559</v>
      </c>
      <c r="H784" s="31" t="s">
        <v>1803</v>
      </c>
      <c r="I784" s="31" t="s">
        <v>1804</v>
      </c>
      <c r="J784" s="32" t="s">
        <v>3063</v>
      </c>
      <c r="K784" s="43" t="str">
        <f t="shared" si="181"/>
        <v>1,218,256</v>
      </c>
      <c r="L784" s="43" t="str">
        <f t="shared" si="182"/>
        <v>1,061</v>
      </c>
      <c r="M784" s="43" t="str">
        <f t="shared" si="183"/>
        <v>1,057</v>
      </c>
      <c r="N784" s="43" t="str">
        <f t="shared" si="184"/>
        <v>4</v>
      </c>
      <c r="O784" s="43" t="str">
        <f t="shared" si="185"/>
        <v>35,286</v>
      </c>
      <c r="P784" s="43" t="str">
        <f t="shared" si="186"/>
        <v>35,239</v>
      </c>
      <c r="Q784" s="43" t="str">
        <f t="shared" si="187"/>
        <v>47</v>
      </c>
      <c r="R784" s="43" t="str">
        <f t="shared" si="188"/>
        <v>1,181,909</v>
      </c>
      <c r="S784" s="43" t="str">
        <f t="shared" si="189"/>
        <v>1,149,251</v>
      </c>
      <c r="T784" s="43" t="str">
        <f t="shared" si="190"/>
        <v>32,658</v>
      </c>
      <c r="U784" s="43" t="str">
        <f t="shared" si="191"/>
        <v>0</v>
      </c>
      <c r="V784" s="43" t="str">
        <f t="shared" si="192"/>
        <v>107,185,696</v>
      </c>
      <c r="W784" s="43" t="str">
        <f t="shared" si="193"/>
        <v>51,019,699</v>
      </c>
      <c r="X784" s="43" t="str">
        <f t="shared" si="194"/>
        <v>56,165,997</v>
      </c>
      <c r="Y784" s="30" t="s">
        <v>2507</v>
      </c>
      <c r="AA784" s="56">
        <v>1218256</v>
      </c>
      <c r="AB784" s="56">
        <v>1061</v>
      </c>
      <c r="AC784" s="56">
        <v>1057</v>
      </c>
      <c r="AD784" s="56">
        <v>4</v>
      </c>
      <c r="AE784" s="56">
        <v>35286</v>
      </c>
      <c r="AF784" s="56">
        <v>35239</v>
      </c>
      <c r="AG784" s="56">
        <v>47</v>
      </c>
      <c r="AH784" s="56">
        <v>1181909</v>
      </c>
      <c r="AI784" s="56">
        <v>1149251</v>
      </c>
      <c r="AJ784" s="56">
        <v>32658</v>
      </c>
      <c r="AK784" s="56">
        <v>0</v>
      </c>
      <c r="AL784" s="56">
        <v>107185696</v>
      </c>
      <c r="AM784" s="56">
        <v>51019699</v>
      </c>
      <c r="AN784" s="56">
        <v>56165997</v>
      </c>
      <c r="AO784" s="9" t="s">
        <v>3064</v>
      </c>
      <c r="AP784" s="53" t="s">
        <v>3065</v>
      </c>
      <c r="AQ784" s="9" t="str">
        <f t="shared" si="195"/>
        <v>&amp;#160;&amp;#160;&amp;#160;&amp;#160;&amp;#160;&amp;#160; Total</v>
      </c>
    </row>
    <row r="785" spans="1:43">
      <c r="A785" s="31" t="s">
        <v>1414</v>
      </c>
      <c r="B785" s="31" t="s">
        <v>1415</v>
      </c>
      <c r="C785" s="31" t="s">
        <v>1802</v>
      </c>
      <c r="D785" s="31" t="s">
        <v>1803</v>
      </c>
      <c r="E785" s="31" t="s">
        <v>388</v>
      </c>
      <c r="F785" s="31" t="s">
        <v>82</v>
      </c>
      <c r="G785" s="31">
        <v>2559</v>
      </c>
      <c r="H785" s="31" t="s">
        <v>1805</v>
      </c>
      <c r="I785" s="31" t="s">
        <v>2382</v>
      </c>
      <c r="J785" s="31" t="s">
        <v>1805</v>
      </c>
      <c r="K785" s="43" t="str">
        <f t="shared" si="181"/>
        <v>320,319</v>
      </c>
      <c r="L785" s="43" t="str">
        <f t="shared" si="182"/>
        <v>213</v>
      </c>
      <c r="M785" s="43" t="str">
        <f t="shared" si="183"/>
        <v>211</v>
      </c>
      <c r="N785" s="43" t="str">
        <f t="shared" si="184"/>
        <v>2</v>
      </c>
      <c r="O785" s="43" t="str">
        <f t="shared" si="185"/>
        <v>11,562</v>
      </c>
      <c r="P785" s="43" t="str">
        <f t="shared" si="186"/>
        <v>11,535</v>
      </c>
      <c r="Q785" s="43" t="str">
        <f t="shared" si="187"/>
        <v>27</v>
      </c>
      <c r="R785" s="43" t="str">
        <f t="shared" si="188"/>
        <v>308,544</v>
      </c>
      <c r="S785" s="43" t="str">
        <f t="shared" si="189"/>
        <v>302,646</v>
      </c>
      <c r="T785" s="43" t="str">
        <f t="shared" si="190"/>
        <v>5,898</v>
      </c>
      <c r="U785" s="43" t="str">
        <f t="shared" si="191"/>
        <v>0</v>
      </c>
      <c r="V785" s="43" t="str">
        <f t="shared" si="192"/>
        <v>20,019,975</v>
      </c>
      <c r="W785" s="43" t="str">
        <f t="shared" si="193"/>
        <v>14,667,459</v>
      </c>
      <c r="X785" s="43" t="str">
        <f t="shared" si="194"/>
        <v>5,352,516</v>
      </c>
      <c r="Y785" s="30" t="s">
        <v>2383</v>
      </c>
      <c r="AA785" s="54">
        <v>320319</v>
      </c>
      <c r="AB785" s="54">
        <v>213</v>
      </c>
      <c r="AC785" s="54">
        <v>211</v>
      </c>
      <c r="AD785" s="54">
        <v>2</v>
      </c>
      <c r="AE785" s="54">
        <v>11562</v>
      </c>
      <c r="AF785" s="54">
        <v>11535</v>
      </c>
      <c r="AG785" s="54">
        <v>27</v>
      </c>
      <c r="AH785" s="54">
        <v>308544</v>
      </c>
      <c r="AI785" s="54">
        <v>302646</v>
      </c>
      <c r="AJ785" s="54">
        <v>5898</v>
      </c>
      <c r="AK785" s="54">
        <v>0</v>
      </c>
      <c r="AL785" s="54">
        <v>20019975</v>
      </c>
      <c r="AM785" s="54">
        <v>14667459</v>
      </c>
      <c r="AN785" s="54">
        <v>5352516</v>
      </c>
      <c r="AO785" s="9" t="s">
        <v>3064</v>
      </c>
      <c r="AP785" s="52" t="s">
        <v>2383</v>
      </c>
      <c r="AQ785" s="9" t="str">
        <f t="shared" si="195"/>
        <v xml:space="preserve">&amp;#160;&amp;#160;&amp;#160;Rangae District </v>
      </c>
    </row>
    <row r="786" spans="1:43">
      <c r="A786" s="31" t="s">
        <v>1414</v>
      </c>
      <c r="B786" s="31" t="s">
        <v>1415</v>
      </c>
      <c r="C786" s="31" t="s">
        <v>1802</v>
      </c>
      <c r="D786" s="31" t="s">
        <v>1803</v>
      </c>
      <c r="E786" s="31" t="s">
        <v>388</v>
      </c>
      <c r="F786" s="34">
        <v>4416</v>
      </c>
      <c r="G786" s="31">
        <v>2559</v>
      </c>
      <c r="H786" s="35" t="s">
        <v>1805</v>
      </c>
      <c r="I786" s="31" t="s">
        <v>1806</v>
      </c>
      <c r="J786" s="36" t="s">
        <v>3608</v>
      </c>
      <c r="K786" s="43" t="str">
        <f t="shared" si="181"/>
        <v>74,282</v>
      </c>
      <c r="L786" s="43" t="str">
        <f t="shared" si="182"/>
        <v>0</v>
      </c>
      <c r="M786" s="43" t="str">
        <f t="shared" si="183"/>
        <v>0</v>
      </c>
      <c r="N786" s="43" t="str">
        <f t="shared" si="184"/>
        <v>0</v>
      </c>
      <c r="O786" s="43" t="str">
        <f t="shared" si="185"/>
        <v>902</v>
      </c>
      <c r="P786" s="43" t="str">
        <f t="shared" si="186"/>
        <v>902</v>
      </c>
      <c r="Q786" s="43" t="str">
        <f t="shared" si="187"/>
        <v>0</v>
      </c>
      <c r="R786" s="43" t="str">
        <f t="shared" si="188"/>
        <v>73,380</v>
      </c>
      <c r="S786" s="43" t="str">
        <f t="shared" si="189"/>
        <v>73,082</v>
      </c>
      <c r="T786" s="43" t="str">
        <f t="shared" si="190"/>
        <v>298</v>
      </c>
      <c r="U786" s="43" t="str">
        <f t="shared" si="191"/>
        <v>0</v>
      </c>
      <c r="V786" s="43" t="str">
        <f t="shared" si="192"/>
        <v>3,231,497</v>
      </c>
      <c r="W786" s="43" t="str">
        <f t="shared" si="193"/>
        <v>2,912,559</v>
      </c>
      <c r="X786" s="43" t="str">
        <f t="shared" si="194"/>
        <v>318,938</v>
      </c>
      <c r="Y786" s="30" t="s">
        <v>3049</v>
      </c>
      <c r="AA786" s="56">
        <v>74282</v>
      </c>
      <c r="AB786" s="56">
        <v>0</v>
      </c>
      <c r="AC786" s="56">
        <v>0</v>
      </c>
      <c r="AD786" s="56">
        <v>0</v>
      </c>
      <c r="AE786" s="56">
        <v>902</v>
      </c>
      <c r="AF786" s="56">
        <v>902</v>
      </c>
      <c r="AG786" s="56">
        <v>0</v>
      </c>
      <c r="AH786" s="56">
        <v>73380</v>
      </c>
      <c r="AI786" s="56">
        <v>73082</v>
      </c>
      <c r="AJ786" s="56">
        <v>298</v>
      </c>
      <c r="AK786" s="56">
        <v>0</v>
      </c>
      <c r="AL786" s="56">
        <v>3231497</v>
      </c>
      <c r="AM786" s="56">
        <v>2912559</v>
      </c>
      <c r="AN786" s="56">
        <v>318938</v>
      </c>
      <c r="AO786" s="9" t="s">
        <v>3064</v>
      </c>
      <c r="AP786" s="53" t="s">
        <v>1808</v>
      </c>
      <c r="AQ786" s="9" t="str">
        <f t="shared" si="195"/>
        <v>&amp;#160;&amp;#160;&amp;#160;Maruebo</v>
      </c>
    </row>
    <row r="787" spans="1:43">
      <c r="A787" s="31" t="s">
        <v>1414</v>
      </c>
      <c r="B787" s="31" t="s">
        <v>1415</v>
      </c>
      <c r="C787" s="31" t="s">
        <v>1802</v>
      </c>
      <c r="D787" s="31" t="s">
        <v>1803</v>
      </c>
      <c r="E787" s="31" t="s">
        <v>388</v>
      </c>
      <c r="F787" s="34">
        <v>4417</v>
      </c>
      <c r="G787" s="31">
        <v>2559</v>
      </c>
      <c r="H787" s="35" t="s">
        <v>1805</v>
      </c>
      <c r="I787" s="31" t="s">
        <v>1809</v>
      </c>
      <c r="J787" s="36" t="s">
        <v>3609</v>
      </c>
      <c r="K787" s="43" t="str">
        <f t="shared" si="181"/>
        <v>3</v>
      </c>
      <c r="L787" s="43" t="str">
        <f t="shared" si="182"/>
        <v>0</v>
      </c>
      <c r="M787" s="43" t="str">
        <f t="shared" si="183"/>
        <v>0</v>
      </c>
      <c r="N787" s="43" t="str">
        <f t="shared" si="184"/>
        <v>0</v>
      </c>
      <c r="O787" s="43" t="str">
        <f t="shared" si="185"/>
        <v>0</v>
      </c>
      <c r="P787" s="43" t="str">
        <f t="shared" si="186"/>
        <v>0</v>
      </c>
      <c r="Q787" s="43" t="str">
        <f t="shared" si="187"/>
        <v>0</v>
      </c>
      <c r="R787" s="43" t="str">
        <f t="shared" si="188"/>
        <v>3</v>
      </c>
      <c r="S787" s="43" t="str">
        <f t="shared" si="189"/>
        <v>0</v>
      </c>
      <c r="T787" s="43" t="str">
        <f t="shared" si="190"/>
        <v>3</v>
      </c>
      <c r="U787" s="43" t="str">
        <f t="shared" si="191"/>
        <v>0</v>
      </c>
      <c r="V787" s="43" t="str">
        <f t="shared" si="192"/>
        <v>12</v>
      </c>
      <c r="W787" s="43" t="str">
        <f t="shared" si="193"/>
        <v>12</v>
      </c>
      <c r="X787" s="43" t="str">
        <f t="shared" si="194"/>
        <v>0</v>
      </c>
      <c r="Y787" s="30" t="s">
        <v>3050</v>
      </c>
      <c r="AA787" s="54">
        <v>3</v>
      </c>
      <c r="AB787" s="54">
        <v>0</v>
      </c>
      <c r="AC787" s="54">
        <v>0</v>
      </c>
      <c r="AD787" s="54">
        <v>0</v>
      </c>
      <c r="AE787" s="54">
        <v>0</v>
      </c>
      <c r="AF787" s="54">
        <v>0</v>
      </c>
      <c r="AG787" s="54">
        <v>0</v>
      </c>
      <c r="AH787" s="54">
        <v>3</v>
      </c>
      <c r="AI787" s="54">
        <v>0</v>
      </c>
      <c r="AJ787" s="54">
        <v>3</v>
      </c>
      <c r="AK787" s="54">
        <v>0</v>
      </c>
      <c r="AL787" s="54">
        <v>12</v>
      </c>
      <c r="AM787" s="54">
        <v>12</v>
      </c>
      <c r="AN787" s="54">
        <v>0</v>
      </c>
      <c r="AO787" s="9" t="s">
        <v>3064</v>
      </c>
      <c r="AP787" s="52" t="s">
        <v>1810</v>
      </c>
      <c r="AQ787" s="9" t="str">
        <f t="shared" si="195"/>
        <v>&amp;#160;&amp;#160;&amp;#160;Unmanned station Kadae</v>
      </c>
    </row>
    <row r="788" spans="1:43">
      <c r="A788" s="31" t="s">
        <v>1414</v>
      </c>
      <c r="B788" s="31" t="s">
        <v>1415</v>
      </c>
      <c r="C788" s="31" t="s">
        <v>1802</v>
      </c>
      <c r="D788" s="31" t="s">
        <v>1803</v>
      </c>
      <c r="E788" s="31" t="s">
        <v>388</v>
      </c>
      <c r="F788" s="34">
        <v>4419</v>
      </c>
      <c r="G788" s="31">
        <v>2559</v>
      </c>
      <c r="H788" s="35" t="s">
        <v>1805</v>
      </c>
      <c r="I788" s="31" t="s">
        <v>1811</v>
      </c>
      <c r="J788" s="36" t="s">
        <v>3610</v>
      </c>
      <c r="K788" s="43" t="str">
        <f t="shared" si="181"/>
        <v>233,777</v>
      </c>
      <c r="L788" s="43" t="str">
        <f t="shared" si="182"/>
        <v>213</v>
      </c>
      <c r="M788" s="43" t="str">
        <f t="shared" si="183"/>
        <v>211</v>
      </c>
      <c r="N788" s="43" t="str">
        <f t="shared" si="184"/>
        <v>2</v>
      </c>
      <c r="O788" s="43" t="str">
        <f t="shared" si="185"/>
        <v>10,660</v>
      </c>
      <c r="P788" s="43" t="str">
        <f t="shared" si="186"/>
        <v>10,633</v>
      </c>
      <c r="Q788" s="43" t="str">
        <f t="shared" si="187"/>
        <v>27</v>
      </c>
      <c r="R788" s="43" t="str">
        <f t="shared" si="188"/>
        <v>222,904</v>
      </c>
      <c r="S788" s="43" t="str">
        <f t="shared" si="189"/>
        <v>219,796</v>
      </c>
      <c r="T788" s="43" t="str">
        <f t="shared" si="190"/>
        <v>3,108</v>
      </c>
      <c r="U788" s="43" t="str">
        <f t="shared" si="191"/>
        <v>0</v>
      </c>
      <c r="V788" s="43" t="str">
        <f t="shared" si="192"/>
        <v>16,581,300</v>
      </c>
      <c r="W788" s="43" t="str">
        <f t="shared" si="193"/>
        <v>11,549,672</v>
      </c>
      <c r="X788" s="43" t="str">
        <f t="shared" si="194"/>
        <v>5,031,628</v>
      </c>
      <c r="Y788" s="30" t="s">
        <v>3051</v>
      </c>
      <c r="AA788" s="56">
        <v>233777</v>
      </c>
      <c r="AB788" s="56">
        <v>213</v>
      </c>
      <c r="AC788" s="56">
        <v>211</v>
      </c>
      <c r="AD788" s="56">
        <v>2</v>
      </c>
      <c r="AE788" s="56">
        <v>10660</v>
      </c>
      <c r="AF788" s="56">
        <v>10633</v>
      </c>
      <c r="AG788" s="56">
        <v>27</v>
      </c>
      <c r="AH788" s="56">
        <v>222904</v>
      </c>
      <c r="AI788" s="56">
        <v>219796</v>
      </c>
      <c r="AJ788" s="56">
        <v>3108</v>
      </c>
      <c r="AK788" s="56">
        <v>0</v>
      </c>
      <c r="AL788" s="56">
        <v>16581300</v>
      </c>
      <c r="AM788" s="56">
        <v>11549672</v>
      </c>
      <c r="AN788" s="56">
        <v>5031628</v>
      </c>
      <c r="AO788" s="9" t="s">
        <v>3064</v>
      </c>
      <c r="AP788" s="53" t="s">
        <v>1813</v>
      </c>
      <c r="AQ788" s="9" t="str">
        <f t="shared" si="195"/>
        <v>&amp;#160;&amp;#160;&amp;#160;Tanyong Mat</v>
      </c>
    </row>
    <row r="789" spans="1:43">
      <c r="A789" s="31" t="s">
        <v>1414</v>
      </c>
      <c r="B789" s="31" t="s">
        <v>1415</v>
      </c>
      <c r="C789" s="31" t="s">
        <v>1802</v>
      </c>
      <c r="D789" s="31" t="s">
        <v>1803</v>
      </c>
      <c r="E789" s="31" t="s">
        <v>388</v>
      </c>
      <c r="F789" s="34">
        <v>4421</v>
      </c>
      <c r="G789" s="31">
        <v>2559</v>
      </c>
      <c r="H789" s="35" t="s">
        <v>1805</v>
      </c>
      <c r="I789" s="31" t="s">
        <v>1814</v>
      </c>
      <c r="J789" s="36" t="s">
        <v>3611</v>
      </c>
      <c r="K789" s="43" t="str">
        <f t="shared" si="181"/>
        <v>12,257</v>
      </c>
      <c r="L789" s="43" t="str">
        <f t="shared" si="182"/>
        <v>0</v>
      </c>
      <c r="M789" s="43" t="str">
        <f t="shared" si="183"/>
        <v>0</v>
      </c>
      <c r="N789" s="43" t="str">
        <f t="shared" si="184"/>
        <v>0</v>
      </c>
      <c r="O789" s="43" t="str">
        <f t="shared" si="185"/>
        <v>0</v>
      </c>
      <c r="P789" s="43" t="str">
        <f t="shared" si="186"/>
        <v>0</v>
      </c>
      <c r="Q789" s="43" t="str">
        <f t="shared" si="187"/>
        <v>0</v>
      </c>
      <c r="R789" s="43" t="str">
        <f t="shared" si="188"/>
        <v>12,257</v>
      </c>
      <c r="S789" s="43" t="str">
        <f t="shared" si="189"/>
        <v>9,768</v>
      </c>
      <c r="T789" s="43" t="str">
        <f t="shared" si="190"/>
        <v>2,489</v>
      </c>
      <c r="U789" s="43" t="str">
        <f t="shared" si="191"/>
        <v>0</v>
      </c>
      <c r="V789" s="43" t="str">
        <f t="shared" si="192"/>
        <v>207,166</v>
      </c>
      <c r="W789" s="43" t="str">
        <f t="shared" si="193"/>
        <v>205,216</v>
      </c>
      <c r="X789" s="43" t="str">
        <f t="shared" si="194"/>
        <v>1,950</v>
      </c>
      <c r="Y789" s="30" t="s">
        <v>3052</v>
      </c>
      <c r="AA789" s="54">
        <v>12257</v>
      </c>
      <c r="AB789" s="54">
        <v>0</v>
      </c>
      <c r="AC789" s="54">
        <v>0</v>
      </c>
      <c r="AD789" s="54">
        <v>0</v>
      </c>
      <c r="AE789" s="54">
        <v>0</v>
      </c>
      <c r="AF789" s="54">
        <v>0</v>
      </c>
      <c r="AG789" s="54">
        <v>0</v>
      </c>
      <c r="AH789" s="54">
        <v>12257</v>
      </c>
      <c r="AI789" s="54">
        <v>9768</v>
      </c>
      <c r="AJ789" s="54">
        <v>2489</v>
      </c>
      <c r="AK789" s="54">
        <v>0</v>
      </c>
      <c r="AL789" s="54">
        <v>207166</v>
      </c>
      <c r="AM789" s="54">
        <v>205216</v>
      </c>
      <c r="AN789" s="54">
        <v>1950</v>
      </c>
      <c r="AO789" s="9" t="s">
        <v>3064</v>
      </c>
      <c r="AP789" s="52" t="s">
        <v>1816</v>
      </c>
      <c r="AQ789" s="9" t="str">
        <f t="shared" si="195"/>
        <v>&amp;#160;&amp;#160;&amp;#160;Pa Phai</v>
      </c>
    </row>
    <row r="790" spans="1:43">
      <c r="A790" s="31" t="s">
        <v>1414</v>
      </c>
      <c r="B790" s="31" t="s">
        <v>1415</v>
      </c>
      <c r="C790" s="31" t="s">
        <v>1802</v>
      </c>
      <c r="D790" s="31" t="s">
        <v>1803</v>
      </c>
      <c r="E790" s="31" t="s">
        <v>78</v>
      </c>
      <c r="F790" s="31" t="s">
        <v>82</v>
      </c>
      <c r="G790" s="31">
        <v>2559</v>
      </c>
      <c r="H790" s="31" t="s">
        <v>1817</v>
      </c>
      <c r="I790" s="31" t="s">
        <v>2384</v>
      </c>
      <c r="J790" s="31" t="s">
        <v>1817</v>
      </c>
      <c r="K790" s="43" t="str">
        <f t="shared" si="181"/>
        <v>171,938</v>
      </c>
      <c r="L790" s="43" t="str">
        <f t="shared" si="182"/>
        <v>64</v>
      </c>
      <c r="M790" s="43" t="str">
        <f t="shared" si="183"/>
        <v>64</v>
      </c>
      <c r="N790" s="43" t="str">
        <f t="shared" si="184"/>
        <v>0</v>
      </c>
      <c r="O790" s="43" t="str">
        <f t="shared" si="185"/>
        <v>3,863</v>
      </c>
      <c r="P790" s="43" t="str">
        <f t="shared" si="186"/>
        <v>3,856</v>
      </c>
      <c r="Q790" s="43" t="str">
        <f t="shared" si="187"/>
        <v>7</v>
      </c>
      <c r="R790" s="43" t="str">
        <f t="shared" si="188"/>
        <v>168,011</v>
      </c>
      <c r="S790" s="43" t="str">
        <f t="shared" si="189"/>
        <v>162,349</v>
      </c>
      <c r="T790" s="43" t="str">
        <f t="shared" si="190"/>
        <v>5,662</v>
      </c>
      <c r="U790" s="43" t="str">
        <f t="shared" si="191"/>
        <v>0</v>
      </c>
      <c r="V790" s="43" t="str">
        <f t="shared" si="192"/>
        <v>8,819,409</v>
      </c>
      <c r="W790" s="43" t="str">
        <f t="shared" si="193"/>
        <v>7,011,892</v>
      </c>
      <c r="X790" s="43" t="str">
        <f t="shared" si="194"/>
        <v>1,807,517</v>
      </c>
      <c r="Y790" s="30" t="s">
        <v>2385</v>
      </c>
      <c r="AA790" s="56">
        <v>171938</v>
      </c>
      <c r="AB790" s="56">
        <v>64</v>
      </c>
      <c r="AC790" s="56">
        <v>64</v>
      </c>
      <c r="AD790" s="56">
        <v>0</v>
      </c>
      <c r="AE790" s="56">
        <v>3863</v>
      </c>
      <c r="AF790" s="56">
        <v>3856</v>
      </c>
      <c r="AG790" s="56">
        <v>7</v>
      </c>
      <c r="AH790" s="56">
        <v>168011</v>
      </c>
      <c r="AI790" s="56">
        <v>162349</v>
      </c>
      <c r="AJ790" s="56">
        <v>5662</v>
      </c>
      <c r="AK790" s="56">
        <v>0</v>
      </c>
      <c r="AL790" s="56">
        <v>8819409</v>
      </c>
      <c r="AM790" s="56">
        <v>7011892</v>
      </c>
      <c r="AN790" s="56">
        <v>1807517</v>
      </c>
      <c r="AO790" s="9" t="s">
        <v>3064</v>
      </c>
      <c r="AP790" s="53" t="s">
        <v>2385</v>
      </c>
      <c r="AQ790" s="9" t="str">
        <f t="shared" si="195"/>
        <v xml:space="preserve">&amp;#160;&amp;#160;&amp;#160;Ruso District </v>
      </c>
    </row>
    <row r="791" spans="1:43">
      <c r="A791" s="31" t="s">
        <v>1414</v>
      </c>
      <c r="B791" s="31" t="s">
        <v>1415</v>
      </c>
      <c r="C791" s="31" t="s">
        <v>1802</v>
      </c>
      <c r="D791" s="31" t="s">
        <v>1803</v>
      </c>
      <c r="E791" s="31" t="s">
        <v>78</v>
      </c>
      <c r="F791" s="34">
        <v>4411</v>
      </c>
      <c r="G791" s="31">
        <v>2559</v>
      </c>
      <c r="H791" s="35" t="s">
        <v>1817</v>
      </c>
      <c r="I791" s="31" t="s">
        <v>1818</v>
      </c>
      <c r="J791" s="36" t="s">
        <v>3612</v>
      </c>
      <c r="K791" s="43" t="str">
        <f t="shared" si="181"/>
        <v>138,579</v>
      </c>
      <c r="L791" s="43" t="str">
        <f t="shared" si="182"/>
        <v>64</v>
      </c>
      <c r="M791" s="43" t="str">
        <f t="shared" si="183"/>
        <v>64</v>
      </c>
      <c r="N791" s="43" t="str">
        <f t="shared" si="184"/>
        <v>0</v>
      </c>
      <c r="O791" s="43" t="str">
        <f t="shared" si="185"/>
        <v>3,863</v>
      </c>
      <c r="P791" s="43" t="str">
        <f t="shared" si="186"/>
        <v>3,856</v>
      </c>
      <c r="Q791" s="43" t="str">
        <f t="shared" si="187"/>
        <v>7</v>
      </c>
      <c r="R791" s="43" t="str">
        <f t="shared" si="188"/>
        <v>134,652</v>
      </c>
      <c r="S791" s="43" t="str">
        <f t="shared" si="189"/>
        <v>133,929</v>
      </c>
      <c r="T791" s="43" t="str">
        <f t="shared" si="190"/>
        <v>723</v>
      </c>
      <c r="U791" s="43" t="str">
        <f t="shared" si="191"/>
        <v>0</v>
      </c>
      <c r="V791" s="43" t="str">
        <f t="shared" si="192"/>
        <v>8,361,618</v>
      </c>
      <c r="W791" s="43" t="str">
        <f t="shared" si="193"/>
        <v>6,558,621</v>
      </c>
      <c r="X791" s="43" t="str">
        <f t="shared" si="194"/>
        <v>1,802,997</v>
      </c>
      <c r="Y791" s="30" t="s">
        <v>3053</v>
      </c>
      <c r="AA791" s="54">
        <v>138579</v>
      </c>
      <c r="AB791" s="54">
        <v>64</v>
      </c>
      <c r="AC791" s="54">
        <v>64</v>
      </c>
      <c r="AD791" s="54">
        <v>0</v>
      </c>
      <c r="AE791" s="54">
        <v>3863</v>
      </c>
      <c r="AF791" s="54">
        <v>3856</v>
      </c>
      <c r="AG791" s="54">
        <v>7</v>
      </c>
      <c r="AH791" s="54">
        <v>134652</v>
      </c>
      <c r="AI791" s="54">
        <v>133929</v>
      </c>
      <c r="AJ791" s="54">
        <v>723</v>
      </c>
      <c r="AK791" s="54">
        <v>0</v>
      </c>
      <c r="AL791" s="54">
        <v>8361618</v>
      </c>
      <c r="AM791" s="54">
        <v>6558621</v>
      </c>
      <c r="AN791" s="54">
        <v>1802997</v>
      </c>
      <c r="AO791" s="9" t="s">
        <v>3064</v>
      </c>
      <c r="AP791" s="52" t="s">
        <v>1820</v>
      </c>
      <c r="AQ791" s="9" t="str">
        <f t="shared" si="195"/>
        <v>&amp;#160;&amp;#160;&amp;#160;Rueso</v>
      </c>
    </row>
    <row r="792" spans="1:43">
      <c r="A792" s="31" t="s">
        <v>1414</v>
      </c>
      <c r="B792" s="31" t="s">
        <v>1415</v>
      </c>
      <c r="C792" s="31" t="s">
        <v>1802</v>
      </c>
      <c r="D792" s="31" t="s">
        <v>1803</v>
      </c>
      <c r="E792" s="31" t="s">
        <v>78</v>
      </c>
      <c r="F792" s="34">
        <v>4412</v>
      </c>
      <c r="G792" s="31">
        <v>2559</v>
      </c>
      <c r="H792" s="35" t="s">
        <v>1817</v>
      </c>
      <c r="I792" s="31" t="s">
        <v>1821</v>
      </c>
      <c r="J792" s="36" t="s">
        <v>3613</v>
      </c>
      <c r="K792" s="43" t="str">
        <f t="shared" si="181"/>
        <v>789</v>
      </c>
      <c r="L792" s="43" t="str">
        <f t="shared" si="182"/>
        <v>0</v>
      </c>
      <c r="M792" s="43" t="str">
        <f t="shared" si="183"/>
        <v>0</v>
      </c>
      <c r="N792" s="43" t="str">
        <f t="shared" si="184"/>
        <v>0</v>
      </c>
      <c r="O792" s="43" t="str">
        <f t="shared" si="185"/>
        <v>0</v>
      </c>
      <c r="P792" s="43" t="str">
        <f t="shared" si="186"/>
        <v>0</v>
      </c>
      <c r="Q792" s="43" t="str">
        <f t="shared" si="187"/>
        <v>0</v>
      </c>
      <c r="R792" s="43" t="str">
        <f t="shared" si="188"/>
        <v>789</v>
      </c>
      <c r="S792" s="43" t="str">
        <f t="shared" si="189"/>
        <v>14</v>
      </c>
      <c r="T792" s="43" t="str">
        <f t="shared" si="190"/>
        <v>775</v>
      </c>
      <c r="U792" s="43" t="str">
        <f t="shared" si="191"/>
        <v>0</v>
      </c>
      <c r="V792" s="43" t="str">
        <f t="shared" si="192"/>
        <v>6,434</v>
      </c>
      <c r="W792" s="43" t="str">
        <f t="shared" si="193"/>
        <v>6,434</v>
      </c>
      <c r="X792" s="43" t="str">
        <f t="shared" si="194"/>
        <v>0</v>
      </c>
      <c r="Y792" s="30" t="s">
        <v>3054</v>
      </c>
      <c r="AA792" s="56">
        <v>789</v>
      </c>
      <c r="AB792" s="56">
        <v>0</v>
      </c>
      <c r="AC792" s="56">
        <v>0</v>
      </c>
      <c r="AD792" s="56">
        <v>0</v>
      </c>
      <c r="AE792" s="56">
        <v>0</v>
      </c>
      <c r="AF792" s="56">
        <v>0</v>
      </c>
      <c r="AG792" s="56">
        <v>0</v>
      </c>
      <c r="AH792" s="56">
        <v>789</v>
      </c>
      <c r="AI792" s="56">
        <v>14</v>
      </c>
      <c r="AJ792" s="56">
        <v>775</v>
      </c>
      <c r="AK792" s="56">
        <v>0</v>
      </c>
      <c r="AL792" s="56">
        <v>6434</v>
      </c>
      <c r="AM792" s="56">
        <v>6434</v>
      </c>
      <c r="AN792" s="56">
        <v>0</v>
      </c>
      <c r="AO792" s="9" t="s">
        <v>3064</v>
      </c>
      <c r="AP792" s="53" t="s">
        <v>1822</v>
      </c>
      <c r="AQ792" s="9" t="str">
        <f t="shared" si="195"/>
        <v>&amp;#160;&amp;#160;&amp;#160;Unmanned station Ban Salo Bukit Yuerae</v>
      </c>
    </row>
    <row r="793" spans="1:43">
      <c r="A793" s="31" t="s">
        <v>1414</v>
      </c>
      <c r="B793" s="31" t="s">
        <v>1415</v>
      </c>
      <c r="C793" s="31" t="s">
        <v>1802</v>
      </c>
      <c r="D793" s="31" t="s">
        <v>1803</v>
      </c>
      <c r="E793" s="31" t="s">
        <v>78</v>
      </c>
      <c r="F793" s="34">
        <v>4414</v>
      </c>
      <c r="G793" s="31">
        <v>2559</v>
      </c>
      <c r="H793" s="35" t="s">
        <v>1817</v>
      </c>
      <c r="I793" s="31" t="s">
        <v>1823</v>
      </c>
      <c r="J793" s="36" t="s">
        <v>3614</v>
      </c>
      <c r="K793" s="43" t="str">
        <f t="shared" si="181"/>
        <v>32,570</v>
      </c>
      <c r="L793" s="43" t="str">
        <f t="shared" si="182"/>
        <v>0</v>
      </c>
      <c r="M793" s="43" t="str">
        <f t="shared" si="183"/>
        <v>0</v>
      </c>
      <c r="N793" s="43" t="str">
        <f t="shared" si="184"/>
        <v>0</v>
      </c>
      <c r="O793" s="43" t="str">
        <f t="shared" si="185"/>
        <v>0</v>
      </c>
      <c r="P793" s="43" t="str">
        <f t="shared" si="186"/>
        <v>0</v>
      </c>
      <c r="Q793" s="43" t="str">
        <f t="shared" si="187"/>
        <v>0</v>
      </c>
      <c r="R793" s="43" t="str">
        <f t="shared" si="188"/>
        <v>32,570</v>
      </c>
      <c r="S793" s="43" t="str">
        <f t="shared" si="189"/>
        <v>28,406</v>
      </c>
      <c r="T793" s="43" t="str">
        <f t="shared" si="190"/>
        <v>4,164</v>
      </c>
      <c r="U793" s="43" t="str">
        <f t="shared" si="191"/>
        <v>0</v>
      </c>
      <c r="V793" s="43" t="str">
        <f t="shared" si="192"/>
        <v>451,357</v>
      </c>
      <c r="W793" s="43" t="str">
        <f t="shared" si="193"/>
        <v>446,837</v>
      </c>
      <c r="X793" s="43" t="str">
        <f t="shared" si="194"/>
        <v>4,520</v>
      </c>
      <c r="Y793" s="30" t="s">
        <v>3055</v>
      </c>
      <c r="AA793" s="54">
        <v>32570</v>
      </c>
      <c r="AB793" s="54">
        <v>0</v>
      </c>
      <c r="AC793" s="54">
        <v>0</v>
      </c>
      <c r="AD793" s="54">
        <v>0</v>
      </c>
      <c r="AE793" s="54">
        <v>0</v>
      </c>
      <c r="AF793" s="54">
        <v>0</v>
      </c>
      <c r="AG793" s="54">
        <v>0</v>
      </c>
      <c r="AH793" s="54">
        <v>32570</v>
      </c>
      <c r="AI793" s="54">
        <v>28406</v>
      </c>
      <c r="AJ793" s="54">
        <v>4164</v>
      </c>
      <c r="AK793" s="54">
        <v>0</v>
      </c>
      <c r="AL793" s="54">
        <v>451357</v>
      </c>
      <c r="AM793" s="54">
        <v>446837</v>
      </c>
      <c r="AN793" s="54">
        <v>4520</v>
      </c>
      <c r="AO793" s="9" t="s">
        <v>3064</v>
      </c>
      <c r="AP793" s="52" t="s">
        <v>1825</v>
      </c>
      <c r="AQ793" s="9" t="str">
        <f t="shared" si="195"/>
        <v>&amp;#160;&amp;#160;&amp;#160;Lalo</v>
      </c>
    </row>
    <row r="794" spans="1:43">
      <c r="A794" s="31" t="s">
        <v>1414</v>
      </c>
      <c r="B794" s="31" t="s">
        <v>1415</v>
      </c>
      <c r="C794" s="31" t="s">
        <v>1802</v>
      </c>
      <c r="D794" s="31" t="s">
        <v>1803</v>
      </c>
      <c r="E794" s="31" t="s">
        <v>137</v>
      </c>
      <c r="F794" s="31" t="s">
        <v>82</v>
      </c>
      <c r="G794" s="31">
        <v>2559</v>
      </c>
      <c r="H794" s="31" t="s">
        <v>1826</v>
      </c>
      <c r="I794" s="31" t="s">
        <v>2386</v>
      </c>
      <c r="J794" s="31" t="s">
        <v>1826</v>
      </c>
      <c r="K794" s="43" t="str">
        <f t="shared" si="181"/>
        <v>567,341</v>
      </c>
      <c r="L794" s="43" t="str">
        <f t="shared" si="182"/>
        <v>699</v>
      </c>
      <c r="M794" s="43" t="str">
        <f t="shared" si="183"/>
        <v>697</v>
      </c>
      <c r="N794" s="43" t="str">
        <f t="shared" si="184"/>
        <v>2</v>
      </c>
      <c r="O794" s="43" t="str">
        <f t="shared" si="185"/>
        <v>15,863</v>
      </c>
      <c r="P794" s="43" t="str">
        <f t="shared" si="186"/>
        <v>15,855</v>
      </c>
      <c r="Q794" s="43" t="str">
        <f t="shared" si="187"/>
        <v>8</v>
      </c>
      <c r="R794" s="43" t="str">
        <f t="shared" si="188"/>
        <v>550,779</v>
      </c>
      <c r="S794" s="43" t="str">
        <f t="shared" si="189"/>
        <v>544,438</v>
      </c>
      <c r="T794" s="43" t="str">
        <f t="shared" si="190"/>
        <v>6,341</v>
      </c>
      <c r="U794" s="43" t="str">
        <f t="shared" si="191"/>
        <v>0</v>
      </c>
      <c r="V794" s="43" t="str">
        <f t="shared" si="192"/>
        <v>70,512,710</v>
      </c>
      <c r="W794" s="43" t="str">
        <f t="shared" si="193"/>
        <v>23,081,564</v>
      </c>
      <c r="X794" s="43" t="str">
        <f t="shared" si="194"/>
        <v>47,431,146</v>
      </c>
      <c r="Y794" s="30" t="s">
        <v>2424</v>
      </c>
      <c r="AA794" s="56">
        <v>567341</v>
      </c>
      <c r="AB794" s="56">
        <v>699</v>
      </c>
      <c r="AC794" s="56">
        <v>697</v>
      </c>
      <c r="AD794" s="56">
        <v>2</v>
      </c>
      <c r="AE794" s="56">
        <v>15863</v>
      </c>
      <c r="AF794" s="56">
        <v>15855</v>
      </c>
      <c r="AG794" s="56">
        <v>8</v>
      </c>
      <c r="AH794" s="56">
        <v>550779</v>
      </c>
      <c r="AI794" s="56">
        <v>544438</v>
      </c>
      <c r="AJ794" s="56">
        <v>6341</v>
      </c>
      <c r="AK794" s="56">
        <v>0</v>
      </c>
      <c r="AL794" s="56">
        <v>70512710</v>
      </c>
      <c r="AM794" s="56">
        <v>23081564</v>
      </c>
      <c r="AN794" s="56">
        <v>47431146</v>
      </c>
      <c r="AO794" s="9" t="s">
        <v>3064</v>
      </c>
      <c r="AP794" s="53" t="s">
        <v>2424</v>
      </c>
      <c r="AQ794" s="9" t="str">
        <f t="shared" si="195"/>
        <v xml:space="preserve">&amp;#160;&amp;#160;&amp;#160;Sungai Kolok District </v>
      </c>
    </row>
    <row r="795" spans="1:43">
      <c r="A795" s="31" t="s">
        <v>1414</v>
      </c>
      <c r="B795" s="31" t="s">
        <v>1415</v>
      </c>
      <c r="C795" s="31" t="s">
        <v>1802</v>
      </c>
      <c r="D795" s="31" t="s">
        <v>1803</v>
      </c>
      <c r="E795" s="31" t="s">
        <v>137</v>
      </c>
      <c r="F795" s="34">
        <v>4432</v>
      </c>
      <c r="G795" s="31">
        <v>2559</v>
      </c>
      <c r="H795" s="35" t="s">
        <v>1826</v>
      </c>
      <c r="I795" s="31" t="s">
        <v>1827</v>
      </c>
      <c r="J795" s="36" t="s">
        <v>3615</v>
      </c>
      <c r="K795" s="43" t="str">
        <f t="shared" si="181"/>
        <v>567,341</v>
      </c>
      <c r="L795" s="43" t="str">
        <f t="shared" si="182"/>
        <v>699</v>
      </c>
      <c r="M795" s="43" t="str">
        <f t="shared" si="183"/>
        <v>697</v>
      </c>
      <c r="N795" s="43" t="str">
        <f t="shared" si="184"/>
        <v>2</v>
      </c>
      <c r="O795" s="43" t="str">
        <f t="shared" si="185"/>
        <v>15,863</v>
      </c>
      <c r="P795" s="43" t="str">
        <f t="shared" si="186"/>
        <v>15,855</v>
      </c>
      <c r="Q795" s="43" t="str">
        <f t="shared" si="187"/>
        <v>8</v>
      </c>
      <c r="R795" s="43" t="str">
        <f t="shared" si="188"/>
        <v>550,779</v>
      </c>
      <c r="S795" s="43" t="str">
        <f t="shared" si="189"/>
        <v>544,438</v>
      </c>
      <c r="T795" s="43" t="str">
        <f t="shared" si="190"/>
        <v>6,341</v>
      </c>
      <c r="U795" s="43" t="str">
        <f t="shared" si="191"/>
        <v>0</v>
      </c>
      <c r="V795" s="43" t="str">
        <f t="shared" si="192"/>
        <v>70,512,710</v>
      </c>
      <c r="W795" s="43" t="str">
        <f t="shared" si="193"/>
        <v>23,081,564</v>
      </c>
      <c r="X795" s="43" t="str">
        <f t="shared" si="194"/>
        <v>47,431,146</v>
      </c>
      <c r="Y795" s="30" t="s">
        <v>3056</v>
      </c>
      <c r="AA795" s="54">
        <v>567341</v>
      </c>
      <c r="AB795" s="54">
        <v>699</v>
      </c>
      <c r="AC795" s="54">
        <v>697</v>
      </c>
      <c r="AD795" s="54">
        <v>2</v>
      </c>
      <c r="AE795" s="54">
        <v>15863</v>
      </c>
      <c r="AF795" s="54">
        <v>15855</v>
      </c>
      <c r="AG795" s="54">
        <v>8</v>
      </c>
      <c r="AH795" s="54">
        <v>550779</v>
      </c>
      <c r="AI795" s="54">
        <v>544438</v>
      </c>
      <c r="AJ795" s="54">
        <v>6341</v>
      </c>
      <c r="AK795" s="54">
        <v>0</v>
      </c>
      <c r="AL795" s="54">
        <v>70512710</v>
      </c>
      <c r="AM795" s="54">
        <v>23081564</v>
      </c>
      <c r="AN795" s="54">
        <v>47431146</v>
      </c>
      <c r="AO795" s="9" t="s">
        <v>3064</v>
      </c>
      <c r="AP795" s="52" t="s">
        <v>1829</v>
      </c>
      <c r="AQ795" s="9" t="str">
        <f t="shared" si="195"/>
        <v>&amp;#160;&amp;#160;&amp;#160;Su-ngai Kolok</v>
      </c>
    </row>
    <row r="796" spans="1:43">
      <c r="A796" s="31" t="s">
        <v>1414</v>
      </c>
      <c r="B796" s="31" t="s">
        <v>1415</v>
      </c>
      <c r="C796" s="31" t="s">
        <v>1802</v>
      </c>
      <c r="D796" s="31" t="s">
        <v>1803</v>
      </c>
      <c r="E796" s="31" t="s">
        <v>148</v>
      </c>
      <c r="F796" s="31" t="s">
        <v>82</v>
      </c>
      <c r="G796" s="31">
        <v>2559</v>
      </c>
      <c r="H796" s="31" t="s">
        <v>1830</v>
      </c>
      <c r="I796" s="31" t="s">
        <v>2388</v>
      </c>
      <c r="J796" s="31" t="s">
        <v>1830</v>
      </c>
      <c r="K796" s="43" t="str">
        <f t="shared" si="181"/>
        <v>75,138</v>
      </c>
      <c r="L796" s="43" t="str">
        <f t="shared" si="182"/>
        <v>85</v>
      </c>
      <c r="M796" s="43" t="str">
        <f t="shared" si="183"/>
        <v>85</v>
      </c>
      <c r="N796" s="43" t="str">
        <f t="shared" si="184"/>
        <v>0</v>
      </c>
      <c r="O796" s="43" t="str">
        <f t="shared" si="185"/>
        <v>3,060</v>
      </c>
      <c r="P796" s="43" t="str">
        <f t="shared" si="186"/>
        <v>3,057</v>
      </c>
      <c r="Q796" s="43" t="str">
        <f t="shared" si="187"/>
        <v>3</v>
      </c>
      <c r="R796" s="43" t="str">
        <f t="shared" si="188"/>
        <v>71,993</v>
      </c>
      <c r="S796" s="43" t="str">
        <f t="shared" si="189"/>
        <v>69,039</v>
      </c>
      <c r="T796" s="43" t="str">
        <f t="shared" si="190"/>
        <v>2,954</v>
      </c>
      <c r="U796" s="43" t="str">
        <f t="shared" si="191"/>
        <v>0</v>
      </c>
      <c r="V796" s="43" t="str">
        <f t="shared" si="192"/>
        <v>4,675,886</v>
      </c>
      <c r="W796" s="43" t="str">
        <f t="shared" si="193"/>
        <v>3,437,131</v>
      </c>
      <c r="X796" s="43" t="str">
        <f t="shared" si="194"/>
        <v>1,238,755</v>
      </c>
      <c r="Y796" s="30" t="s">
        <v>2389</v>
      </c>
      <c r="AA796" s="56">
        <v>75138</v>
      </c>
      <c r="AB796" s="56">
        <v>85</v>
      </c>
      <c r="AC796" s="56">
        <v>85</v>
      </c>
      <c r="AD796" s="56">
        <v>0</v>
      </c>
      <c r="AE796" s="56">
        <v>3060</v>
      </c>
      <c r="AF796" s="56">
        <v>3057</v>
      </c>
      <c r="AG796" s="56">
        <v>3</v>
      </c>
      <c r="AH796" s="56">
        <v>71993</v>
      </c>
      <c r="AI796" s="56">
        <v>69039</v>
      </c>
      <c r="AJ796" s="56">
        <v>2954</v>
      </c>
      <c r="AK796" s="56">
        <v>0</v>
      </c>
      <c r="AL796" s="56">
        <v>4675886</v>
      </c>
      <c r="AM796" s="56">
        <v>3437131</v>
      </c>
      <c r="AN796" s="56">
        <v>1238755</v>
      </c>
      <c r="AO796" s="9" t="s">
        <v>3064</v>
      </c>
      <c r="AP796" s="53" t="s">
        <v>2389</v>
      </c>
      <c r="AQ796" s="9" t="str">
        <f t="shared" si="195"/>
        <v xml:space="preserve">&amp;#160;&amp;#160;&amp;#160;Sungai Padi District </v>
      </c>
    </row>
    <row r="797" spans="1:43">
      <c r="A797" s="31" t="s">
        <v>1414</v>
      </c>
      <c r="B797" s="31" t="s">
        <v>1415</v>
      </c>
      <c r="C797" s="31" t="s">
        <v>1802</v>
      </c>
      <c r="D797" s="31" t="s">
        <v>1803</v>
      </c>
      <c r="E797" s="31" t="s">
        <v>148</v>
      </c>
      <c r="F797" s="34">
        <v>4427</v>
      </c>
      <c r="G797" s="31">
        <v>2559</v>
      </c>
      <c r="H797" s="35" t="s">
        <v>1830</v>
      </c>
      <c r="I797" s="31" t="s">
        <v>1831</v>
      </c>
      <c r="J797" s="36" t="s">
        <v>3616</v>
      </c>
      <c r="K797" s="43" t="str">
        <f t="shared" si="181"/>
        <v>12,181</v>
      </c>
      <c r="L797" s="43" t="str">
        <f t="shared" si="182"/>
        <v>0</v>
      </c>
      <c r="M797" s="43" t="str">
        <f t="shared" si="183"/>
        <v>0</v>
      </c>
      <c r="N797" s="43" t="str">
        <f t="shared" si="184"/>
        <v>0</v>
      </c>
      <c r="O797" s="43" t="str">
        <f t="shared" si="185"/>
        <v>0</v>
      </c>
      <c r="P797" s="43" t="str">
        <f t="shared" si="186"/>
        <v>0</v>
      </c>
      <c r="Q797" s="43" t="str">
        <f t="shared" si="187"/>
        <v>0</v>
      </c>
      <c r="R797" s="43" t="str">
        <f t="shared" si="188"/>
        <v>12,181</v>
      </c>
      <c r="S797" s="43" t="str">
        <f t="shared" si="189"/>
        <v>9,824</v>
      </c>
      <c r="T797" s="43" t="str">
        <f t="shared" si="190"/>
        <v>2,357</v>
      </c>
      <c r="U797" s="43" t="str">
        <f t="shared" si="191"/>
        <v>0</v>
      </c>
      <c r="V797" s="43" t="str">
        <f t="shared" si="192"/>
        <v>166,521</v>
      </c>
      <c r="W797" s="43" t="str">
        <f t="shared" si="193"/>
        <v>166,521</v>
      </c>
      <c r="X797" s="43" t="str">
        <f t="shared" si="194"/>
        <v>0</v>
      </c>
      <c r="Y797" s="30" t="s">
        <v>3057</v>
      </c>
      <c r="AA797" s="54">
        <v>12181</v>
      </c>
      <c r="AB797" s="54">
        <v>0</v>
      </c>
      <c r="AC797" s="54">
        <v>0</v>
      </c>
      <c r="AD797" s="54">
        <v>0</v>
      </c>
      <c r="AE797" s="54">
        <v>0</v>
      </c>
      <c r="AF797" s="54">
        <v>0</v>
      </c>
      <c r="AG797" s="54">
        <v>0</v>
      </c>
      <c r="AH797" s="54">
        <v>12181</v>
      </c>
      <c r="AI797" s="54">
        <v>9824</v>
      </c>
      <c r="AJ797" s="54">
        <v>2357</v>
      </c>
      <c r="AK797" s="54">
        <v>0</v>
      </c>
      <c r="AL797" s="54">
        <v>166521</v>
      </c>
      <c r="AM797" s="54">
        <v>166521</v>
      </c>
      <c r="AN797" s="54">
        <v>0</v>
      </c>
      <c r="AO797" s="9" t="s">
        <v>3064</v>
      </c>
      <c r="AP797" s="52" t="s">
        <v>1833</v>
      </c>
      <c r="AQ797" s="9" t="str">
        <f t="shared" si="195"/>
        <v>&amp;#160;&amp;#160;&amp;#160;To Deng</v>
      </c>
    </row>
    <row r="798" spans="1:43">
      <c r="A798" s="31" t="s">
        <v>1414</v>
      </c>
      <c r="B798" s="31" t="s">
        <v>1415</v>
      </c>
      <c r="C798" s="31" t="s">
        <v>1802</v>
      </c>
      <c r="D798" s="31" t="s">
        <v>1803</v>
      </c>
      <c r="E798" s="31" t="s">
        <v>148</v>
      </c>
      <c r="F798" s="34">
        <v>4428</v>
      </c>
      <c r="G798" s="31">
        <v>2559</v>
      </c>
      <c r="H798" s="35" t="s">
        <v>1830</v>
      </c>
      <c r="I798" s="31" t="s">
        <v>1834</v>
      </c>
      <c r="J798" s="36" t="s">
        <v>3617</v>
      </c>
      <c r="K798" s="43" t="str">
        <f t="shared" si="181"/>
        <v>62,952</v>
      </c>
      <c r="L798" s="43" t="str">
        <f t="shared" si="182"/>
        <v>85</v>
      </c>
      <c r="M798" s="43" t="str">
        <f t="shared" si="183"/>
        <v>85</v>
      </c>
      <c r="N798" s="43" t="str">
        <f t="shared" si="184"/>
        <v>0</v>
      </c>
      <c r="O798" s="43" t="str">
        <f t="shared" si="185"/>
        <v>3,060</v>
      </c>
      <c r="P798" s="43" t="str">
        <f t="shared" si="186"/>
        <v>3,057</v>
      </c>
      <c r="Q798" s="43" t="str">
        <f t="shared" si="187"/>
        <v>3</v>
      </c>
      <c r="R798" s="43" t="str">
        <f t="shared" si="188"/>
        <v>59,807</v>
      </c>
      <c r="S798" s="43" t="str">
        <f t="shared" si="189"/>
        <v>59,215</v>
      </c>
      <c r="T798" s="43" t="str">
        <f t="shared" si="190"/>
        <v>592</v>
      </c>
      <c r="U798" s="43" t="str">
        <f t="shared" si="191"/>
        <v>0</v>
      </c>
      <c r="V798" s="43" t="str">
        <f t="shared" si="192"/>
        <v>4,509,295</v>
      </c>
      <c r="W798" s="43" t="str">
        <f t="shared" si="193"/>
        <v>3,270,540</v>
      </c>
      <c r="X798" s="43" t="str">
        <f t="shared" si="194"/>
        <v>1,238,755</v>
      </c>
      <c r="Y798" s="30" t="s">
        <v>3058</v>
      </c>
      <c r="AA798" s="56">
        <v>62952</v>
      </c>
      <c r="AB798" s="56">
        <v>85</v>
      </c>
      <c r="AC798" s="56">
        <v>85</v>
      </c>
      <c r="AD798" s="56">
        <v>0</v>
      </c>
      <c r="AE798" s="56">
        <v>3060</v>
      </c>
      <c r="AF798" s="56">
        <v>3057</v>
      </c>
      <c r="AG798" s="56">
        <v>3</v>
      </c>
      <c r="AH798" s="56">
        <v>59807</v>
      </c>
      <c r="AI798" s="56">
        <v>59215</v>
      </c>
      <c r="AJ798" s="56">
        <v>592</v>
      </c>
      <c r="AK798" s="56">
        <v>0</v>
      </c>
      <c r="AL798" s="56">
        <v>4509295</v>
      </c>
      <c r="AM798" s="56">
        <v>3270540</v>
      </c>
      <c r="AN798" s="56">
        <v>1238755</v>
      </c>
      <c r="AO798" s="9" t="s">
        <v>3064</v>
      </c>
      <c r="AP798" s="53" t="s">
        <v>1836</v>
      </c>
      <c r="AQ798" s="9" t="str">
        <f t="shared" si="195"/>
        <v>&amp;#160;&amp;#160;&amp;#160;Su-ngai Padi</v>
      </c>
    </row>
    <row r="799" spans="1:43">
      <c r="A799" s="31" t="s">
        <v>1414</v>
      </c>
      <c r="B799" s="31" t="s">
        <v>1415</v>
      </c>
      <c r="C799" s="31" t="s">
        <v>1802</v>
      </c>
      <c r="D799" s="31" t="s">
        <v>1803</v>
      </c>
      <c r="E799" s="31" t="s">
        <v>148</v>
      </c>
      <c r="F799" s="34">
        <v>4430</v>
      </c>
      <c r="G799" s="31">
        <v>2559</v>
      </c>
      <c r="H799" s="35" t="s">
        <v>1830</v>
      </c>
      <c r="I799" s="31" t="s">
        <v>1837</v>
      </c>
      <c r="J799" s="36" t="s">
        <v>3618</v>
      </c>
      <c r="K799" s="43" t="str">
        <f t="shared" si="181"/>
        <v>5</v>
      </c>
      <c r="L799" s="43" t="str">
        <f t="shared" si="182"/>
        <v>0</v>
      </c>
      <c r="M799" s="43" t="str">
        <f t="shared" si="183"/>
        <v>0</v>
      </c>
      <c r="N799" s="43" t="str">
        <f t="shared" si="184"/>
        <v>0</v>
      </c>
      <c r="O799" s="43" t="str">
        <f t="shared" si="185"/>
        <v>0</v>
      </c>
      <c r="P799" s="43" t="str">
        <f t="shared" si="186"/>
        <v>0</v>
      </c>
      <c r="Q799" s="43" t="str">
        <f t="shared" si="187"/>
        <v>0</v>
      </c>
      <c r="R799" s="43" t="str">
        <f t="shared" si="188"/>
        <v>5</v>
      </c>
      <c r="S799" s="43" t="str">
        <f t="shared" si="189"/>
        <v>0</v>
      </c>
      <c r="T799" s="43" t="str">
        <f t="shared" si="190"/>
        <v>5</v>
      </c>
      <c r="U799" s="43" t="str">
        <f t="shared" si="191"/>
        <v>0</v>
      </c>
      <c r="V799" s="43" t="str">
        <f t="shared" si="192"/>
        <v>70</v>
      </c>
      <c r="W799" s="43" t="str">
        <f t="shared" si="193"/>
        <v>70</v>
      </c>
      <c r="X799" s="43" t="str">
        <f t="shared" si="194"/>
        <v>0</v>
      </c>
      <c r="Y799" s="30" t="s">
        <v>3059</v>
      </c>
      <c r="AA799" s="54">
        <v>5</v>
      </c>
      <c r="AB799" s="54">
        <v>0</v>
      </c>
      <c r="AC799" s="54">
        <v>0</v>
      </c>
      <c r="AD799" s="54">
        <v>0</v>
      </c>
      <c r="AE799" s="54">
        <v>0</v>
      </c>
      <c r="AF799" s="54">
        <v>0</v>
      </c>
      <c r="AG799" s="54">
        <v>0</v>
      </c>
      <c r="AH799" s="54">
        <v>5</v>
      </c>
      <c r="AI799" s="54">
        <v>0</v>
      </c>
      <c r="AJ799" s="54">
        <v>5</v>
      </c>
      <c r="AK799" s="54">
        <v>0</v>
      </c>
      <c r="AL799" s="54">
        <v>70</v>
      </c>
      <c r="AM799" s="54">
        <v>70</v>
      </c>
      <c r="AN799" s="54">
        <v>0</v>
      </c>
      <c r="AO799" s="9" t="s">
        <v>3064</v>
      </c>
      <c r="AP799" s="52" t="s">
        <v>1838</v>
      </c>
      <c r="AQ799" s="9" t="str">
        <f t="shared" si="195"/>
        <v>&amp;#160;&amp;#160;&amp;#160;Unmanned station Khok Saya</v>
      </c>
    </row>
    <row r="800" spans="1:43">
      <c r="A800" s="31" t="s">
        <v>1414</v>
      </c>
      <c r="B800" s="31" t="s">
        <v>1415</v>
      </c>
      <c r="C800" s="31" t="s">
        <v>1802</v>
      </c>
      <c r="D800" s="31" t="s">
        <v>1803</v>
      </c>
      <c r="E800" s="31" t="s">
        <v>268</v>
      </c>
      <c r="F800" s="31" t="s">
        <v>82</v>
      </c>
      <c r="G800" s="31">
        <v>2559</v>
      </c>
      <c r="H800" s="31" t="s">
        <v>1839</v>
      </c>
      <c r="I800" s="31" t="s">
        <v>2390</v>
      </c>
      <c r="J800" s="31" t="s">
        <v>1839</v>
      </c>
      <c r="K800" s="43" t="str">
        <f t="shared" si="181"/>
        <v>83,520</v>
      </c>
      <c r="L800" s="43" t="str">
        <f t="shared" si="182"/>
        <v>0</v>
      </c>
      <c r="M800" s="43" t="str">
        <f t="shared" si="183"/>
        <v>0</v>
      </c>
      <c r="N800" s="43" t="str">
        <f t="shared" si="184"/>
        <v>0</v>
      </c>
      <c r="O800" s="43" t="str">
        <f t="shared" si="185"/>
        <v>938</v>
      </c>
      <c r="P800" s="43" t="str">
        <f t="shared" si="186"/>
        <v>936</v>
      </c>
      <c r="Q800" s="43" t="str">
        <f t="shared" si="187"/>
        <v>2</v>
      </c>
      <c r="R800" s="43" t="str">
        <f t="shared" si="188"/>
        <v>82,582</v>
      </c>
      <c r="S800" s="43" t="str">
        <f t="shared" si="189"/>
        <v>70,779</v>
      </c>
      <c r="T800" s="43" t="str">
        <f t="shared" si="190"/>
        <v>11,803</v>
      </c>
      <c r="U800" s="43" t="str">
        <f t="shared" si="191"/>
        <v>0</v>
      </c>
      <c r="V800" s="43" t="str">
        <f t="shared" si="192"/>
        <v>3,157,716</v>
      </c>
      <c r="W800" s="43" t="str">
        <f t="shared" si="193"/>
        <v>2,821,653</v>
      </c>
      <c r="X800" s="43" t="str">
        <f t="shared" si="194"/>
        <v>336,063</v>
      </c>
      <c r="Y800" s="30" t="s">
        <v>2391</v>
      </c>
      <c r="AA800" s="56">
        <v>83520</v>
      </c>
      <c r="AB800" s="56">
        <v>0</v>
      </c>
      <c r="AC800" s="56">
        <v>0</v>
      </c>
      <c r="AD800" s="56">
        <v>0</v>
      </c>
      <c r="AE800" s="56">
        <v>938</v>
      </c>
      <c r="AF800" s="56">
        <v>936</v>
      </c>
      <c r="AG800" s="56">
        <v>2</v>
      </c>
      <c r="AH800" s="56">
        <v>82582</v>
      </c>
      <c r="AI800" s="56">
        <v>70779</v>
      </c>
      <c r="AJ800" s="56">
        <v>11803</v>
      </c>
      <c r="AK800" s="56">
        <v>0</v>
      </c>
      <c r="AL800" s="56">
        <v>3157716</v>
      </c>
      <c r="AM800" s="56">
        <v>2821653</v>
      </c>
      <c r="AN800" s="56">
        <v>336063</v>
      </c>
      <c r="AO800" s="9" t="s">
        <v>3064</v>
      </c>
      <c r="AP800" s="53" t="s">
        <v>2391</v>
      </c>
      <c r="AQ800" s="9" t="str">
        <f t="shared" si="195"/>
        <v xml:space="preserve">&amp;#160;&amp;#160;&amp;#160;Chao-i Rong District </v>
      </c>
    </row>
    <row r="801" spans="1:43">
      <c r="A801" s="31" t="s">
        <v>1414</v>
      </c>
      <c r="B801" s="31" t="s">
        <v>1415</v>
      </c>
      <c r="C801" s="31" t="s">
        <v>1802</v>
      </c>
      <c r="D801" s="31" t="s">
        <v>1803</v>
      </c>
      <c r="E801" s="31" t="s">
        <v>268</v>
      </c>
      <c r="F801" s="34">
        <v>4423</v>
      </c>
      <c r="G801" s="31">
        <v>2559</v>
      </c>
      <c r="H801" s="35" t="s">
        <v>1839</v>
      </c>
      <c r="I801" s="31" t="s">
        <v>1840</v>
      </c>
      <c r="J801" s="36" t="s">
        <v>3619</v>
      </c>
      <c r="K801" s="43" t="str">
        <f t="shared" si="181"/>
        <v>61,866</v>
      </c>
      <c r="L801" s="43" t="str">
        <f t="shared" si="182"/>
        <v>0</v>
      </c>
      <c r="M801" s="43" t="str">
        <f t="shared" si="183"/>
        <v>0</v>
      </c>
      <c r="N801" s="43" t="str">
        <f t="shared" si="184"/>
        <v>0</v>
      </c>
      <c r="O801" s="43" t="str">
        <f t="shared" si="185"/>
        <v>938</v>
      </c>
      <c r="P801" s="43" t="str">
        <f t="shared" si="186"/>
        <v>936</v>
      </c>
      <c r="Q801" s="43" t="str">
        <f t="shared" si="187"/>
        <v>2</v>
      </c>
      <c r="R801" s="43" t="str">
        <f t="shared" si="188"/>
        <v>60,928</v>
      </c>
      <c r="S801" s="43" t="str">
        <f t="shared" si="189"/>
        <v>53,925</v>
      </c>
      <c r="T801" s="43" t="str">
        <f t="shared" si="190"/>
        <v>7,003</v>
      </c>
      <c r="U801" s="43" t="str">
        <f t="shared" si="191"/>
        <v>0</v>
      </c>
      <c r="V801" s="43" t="str">
        <f t="shared" si="192"/>
        <v>2,853,401</v>
      </c>
      <c r="W801" s="43" t="str">
        <f t="shared" si="193"/>
        <v>2,520,568</v>
      </c>
      <c r="X801" s="43" t="str">
        <f t="shared" si="194"/>
        <v>332,833</v>
      </c>
      <c r="Y801" s="30" t="s">
        <v>3060</v>
      </c>
      <c r="AA801" s="54">
        <v>61866</v>
      </c>
      <c r="AB801" s="54">
        <v>0</v>
      </c>
      <c r="AC801" s="54">
        <v>0</v>
      </c>
      <c r="AD801" s="54">
        <v>0</v>
      </c>
      <c r="AE801" s="54">
        <v>938</v>
      </c>
      <c r="AF801" s="54">
        <v>936</v>
      </c>
      <c r="AG801" s="54">
        <v>2</v>
      </c>
      <c r="AH801" s="54">
        <v>60928</v>
      </c>
      <c r="AI801" s="54">
        <v>53925</v>
      </c>
      <c r="AJ801" s="54">
        <v>7003</v>
      </c>
      <c r="AK801" s="54">
        <v>0</v>
      </c>
      <c r="AL801" s="54">
        <v>2853401</v>
      </c>
      <c r="AM801" s="54">
        <v>2520568</v>
      </c>
      <c r="AN801" s="54">
        <v>332833</v>
      </c>
      <c r="AO801" s="9" t="s">
        <v>3064</v>
      </c>
      <c r="AP801" s="52" t="s">
        <v>1842</v>
      </c>
      <c r="AQ801" s="9" t="str">
        <f t="shared" si="195"/>
        <v>&amp;#160;&amp;#160;&amp;#160;Cho-airong</v>
      </c>
    </row>
    <row r="802" spans="1:43">
      <c r="A802" s="31" t="s">
        <v>1414</v>
      </c>
      <c r="B802" s="31" t="s">
        <v>1415</v>
      </c>
      <c r="C802" s="31" t="s">
        <v>1802</v>
      </c>
      <c r="D802" s="31" t="s">
        <v>1803</v>
      </c>
      <c r="E802" s="31" t="s">
        <v>268</v>
      </c>
      <c r="F802" s="34">
        <v>4424</v>
      </c>
      <c r="G802" s="31">
        <v>2559</v>
      </c>
      <c r="H802" s="35" t="s">
        <v>1839</v>
      </c>
      <c r="I802" s="31" t="s">
        <v>1843</v>
      </c>
      <c r="J802" s="36" t="s">
        <v>3620</v>
      </c>
      <c r="K802" s="43" t="str">
        <f t="shared" si="181"/>
        <v>21,622</v>
      </c>
      <c r="L802" s="43" t="str">
        <f t="shared" si="182"/>
        <v>0</v>
      </c>
      <c r="M802" s="43" t="str">
        <f t="shared" si="183"/>
        <v>0</v>
      </c>
      <c r="N802" s="43" t="str">
        <f t="shared" si="184"/>
        <v>0</v>
      </c>
      <c r="O802" s="43" t="str">
        <f t="shared" si="185"/>
        <v>0</v>
      </c>
      <c r="P802" s="43" t="str">
        <f t="shared" si="186"/>
        <v>0</v>
      </c>
      <c r="Q802" s="43" t="str">
        <f t="shared" si="187"/>
        <v>0</v>
      </c>
      <c r="R802" s="43" t="str">
        <f t="shared" si="188"/>
        <v>21,622</v>
      </c>
      <c r="S802" s="43" t="str">
        <f t="shared" si="189"/>
        <v>16,851</v>
      </c>
      <c r="T802" s="43" t="str">
        <f t="shared" si="190"/>
        <v>4,771</v>
      </c>
      <c r="U802" s="43" t="str">
        <f t="shared" si="191"/>
        <v>0</v>
      </c>
      <c r="V802" s="43" t="str">
        <f t="shared" si="192"/>
        <v>304,040</v>
      </c>
      <c r="W802" s="43" t="str">
        <f t="shared" si="193"/>
        <v>300,810</v>
      </c>
      <c r="X802" s="43" t="str">
        <f t="shared" si="194"/>
        <v>3,230</v>
      </c>
      <c r="Y802" s="30" t="s">
        <v>3061</v>
      </c>
      <c r="AA802" s="56">
        <v>21622</v>
      </c>
      <c r="AB802" s="56">
        <v>0</v>
      </c>
      <c r="AC802" s="56">
        <v>0</v>
      </c>
      <c r="AD802" s="56">
        <v>0</v>
      </c>
      <c r="AE802" s="56">
        <v>0</v>
      </c>
      <c r="AF802" s="56">
        <v>0</v>
      </c>
      <c r="AG802" s="56">
        <v>0</v>
      </c>
      <c r="AH802" s="56">
        <v>21622</v>
      </c>
      <c r="AI802" s="56">
        <v>16851</v>
      </c>
      <c r="AJ802" s="56">
        <v>4771</v>
      </c>
      <c r="AK802" s="56">
        <v>0</v>
      </c>
      <c r="AL802" s="56">
        <v>304040</v>
      </c>
      <c r="AM802" s="56">
        <v>300810</v>
      </c>
      <c r="AN802" s="56">
        <v>3230</v>
      </c>
      <c r="AO802" s="9" t="s">
        <v>3064</v>
      </c>
      <c r="AP802" s="53" t="s">
        <v>1845</v>
      </c>
      <c r="AQ802" s="9" t="str">
        <f t="shared" si="195"/>
        <v>&amp;#160;&amp;#160;&amp;#160;Bukit</v>
      </c>
    </row>
    <row r="803" spans="1:43">
      <c r="A803" s="31" t="s">
        <v>1414</v>
      </c>
      <c r="B803" s="31" t="s">
        <v>1415</v>
      </c>
      <c r="C803" s="31" t="s">
        <v>1802</v>
      </c>
      <c r="D803" s="31" t="s">
        <v>1803</v>
      </c>
      <c r="E803" s="31" t="s">
        <v>268</v>
      </c>
      <c r="F803" s="34">
        <v>4425</v>
      </c>
      <c r="G803" s="31">
        <v>2559</v>
      </c>
      <c r="H803" s="35" t="s">
        <v>1839</v>
      </c>
      <c r="I803" s="31" t="s">
        <v>1846</v>
      </c>
      <c r="J803" s="36" t="s">
        <v>3621</v>
      </c>
      <c r="K803" s="45" t="str">
        <f t="shared" si="181"/>
        <v>32</v>
      </c>
      <c r="L803" s="45" t="str">
        <f t="shared" si="182"/>
        <v>0</v>
      </c>
      <c r="M803" s="45" t="str">
        <f t="shared" si="183"/>
        <v>0</v>
      </c>
      <c r="N803" s="45" t="str">
        <f t="shared" si="184"/>
        <v>0</v>
      </c>
      <c r="O803" s="45" t="str">
        <f t="shared" si="185"/>
        <v>0</v>
      </c>
      <c r="P803" s="45" t="str">
        <f t="shared" si="186"/>
        <v>0</v>
      </c>
      <c r="Q803" s="45" t="str">
        <f t="shared" si="187"/>
        <v>0</v>
      </c>
      <c r="R803" s="45" t="str">
        <f t="shared" si="188"/>
        <v>32</v>
      </c>
      <c r="S803" s="45" t="str">
        <f t="shared" si="189"/>
        <v>3</v>
      </c>
      <c r="T803" s="45" t="str">
        <f t="shared" si="190"/>
        <v>29</v>
      </c>
      <c r="U803" s="45" t="str">
        <f t="shared" si="191"/>
        <v>0</v>
      </c>
      <c r="V803" s="45" t="str">
        <f t="shared" si="192"/>
        <v>275</v>
      </c>
      <c r="W803" s="45" t="str">
        <f t="shared" si="193"/>
        <v>275</v>
      </c>
      <c r="X803" s="45" t="str">
        <f t="shared" si="194"/>
        <v>0</v>
      </c>
      <c r="Y803" s="30" t="s">
        <v>3062</v>
      </c>
      <c r="AA803" s="58">
        <v>32</v>
      </c>
      <c r="AB803" s="58">
        <v>0</v>
      </c>
      <c r="AC803" s="58">
        <v>0</v>
      </c>
      <c r="AD803" s="58">
        <v>0</v>
      </c>
      <c r="AE803" s="58">
        <v>0</v>
      </c>
      <c r="AF803" s="58">
        <v>0</v>
      </c>
      <c r="AG803" s="58">
        <v>0</v>
      </c>
      <c r="AH803" s="58">
        <v>32</v>
      </c>
      <c r="AI803" s="58">
        <v>3</v>
      </c>
      <c r="AJ803" s="58">
        <v>29</v>
      </c>
      <c r="AK803" s="58">
        <v>0</v>
      </c>
      <c r="AL803" s="58">
        <v>275</v>
      </c>
      <c r="AM803" s="58">
        <v>275</v>
      </c>
      <c r="AN803" s="58">
        <v>0</v>
      </c>
      <c r="AO803" s="9" t="s">
        <v>3064</v>
      </c>
      <c r="AP803" s="68" t="s">
        <v>1847</v>
      </c>
      <c r="AQ803" s="9" t="str">
        <f t="shared" si="195"/>
        <v>&amp;#160;&amp;#160;&amp;#160;Aisatia</v>
      </c>
    </row>
    <row r="804" spans="1:43">
      <c r="B804" s="8" t="s">
        <v>3622</v>
      </c>
      <c r="K804" s="9"/>
      <c r="Y804" s="9">
        <v>1</v>
      </c>
    </row>
    <row r="805" spans="1:43">
      <c r="B805" s="8" t="s">
        <v>3623</v>
      </c>
      <c r="K805" s="9"/>
      <c r="Y805" s="9">
        <v>118</v>
      </c>
    </row>
    <row r="806" spans="1:43">
      <c r="Y806" s="1">
        <v>17</v>
      </c>
    </row>
  </sheetData>
  <mergeCells count="21">
    <mergeCell ref="J4:J9"/>
    <mergeCell ref="Y4:Y9"/>
    <mergeCell ref="T6:T9"/>
    <mergeCell ref="U6:U9"/>
    <mergeCell ref="V4:X5"/>
    <mergeCell ref="V6:V9"/>
    <mergeCell ref="W6:W9"/>
    <mergeCell ref="X6:X9"/>
    <mergeCell ref="K4:U4"/>
    <mergeCell ref="O5:Q5"/>
    <mergeCell ref="R5:U5"/>
    <mergeCell ref="L5:N5"/>
    <mergeCell ref="K5:K9"/>
    <mergeCell ref="L6:L9"/>
    <mergeCell ref="M6:M9"/>
    <mergeCell ref="N6:N9"/>
    <mergeCell ref="O6:O9"/>
    <mergeCell ref="R6:R9"/>
    <mergeCell ref="P6:P9"/>
    <mergeCell ref="Q6:Q9"/>
    <mergeCell ref="S6:S9"/>
  </mergeCells>
  <phoneticPr fontId="3" type="noConversion"/>
  <pageMargins left="0.15748031496062992" right="0.35433070866141736" top="0.19685039370078741" bottom="0.19685039370078741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B547"/>
  <sheetViews>
    <sheetView showGridLines="0" tabSelected="1" workbookViewId="0">
      <selection activeCell="K9" sqref="K9"/>
    </sheetView>
  </sheetViews>
  <sheetFormatPr defaultColWidth="9.140625" defaultRowHeight="18.75"/>
  <cols>
    <col min="1" max="1" width="9.140625" style="9" customWidth="1"/>
    <col min="2" max="2" width="20" style="9" customWidth="1"/>
    <col min="3" max="3" width="10.28515625" style="9" customWidth="1"/>
    <col min="4" max="4" width="13.5703125" style="9" customWidth="1"/>
    <col min="5" max="7" width="9.42578125" style="9" customWidth="1"/>
    <col min="8" max="8" width="11.7109375" style="9" customWidth="1"/>
    <col min="9" max="9" width="20.7109375" style="1" customWidth="1"/>
    <col min="10" max="10" width="46" style="1" customWidth="1"/>
    <col min="11" max="11" width="17" style="1" customWidth="1"/>
    <col min="12" max="12" width="14.7109375" style="1" customWidth="1"/>
    <col min="13" max="13" width="15.7109375" style="1" customWidth="1"/>
    <col min="14" max="14" width="10.28515625" style="1" customWidth="1"/>
    <col min="15" max="15" width="15.5703125" style="1" customWidth="1"/>
    <col min="16" max="18" width="15.7109375" style="1" customWidth="1"/>
    <col min="19" max="19" width="32.42578125" style="1" customWidth="1"/>
    <col min="20" max="21" width="9.140625" style="9"/>
    <col min="22" max="22" width="11.42578125" style="9" customWidth="1"/>
    <col min="23" max="23" width="12.5703125" style="9" customWidth="1"/>
    <col min="24" max="24" width="9.140625" style="9"/>
    <col min="25" max="25" width="13.140625" style="9" customWidth="1"/>
    <col min="26" max="26" width="13.5703125" style="9" customWidth="1"/>
    <col min="27" max="27" width="12.42578125" style="9" customWidth="1"/>
    <col min="28" max="28" width="12.85546875" style="9" customWidth="1"/>
    <col min="29" max="16384" width="9.140625" style="9"/>
  </cols>
  <sheetData>
    <row r="1" spans="1:28" s="14" customFormat="1">
      <c r="A1" s="1" t="s">
        <v>1848</v>
      </c>
      <c r="B1" s="7" t="s">
        <v>0</v>
      </c>
      <c r="C1" s="15">
        <v>15.5</v>
      </c>
      <c r="D1" s="7" t="s">
        <v>62</v>
      </c>
      <c r="F1" s="16"/>
      <c r="G1" s="16"/>
      <c r="H1" s="16"/>
      <c r="I1" s="16"/>
      <c r="J1" s="5">
        <v>2560</v>
      </c>
      <c r="K1" s="16"/>
    </row>
    <row r="2" spans="1:28" s="14" customFormat="1">
      <c r="A2" s="6" t="s">
        <v>81</v>
      </c>
      <c r="B2" s="7" t="s">
        <v>6</v>
      </c>
      <c r="C2" s="15">
        <v>15.5</v>
      </c>
      <c r="D2" s="7" t="s">
        <v>63</v>
      </c>
      <c r="F2" s="16"/>
      <c r="G2" s="16"/>
      <c r="H2" s="16"/>
      <c r="I2" s="16"/>
      <c r="J2" s="5">
        <v>2017</v>
      </c>
      <c r="K2" s="16"/>
    </row>
    <row r="3" spans="1:28" ht="21.75" customHeight="1">
      <c r="A3" s="8" t="s">
        <v>84</v>
      </c>
      <c r="B3" s="1"/>
      <c r="C3" s="1"/>
      <c r="D3" s="1"/>
      <c r="E3" s="1"/>
      <c r="F3" s="1"/>
      <c r="G3" s="1"/>
      <c r="I3" s="9"/>
    </row>
    <row r="4" spans="1:28" ht="18.75" customHeight="1">
      <c r="I4" s="17"/>
      <c r="J4" s="119" t="s">
        <v>5</v>
      </c>
      <c r="K4" s="116" t="s">
        <v>64</v>
      </c>
      <c r="L4" s="125" t="s">
        <v>3625</v>
      </c>
      <c r="M4" s="126"/>
      <c r="N4" s="127"/>
      <c r="O4" s="125" t="s">
        <v>3626</v>
      </c>
      <c r="P4" s="126"/>
      <c r="Q4" s="126"/>
      <c r="R4" s="127"/>
      <c r="S4" s="139" t="s">
        <v>4</v>
      </c>
    </row>
    <row r="5" spans="1:28" ht="43.5" customHeight="1">
      <c r="I5" s="17"/>
      <c r="J5" s="120"/>
      <c r="K5" s="117"/>
      <c r="L5" s="128"/>
      <c r="M5" s="129"/>
      <c r="N5" s="130"/>
      <c r="O5" s="128"/>
      <c r="P5" s="129"/>
      <c r="Q5" s="129"/>
      <c r="R5" s="130"/>
      <c r="S5" s="140"/>
    </row>
    <row r="6" spans="1:28" ht="36" customHeight="1">
      <c r="I6" s="17"/>
      <c r="J6" s="120"/>
      <c r="K6" s="117"/>
      <c r="L6" s="116" t="s">
        <v>55</v>
      </c>
      <c r="M6" s="116" t="s">
        <v>65</v>
      </c>
      <c r="N6" s="116" t="s">
        <v>66</v>
      </c>
      <c r="O6" s="116" t="s">
        <v>55</v>
      </c>
      <c r="P6" s="116" t="s">
        <v>65</v>
      </c>
      <c r="Q6" s="116" t="s">
        <v>66</v>
      </c>
      <c r="R6" s="116" t="s">
        <v>61</v>
      </c>
      <c r="S6" s="140"/>
    </row>
    <row r="7" spans="1:28" ht="31.5" customHeight="1">
      <c r="I7" s="18"/>
      <c r="J7" s="121"/>
      <c r="K7" s="118"/>
      <c r="L7" s="118"/>
      <c r="M7" s="118"/>
      <c r="N7" s="118"/>
      <c r="O7" s="118"/>
      <c r="P7" s="118"/>
      <c r="Q7" s="118"/>
      <c r="R7" s="118"/>
      <c r="S7" s="141"/>
      <c r="U7" s="9" t="s">
        <v>2505</v>
      </c>
    </row>
    <row r="8" spans="1:28" ht="18.75" customHeight="1" thickBot="1">
      <c r="A8" s="19" t="s">
        <v>87</v>
      </c>
      <c r="B8" s="20" t="s">
        <v>103</v>
      </c>
      <c r="C8" s="21" t="s">
        <v>88</v>
      </c>
      <c r="D8" s="20" t="s">
        <v>104</v>
      </c>
      <c r="E8" s="21" t="s">
        <v>89</v>
      </c>
      <c r="F8" s="21" t="s">
        <v>117</v>
      </c>
      <c r="G8" s="21" t="s">
        <v>118</v>
      </c>
      <c r="H8" s="20" t="s">
        <v>119</v>
      </c>
      <c r="I8" s="21" t="s">
        <v>134</v>
      </c>
      <c r="J8" s="20" t="s">
        <v>90</v>
      </c>
      <c r="K8" s="22" t="s">
        <v>86</v>
      </c>
      <c r="L8" s="22" t="s">
        <v>22</v>
      </c>
      <c r="M8" s="21" t="s">
        <v>23</v>
      </c>
      <c r="N8" s="22" t="s">
        <v>24</v>
      </c>
      <c r="O8" s="22" t="s">
        <v>28</v>
      </c>
      <c r="P8" s="21" t="s">
        <v>27</v>
      </c>
      <c r="Q8" s="22" t="s">
        <v>26</v>
      </c>
      <c r="R8" s="21" t="s">
        <v>25</v>
      </c>
      <c r="S8" s="20" t="s">
        <v>91</v>
      </c>
    </row>
    <row r="9" spans="1:28" ht="18.75" customHeight="1" thickBot="1">
      <c r="A9" s="82">
        <v>1</v>
      </c>
      <c r="B9" s="82" t="s">
        <v>136</v>
      </c>
      <c r="C9" s="82" t="s">
        <v>137</v>
      </c>
      <c r="D9" s="82" t="s">
        <v>136</v>
      </c>
      <c r="E9" s="82" t="s">
        <v>77</v>
      </c>
      <c r="F9" s="82" t="s">
        <v>82</v>
      </c>
      <c r="G9">
        <v>2560</v>
      </c>
      <c r="H9" t="s">
        <v>136</v>
      </c>
      <c r="I9" t="s">
        <v>3818</v>
      </c>
      <c r="J9" t="s">
        <v>3624</v>
      </c>
      <c r="K9" s="112" t="str">
        <f>FIXED(ROUND(U9,1),2,0)</f>
        <v>0.00</v>
      </c>
      <c r="L9" s="112" t="str">
        <f>FIXED(ROUND(V9,1),2,0)</f>
        <v>3,924,337.70</v>
      </c>
      <c r="M9" s="112" t="str">
        <f t="shared" ref="M9:R24" si="0">FIXED(ROUND(W9,1),2,0)</f>
        <v>3,914,117.60</v>
      </c>
      <c r="N9" s="112" t="str">
        <f t="shared" si="0"/>
        <v>10,220.10</v>
      </c>
      <c r="O9" s="112" t="str">
        <f t="shared" si="0"/>
        <v>361,841,141.00</v>
      </c>
      <c r="P9" s="112" t="str">
        <f t="shared" si="0"/>
        <v>316,995,805.00</v>
      </c>
      <c r="Q9" s="112" t="str">
        <f t="shared" si="0"/>
        <v>19,212,568.00</v>
      </c>
      <c r="R9" s="112" t="str">
        <f t="shared" si="0"/>
        <v>25,632,768.00</v>
      </c>
      <c r="S9" t="s">
        <v>4365</v>
      </c>
      <c r="U9" s="83">
        <v>0</v>
      </c>
      <c r="V9" s="83">
        <v>3924337.73</v>
      </c>
      <c r="W9" s="83">
        <v>3914117.63</v>
      </c>
      <c r="X9" s="83">
        <v>10220.1</v>
      </c>
      <c r="Y9" s="83">
        <v>361841141</v>
      </c>
      <c r="Z9" s="83">
        <v>316995805</v>
      </c>
      <c r="AA9" s="83">
        <v>19212568</v>
      </c>
      <c r="AB9" s="84">
        <v>25632768</v>
      </c>
    </row>
    <row r="10" spans="1:28" ht="18.75" customHeight="1" thickBot="1">
      <c r="A10" s="82">
        <v>1</v>
      </c>
      <c r="B10" s="82" t="s">
        <v>136</v>
      </c>
      <c r="C10" s="82" t="s">
        <v>137</v>
      </c>
      <c r="D10" s="82" t="s">
        <v>136</v>
      </c>
      <c r="E10" s="82" t="s">
        <v>139</v>
      </c>
      <c r="F10" s="82" t="s">
        <v>82</v>
      </c>
      <c r="G10">
        <v>2560</v>
      </c>
      <c r="H10" t="s">
        <v>140</v>
      </c>
      <c r="I10" t="s">
        <v>3819</v>
      </c>
      <c r="J10" t="s">
        <v>140</v>
      </c>
      <c r="K10" s="112" t="str">
        <f>FIXED(ROUND(U10,1),2,0)</f>
        <v>0.00</v>
      </c>
      <c r="L10" s="112" t="str">
        <f>FIXED(ROUND(V10,1),2,0)</f>
        <v>787.00</v>
      </c>
      <c r="M10" s="112" t="str">
        <f t="shared" si="0"/>
        <v>0.00</v>
      </c>
      <c r="N10" s="112" t="str">
        <f t="shared" si="0"/>
        <v>787.00</v>
      </c>
      <c r="O10" s="112" t="str">
        <f t="shared" si="0"/>
        <v>4,056,324.00</v>
      </c>
      <c r="P10" s="112" t="str">
        <f t="shared" si="0"/>
        <v>0.00</v>
      </c>
      <c r="Q10" s="112" t="str">
        <f t="shared" si="0"/>
        <v>2,703,223.00</v>
      </c>
      <c r="R10" s="112" t="str">
        <f t="shared" si="0"/>
        <v>1,353,101.00</v>
      </c>
      <c r="S10" t="s">
        <v>3631</v>
      </c>
      <c r="U10" s="85">
        <v>0</v>
      </c>
      <c r="V10" s="85">
        <v>786.96</v>
      </c>
      <c r="W10" s="86">
        <v>0</v>
      </c>
      <c r="X10" s="85">
        <v>786.96</v>
      </c>
      <c r="Y10" s="85">
        <v>4056324</v>
      </c>
      <c r="Z10" s="86">
        <v>0</v>
      </c>
      <c r="AA10" s="85">
        <v>2703223</v>
      </c>
      <c r="AB10" s="87">
        <v>1353101</v>
      </c>
    </row>
    <row r="11" spans="1:28" s="14" customFormat="1" ht="21" customHeight="1" thickBot="1">
      <c r="A11" s="82">
        <v>1</v>
      </c>
      <c r="B11" s="82" t="s">
        <v>136</v>
      </c>
      <c r="C11" s="82" t="s">
        <v>137</v>
      </c>
      <c r="D11" s="82" t="s">
        <v>136</v>
      </c>
      <c r="E11" s="82" t="s">
        <v>139</v>
      </c>
      <c r="F11" s="82">
        <v>1004</v>
      </c>
      <c r="G11">
        <v>2560</v>
      </c>
      <c r="H11" t="s">
        <v>142</v>
      </c>
      <c r="I11" t="s">
        <v>3820</v>
      </c>
      <c r="J11" t="s">
        <v>3066</v>
      </c>
      <c r="K11" s="112" t="str">
        <f t="shared" ref="K11:R53" si="1">FIXED(ROUND(U11,1),2,0)</f>
        <v>4.80</v>
      </c>
      <c r="L11" s="112" t="str">
        <f t="shared" si="1"/>
        <v>787.00</v>
      </c>
      <c r="M11" s="112" t="str">
        <f t="shared" si="0"/>
        <v>0.00</v>
      </c>
      <c r="N11" s="112" t="str">
        <f t="shared" si="0"/>
        <v>787.00</v>
      </c>
      <c r="O11" s="112" t="str">
        <f t="shared" si="0"/>
        <v>4,056,324.00</v>
      </c>
      <c r="P11" s="112" t="str">
        <f t="shared" si="0"/>
        <v>0.00</v>
      </c>
      <c r="Q11" s="112" t="str">
        <f t="shared" si="0"/>
        <v>2,703,223.00</v>
      </c>
      <c r="R11" s="112" t="str">
        <f t="shared" si="0"/>
        <v>1,353,101.00</v>
      </c>
      <c r="S11" t="s">
        <v>4586</v>
      </c>
      <c r="U11" s="88">
        <v>4.8</v>
      </c>
      <c r="V11" s="88">
        <v>786.96</v>
      </c>
      <c r="W11" s="89">
        <v>0</v>
      </c>
      <c r="X11" s="88">
        <v>786.96</v>
      </c>
      <c r="Y11" s="88">
        <v>4056324</v>
      </c>
      <c r="Z11" s="89">
        <v>0</v>
      </c>
      <c r="AA11" s="88">
        <v>2703223</v>
      </c>
      <c r="AB11" s="90">
        <v>1353101</v>
      </c>
    </row>
    <row r="12" spans="1:28" s="14" customFormat="1" ht="21" customHeight="1" thickBot="1">
      <c r="A12" s="82">
        <v>1</v>
      </c>
      <c r="B12" s="82" t="s">
        <v>136</v>
      </c>
      <c r="C12" s="82" t="s">
        <v>137</v>
      </c>
      <c r="D12" s="82" t="s">
        <v>136</v>
      </c>
      <c r="E12" s="82" t="s">
        <v>79</v>
      </c>
      <c r="F12" s="82" t="s">
        <v>82</v>
      </c>
      <c r="G12">
        <v>2560</v>
      </c>
      <c r="H12" t="s">
        <v>144</v>
      </c>
      <c r="I12" t="s">
        <v>3821</v>
      </c>
      <c r="J12" t="s">
        <v>144</v>
      </c>
      <c r="K12" s="112" t="str">
        <f t="shared" si="1"/>
        <v>0.00</v>
      </c>
      <c r="L12" s="112" t="str">
        <f t="shared" si="1"/>
        <v>5,933.20</v>
      </c>
      <c r="M12" s="112" t="str">
        <f t="shared" si="0"/>
        <v>22.00</v>
      </c>
      <c r="N12" s="112" t="str">
        <f t="shared" si="0"/>
        <v>5,911.20</v>
      </c>
      <c r="O12" s="112" t="str">
        <f t="shared" si="0"/>
        <v>15,850,178.00</v>
      </c>
      <c r="P12" s="112" t="str">
        <f t="shared" si="0"/>
        <v>0.00</v>
      </c>
      <c r="Q12" s="112" t="str">
        <f t="shared" si="0"/>
        <v>2,510,989.00</v>
      </c>
      <c r="R12" s="112" t="str">
        <f t="shared" si="0"/>
        <v>13,339,189.00</v>
      </c>
      <c r="S12" t="s">
        <v>3632</v>
      </c>
      <c r="U12" s="85">
        <v>0</v>
      </c>
      <c r="V12" s="85">
        <v>5933.15</v>
      </c>
      <c r="W12" s="85">
        <v>22</v>
      </c>
      <c r="X12" s="85">
        <v>5911.15</v>
      </c>
      <c r="Y12" s="85">
        <v>15850178</v>
      </c>
      <c r="Z12" s="86">
        <v>0</v>
      </c>
      <c r="AA12" s="85">
        <v>2510989</v>
      </c>
      <c r="AB12" s="87">
        <v>13339189</v>
      </c>
    </row>
    <row r="13" spans="1:28" s="14" customFormat="1" ht="21" customHeight="1" thickBot="1">
      <c r="A13" s="82">
        <v>1</v>
      </c>
      <c r="B13" s="82" t="s">
        <v>136</v>
      </c>
      <c r="C13" s="82" t="s">
        <v>137</v>
      </c>
      <c r="D13" s="82" t="s">
        <v>136</v>
      </c>
      <c r="E13" s="82" t="s">
        <v>79</v>
      </c>
      <c r="F13" s="82">
        <v>1001</v>
      </c>
      <c r="G13">
        <v>2560</v>
      </c>
      <c r="H13" t="s">
        <v>146</v>
      </c>
      <c r="I13" t="s">
        <v>3822</v>
      </c>
      <c r="J13" t="s">
        <v>3067</v>
      </c>
      <c r="K13" s="112" t="str">
        <f t="shared" si="1"/>
        <v>0.00</v>
      </c>
      <c r="L13" s="112" t="str">
        <f t="shared" si="1"/>
        <v>5,933.20</v>
      </c>
      <c r="M13" s="112" t="str">
        <f t="shared" si="0"/>
        <v>22.00</v>
      </c>
      <c r="N13" s="112" t="str">
        <f t="shared" si="0"/>
        <v>5,911.20</v>
      </c>
      <c r="O13" s="112" t="str">
        <f t="shared" si="0"/>
        <v>15,850,178.00</v>
      </c>
      <c r="P13" s="112" t="str">
        <f t="shared" si="0"/>
        <v>0.00</v>
      </c>
      <c r="Q13" s="112" t="str">
        <f t="shared" si="0"/>
        <v>2,510,989.00</v>
      </c>
      <c r="R13" s="112" t="str">
        <f t="shared" si="0"/>
        <v>13,339,189.00</v>
      </c>
      <c r="S13" t="s">
        <v>2509</v>
      </c>
      <c r="U13" s="86">
        <v>0</v>
      </c>
      <c r="V13" s="88">
        <v>5933.15</v>
      </c>
      <c r="W13" s="88">
        <v>22</v>
      </c>
      <c r="X13" s="88">
        <v>5911.15</v>
      </c>
      <c r="Y13" s="88">
        <v>15850178</v>
      </c>
      <c r="Z13" s="89">
        <v>0</v>
      </c>
      <c r="AA13" s="88">
        <v>2510989</v>
      </c>
      <c r="AB13" s="90">
        <v>13339189</v>
      </c>
    </row>
    <row r="14" spans="1:28" ht="16.5" customHeight="1" thickBot="1">
      <c r="A14" s="82">
        <v>1</v>
      </c>
      <c r="B14" s="82" t="s">
        <v>136</v>
      </c>
      <c r="C14" s="82" t="s">
        <v>137</v>
      </c>
      <c r="D14" s="82" t="s">
        <v>136</v>
      </c>
      <c r="E14" s="82">
        <v>11</v>
      </c>
      <c r="F14" s="82" t="s">
        <v>82</v>
      </c>
      <c r="G14">
        <v>2560</v>
      </c>
      <c r="H14" t="s">
        <v>149</v>
      </c>
      <c r="I14" t="s">
        <v>3823</v>
      </c>
      <c r="J14" t="s">
        <v>4366</v>
      </c>
      <c r="K14" s="112" t="str">
        <f t="shared" si="1"/>
        <v>0.00</v>
      </c>
      <c r="L14" s="112" t="str">
        <f t="shared" si="1"/>
        <v>3,858,603.20</v>
      </c>
      <c r="M14" s="112" t="str">
        <f t="shared" si="0"/>
        <v>3,858,601.80</v>
      </c>
      <c r="N14" s="112" t="str">
        <f t="shared" si="0"/>
        <v>1.40</v>
      </c>
      <c r="O14" s="112" t="str">
        <f t="shared" si="0"/>
        <v>305,439,675.00</v>
      </c>
      <c r="P14" s="112" t="str">
        <f t="shared" si="0"/>
        <v>304,514,350.00</v>
      </c>
      <c r="Q14" s="112" t="str">
        <f t="shared" si="0"/>
        <v>24,580.00</v>
      </c>
      <c r="R14" s="112" t="str">
        <f t="shared" si="0"/>
        <v>900,745.00</v>
      </c>
      <c r="S14" t="s">
        <v>3633</v>
      </c>
      <c r="U14" s="85">
        <v>0</v>
      </c>
      <c r="V14" s="85">
        <v>3858603.21</v>
      </c>
      <c r="W14" s="85">
        <v>3858601.77</v>
      </c>
      <c r="X14" s="85">
        <v>1.44</v>
      </c>
      <c r="Y14" s="85">
        <v>305439675</v>
      </c>
      <c r="Z14" s="85">
        <v>304514350</v>
      </c>
      <c r="AA14" s="85">
        <v>24580</v>
      </c>
      <c r="AB14" s="87">
        <v>900745</v>
      </c>
    </row>
    <row r="15" spans="1:28" ht="19.5" customHeight="1" thickBot="1">
      <c r="A15" s="82">
        <v>1</v>
      </c>
      <c r="B15" s="82" t="s">
        <v>136</v>
      </c>
      <c r="C15" s="82" t="s">
        <v>137</v>
      </c>
      <c r="D15" s="82" t="s">
        <v>136</v>
      </c>
      <c r="E15" s="82">
        <v>11</v>
      </c>
      <c r="F15" s="82">
        <v>3014</v>
      </c>
      <c r="G15">
        <v>2560</v>
      </c>
      <c r="H15" t="s">
        <v>153</v>
      </c>
      <c r="I15" t="s">
        <v>3824</v>
      </c>
      <c r="J15" t="s">
        <v>3069</v>
      </c>
      <c r="K15" s="112" t="str">
        <f t="shared" si="1"/>
        <v>26.80</v>
      </c>
      <c r="L15" s="112" t="str">
        <f t="shared" si="1"/>
        <v>0.00</v>
      </c>
      <c r="M15" s="112" t="str">
        <f t="shared" si="0"/>
        <v>0.00</v>
      </c>
      <c r="N15" s="112" t="str">
        <f t="shared" si="0"/>
        <v>0.00</v>
      </c>
      <c r="O15" s="112" t="str">
        <f t="shared" si="0"/>
        <v>400.00</v>
      </c>
      <c r="P15" s="112" t="str">
        <f t="shared" si="0"/>
        <v>0.00</v>
      </c>
      <c r="Q15" s="112" t="str">
        <f t="shared" si="0"/>
        <v>160.00</v>
      </c>
      <c r="R15" s="112" t="str">
        <f t="shared" si="0"/>
        <v>240.00</v>
      </c>
      <c r="S15" t="s">
        <v>4564</v>
      </c>
      <c r="U15" s="88">
        <v>26.75</v>
      </c>
      <c r="V15" s="88">
        <v>0.02</v>
      </c>
      <c r="W15" s="89">
        <v>0</v>
      </c>
      <c r="X15" s="88">
        <v>0.02</v>
      </c>
      <c r="Y15" s="88">
        <v>400</v>
      </c>
      <c r="Z15" s="89">
        <v>0</v>
      </c>
      <c r="AA15" s="88">
        <v>160</v>
      </c>
      <c r="AB15" s="90">
        <v>240</v>
      </c>
    </row>
    <row r="16" spans="1:28" ht="22.5" thickBot="1">
      <c r="A16" s="82">
        <v>1</v>
      </c>
      <c r="B16" s="82" t="s">
        <v>136</v>
      </c>
      <c r="C16" s="82" t="s">
        <v>137</v>
      </c>
      <c r="D16" s="82" t="s">
        <v>136</v>
      </c>
      <c r="E16" s="82">
        <v>11</v>
      </c>
      <c r="F16" s="82">
        <v>3015</v>
      </c>
      <c r="G16">
        <v>2560</v>
      </c>
      <c r="H16" t="s">
        <v>156</v>
      </c>
      <c r="I16" t="s">
        <v>3825</v>
      </c>
      <c r="J16" t="s">
        <v>3070</v>
      </c>
      <c r="K16" s="112" t="str">
        <f t="shared" si="1"/>
        <v>30.90</v>
      </c>
      <c r="L16" s="112" t="str">
        <f t="shared" si="1"/>
        <v>3,589.10</v>
      </c>
      <c r="M16" s="112" t="str">
        <f t="shared" si="0"/>
        <v>3,588.00</v>
      </c>
      <c r="N16" s="112" t="str">
        <f t="shared" si="0"/>
        <v>1.20</v>
      </c>
      <c r="O16" s="112" t="str">
        <f t="shared" si="0"/>
        <v>4,680.00</v>
      </c>
      <c r="P16" s="112" t="str">
        <f t="shared" si="0"/>
        <v>0.00</v>
      </c>
      <c r="Q16" s="112" t="str">
        <f t="shared" si="0"/>
        <v>3,120.00</v>
      </c>
      <c r="R16" s="112" t="str">
        <f t="shared" si="0"/>
        <v>1,560.00</v>
      </c>
      <c r="S16" t="s">
        <v>4634</v>
      </c>
      <c r="U16" s="88">
        <v>30.91</v>
      </c>
      <c r="V16" s="88">
        <v>3589.13</v>
      </c>
      <c r="W16" s="88">
        <v>3587.97</v>
      </c>
      <c r="X16" s="88">
        <v>1.1499999999999999</v>
      </c>
      <c r="Y16" s="88">
        <v>4680</v>
      </c>
      <c r="Z16" s="89">
        <v>0</v>
      </c>
      <c r="AA16" s="88">
        <v>3120</v>
      </c>
      <c r="AB16" s="90">
        <v>1560</v>
      </c>
    </row>
    <row r="17" spans="1:28" ht="22.5" thickBot="1">
      <c r="A17" s="82">
        <v>1</v>
      </c>
      <c r="B17" s="82" t="s">
        <v>136</v>
      </c>
      <c r="C17" s="82" t="s">
        <v>137</v>
      </c>
      <c r="D17" s="82" t="s">
        <v>136</v>
      </c>
      <c r="E17" s="82">
        <v>11</v>
      </c>
      <c r="F17" s="82">
        <v>3016</v>
      </c>
      <c r="G17">
        <v>2560</v>
      </c>
      <c r="H17" t="s">
        <v>1849</v>
      </c>
      <c r="I17" t="s">
        <v>3826</v>
      </c>
      <c r="J17" t="s">
        <v>4363</v>
      </c>
      <c r="K17" s="112" t="str">
        <f t="shared" si="1"/>
        <v>33.90</v>
      </c>
      <c r="L17" s="112" t="str">
        <f t="shared" si="1"/>
        <v>3,855,014.10</v>
      </c>
      <c r="M17" s="112" t="str">
        <f t="shared" si="0"/>
        <v>3,855,013.80</v>
      </c>
      <c r="N17" s="112" t="str">
        <f t="shared" si="0"/>
        <v>0.30</v>
      </c>
      <c r="O17" s="112" t="str">
        <f t="shared" si="0"/>
        <v>305,434,595.00</v>
      </c>
      <c r="P17" s="112" t="str">
        <f t="shared" si="0"/>
        <v>304,514,350.00</v>
      </c>
      <c r="Q17" s="112" t="str">
        <f t="shared" si="0"/>
        <v>21,300.00</v>
      </c>
      <c r="R17" s="112" t="str">
        <f t="shared" si="0"/>
        <v>898,945.00</v>
      </c>
      <c r="S17" t="s">
        <v>4581</v>
      </c>
      <c r="U17" s="88">
        <v>33.86</v>
      </c>
      <c r="V17" s="88">
        <v>3855014.07</v>
      </c>
      <c r="W17" s="88">
        <v>3855013.79</v>
      </c>
      <c r="X17" s="88">
        <v>0.27</v>
      </c>
      <c r="Y17" s="88">
        <v>305434595</v>
      </c>
      <c r="Z17" s="88">
        <v>304514350</v>
      </c>
      <c r="AA17" s="88">
        <v>21300</v>
      </c>
      <c r="AB17" s="90">
        <v>898945</v>
      </c>
    </row>
    <row r="18" spans="1:28" ht="22.5" thickBot="1">
      <c r="A18" s="82">
        <v>1</v>
      </c>
      <c r="B18" s="82" t="s">
        <v>136</v>
      </c>
      <c r="C18" s="82" t="s">
        <v>137</v>
      </c>
      <c r="D18" s="82" t="s">
        <v>136</v>
      </c>
      <c r="E18" s="82">
        <v>12</v>
      </c>
      <c r="F18" s="82" t="s">
        <v>82</v>
      </c>
      <c r="G18">
        <v>2560</v>
      </c>
      <c r="H18" t="s">
        <v>1851</v>
      </c>
      <c r="I18" t="s">
        <v>3827</v>
      </c>
      <c r="J18" t="s">
        <v>4357</v>
      </c>
      <c r="K18" s="112" t="str">
        <f t="shared" si="1"/>
        <v>0.00</v>
      </c>
      <c r="L18" s="112" t="str">
        <f t="shared" si="1"/>
        <v>4,205.90</v>
      </c>
      <c r="M18" s="112" t="str">
        <f t="shared" si="0"/>
        <v>4,205.90</v>
      </c>
      <c r="N18" s="112" t="str">
        <f t="shared" si="0"/>
        <v>0.00</v>
      </c>
      <c r="O18" s="112" t="str">
        <f t="shared" si="0"/>
        <v>3,534,524.00</v>
      </c>
      <c r="P18" s="112" t="str">
        <f t="shared" si="0"/>
        <v>3,080,355.00</v>
      </c>
      <c r="Q18" s="112" t="str">
        <f t="shared" si="0"/>
        <v>0.00</v>
      </c>
      <c r="R18" s="112" t="str">
        <f t="shared" si="0"/>
        <v>454,169.00</v>
      </c>
      <c r="S18" t="s">
        <v>4375</v>
      </c>
      <c r="U18" s="85">
        <v>0</v>
      </c>
      <c r="V18" s="85">
        <v>4205.91</v>
      </c>
      <c r="W18" s="85">
        <v>4205.91</v>
      </c>
      <c r="X18" s="86">
        <v>0</v>
      </c>
      <c r="Y18" s="85">
        <v>3534524</v>
      </c>
      <c r="Z18" s="85">
        <v>3080355</v>
      </c>
      <c r="AA18" s="86">
        <v>0</v>
      </c>
      <c r="AB18" s="87">
        <v>454169</v>
      </c>
    </row>
    <row r="19" spans="1:28" ht="22.5" thickBot="1">
      <c r="A19" s="82">
        <v>1</v>
      </c>
      <c r="B19" s="82" t="s">
        <v>136</v>
      </c>
      <c r="C19" s="82" t="s">
        <v>137</v>
      </c>
      <c r="D19" s="82" t="s">
        <v>136</v>
      </c>
      <c r="E19" s="82">
        <v>12</v>
      </c>
      <c r="F19" s="82">
        <v>3002</v>
      </c>
      <c r="G19">
        <v>2560</v>
      </c>
      <c r="H19" t="s">
        <v>1852</v>
      </c>
      <c r="I19" t="s">
        <v>3828</v>
      </c>
      <c r="J19" t="s">
        <v>4362</v>
      </c>
      <c r="K19" s="112" t="str">
        <f t="shared" si="1"/>
        <v>9.90</v>
      </c>
      <c r="L19" s="112" t="str">
        <f t="shared" si="1"/>
        <v>4,205.90</v>
      </c>
      <c r="M19" s="112" t="str">
        <f t="shared" si="0"/>
        <v>4,205.90</v>
      </c>
      <c r="N19" s="112" t="str">
        <f t="shared" si="0"/>
        <v>0.00</v>
      </c>
      <c r="O19" s="112" t="str">
        <f t="shared" si="0"/>
        <v>3,534,524.00</v>
      </c>
      <c r="P19" s="112" t="str">
        <f t="shared" si="0"/>
        <v>3,080,355.00</v>
      </c>
      <c r="Q19" s="112" t="str">
        <f t="shared" si="0"/>
        <v>0.00</v>
      </c>
      <c r="R19" s="112" t="str">
        <f t="shared" si="0"/>
        <v>454,169.00</v>
      </c>
      <c r="S19" t="s">
        <v>4559</v>
      </c>
      <c r="U19" s="88">
        <v>9.8699999999999992</v>
      </c>
      <c r="V19" s="88">
        <v>4205.91</v>
      </c>
      <c r="W19" s="88">
        <v>4205.91</v>
      </c>
      <c r="X19" s="89">
        <v>0</v>
      </c>
      <c r="Y19" s="88">
        <v>3534524</v>
      </c>
      <c r="Z19" s="88">
        <v>3080355</v>
      </c>
      <c r="AA19" s="89">
        <v>0</v>
      </c>
      <c r="AB19" s="90">
        <v>454169</v>
      </c>
    </row>
    <row r="20" spans="1:28" ht="22.5" thickBot="1">
      <c r="A20" s="82">
        <v>1</v>
      </c>
      <c r="B20" s="82" t="s">
        <v>136</v>
      </c>
      <c r="C20" s="82" t="s">
        <v>137</v>
      </c>
      <c r="D20" s="82" t="s">
        <v>136</v>
      </c>
      <c r="E20" s="82">
        <v>17</v>
      </c>
      <c r="F20" s="82" t="s">
        <v>82</v>
      </c>
      <c r="G20">
        <v>2560</v>
      </c>
      <c r="H20" t="s">
        <v>168</v>
      </c>
      <c r="I20" t="s">
        <v>3829</v>
      </c>
      <c r="J20" t="s">
        <v>168</v>
      </c>
      <c r="K20" s="112" t="str">
        <f t="shared" si="1"/>
        <v>0.00</v>
      </c>
      <c r="L20" s="112" t="str">
        <f t="shared" si="1"/>
        <v>7.20</v>
      </c>
      <c r="M20" s="112" t="str">
        <f t="shared" si="0"/>
        <v>0.00</v>
      </c>
      <c r="N20" s="112" t="str">
        <f t="shared" si="0"/>
        <v>7.20</v>
      </c>
      <c r="O20" s="112" t="str">
        <f t="shared" si="0"/>
        <v>11,307.00</v>
      </c>
      <c r="P20" s="112" t="str">
        <f t="shared" si="0"/>
        <v>0.00</v>
      </c>
      <c r="Q20" s="112" t="str">
        <f t="shared" si="0"/>
        <v>7,538.00</v>
      </c>
      <c r="R20" s="112" t="str">
        <f t="shared" si="0"/>
        <v>3,769.00</v>
      </c>
      <c r="S20" t="s">
        <v>3634</v>
      </c>
      <c r="U20" s="85">
        <v>0</v>
      </c>
      <c r="V20" s="85">
        <v>7.23</v>
      </c>
      <c r="W20" s="86">
        <v>0</v>
      </c>
      <c r="X20" s="85">
        <v>7.23</v>
      </c>
      <c r="Y20" s="85">
        <v>11307</v>
      </c>
      <c r="Z20" s="86">
        <v>0</v>
      </c>
      <c r="AA20" s="85">
        <v>7538</v>
      </c>
      <c r="AB20" s="87">
        <v>3769</v>
      </c>
    </row>
    <row r="21" spans="1:28" ht="22.5" thickBot="1">
      <c r="A21" s="82">
        <v>1</v>
      </c>
      <c r="B21" s="82" t="s">
        <v>136</v>
      </c>
      <c r="C21" s="82" t="s">
        <v>137</v>
      </c>
      <c r="D21" s="82" t="s">
        <v>136</v>
      </c>
      <c r="E21" s="82">
        <v>17</v>
      </c>
      <c r="F21" s="82">
        <v>3009</v>
      </c>
      <c r="G21">
        <v>2560</v>
      </c>
      <c r="H21" t="s">
        <v>170</v>
      </c>
      <c r="I21" t="s">
        <v>3830</v>
      </c>
      <c r="J21" t="s">
        <v>3075</v>
      </c>
      <c r="K21" s="112" t="str">
        <f t="shared" si="1"/>
        <v>9.90</v>
      </c>
      <c r="L21" s="112" t="str">
        <f t="shared" si="1"/>
        <v>7.20</v>
      </c>
      <c r="M21" s="112" t="str">
        <f t="shared" si="0"/>
        <v>0.00</v>
      </c>
      <c r="N21" s="112" t="str">
        <f t="shared" si="0"/>
        <v>7.20</v>
      </c>
      <c r="O21" s="112" t="str">
        <f t="shared" si="0"/>
        <v>11,307.00</v>
      </c>
      <c r="P21" s="112" t="str">
        <f t="shared" si="0"/>
        <v>0.00</v>
      </c>
      <c r="Q21" s="112" t="str">
        <f t="shared" si="0"/>
        <v>7,538.00</v>
      </c>
      <c r="R21" s="112" t="str">
        <f t="shared" si="0"/>
        <v>3,769.00</v>
      </c>
      <c r="S21" t="s">
        <v>4392</v>
      </c>
      <c r="U21" s="88">
        <v>9.85</v>
      </c>
      <c r="V21" s="88">
        <v>7.23</v>
      </c>
      <c r="W21" s="89">
        <v>0</v>
      </c>
      <c r="X21" s="88">
        <v>7.23</v>
      </c>
      <c r="Y21" s="88">
        <v>11307</v>
      </c>
      <c r="Z21" s="89">
        <v>0</v>
      </c>
      <c r="AA21" s="88">
        <v>7538</v>
      </c>
      <c r="AB21" s="90">
        <v>3769</v>
      </c>
    </row>
    <row r="22" spans="1:28" ht="22.5" thickBot="1">
      <c r="A22" s="82">
        <v>1</v>
      </c>
      <c r="B22" s="82" t="s">
        <v>136</v>
      </c>
      <c r="C22" s="82" t="s">
        <v>137</v>
      </c>
      <c r="D22" s="82" t="s">
        <v>136</v>
      </c>
      <c r="E22" s="82">
        <v>19</v>
      </c>
      <c r="F22" s="82" t="s">
        <v>82</v>
      </c>
      <c r="G22">
        <v>2560</v>
      </c>
      <c r="H22" t="s">
        <v>175</v>
      </c>
      <c r="I22" t="s">
        <v>3831</v>
      </c>
      <c r="J22" t="s">
        <v>175</v>
      </c>
      <c r="K22" s="112" t="str">
        <f t="shared" si="1"/>
        <v>0.00</v>
      </c>
      <c r="L22" s="112" t="str">
        <f t="shared" si="1"/>
        <v>68.70</v>
      </c>
      <c r="M22" s="112" t="str">
        <f t="shared" si="0"/>
        <v>0.00</v>
      </c>
      <c r="N22" s="112" t="str">
        <f t="shared" si="0"/>
        <v>68.70</v>
      </c>
      <c r="O22" s="112" t="str">
        <f t="shared" si="0"/>
        <v>387,344.00</v>
      </c>
      <c r="P22" s="112" t="str">
        <f t="shared" si="0"/>
        <v>0.00</v>
      </c>
      <c r="Q22" s="112" t="str">
        <f t="shared" si="0"/>
        <v>257,279.00</v>
      </c>
      <c r="R22" s="112" t="str">
        <f t="shared" si="0"/>
        <v>130,065.00</v>
      </c>
      <c r="S22" t="s">
        <v>3635</v>
      </c>
      <c r="U22" s="85">
        <v>0</v>
      </c>
      <c r="V22" s="85">
        <v>68.73</v>
      </c>
      <c r="W22" s="86">
        <v>0</v>
      </c>
      <c r="X22" s="85">
        <v>68.73</v>
      </c>
      <c r="Y22" s="85">
        <v>387344</v>
      </c>
      <c r="Z22" s="86">
        <v>0</v>
      </c>
      <c r="AA22" s="85">
        <v>257279</v>
      </c>
      <c r="AB22" s="87">
        <v>130065</v>
      </c>
    </row>
    <row r="23" spans="1:28" ht="22.5" thickBot="1">
      <c r="A23" s="82">
        <v>1</v>
      </c>
      <c r="B23" s="82" t="s">
        <v>136</v>
      </c>
      <c r="C23" s="82" t="s">
        <v>137</v>
      </c>
      <c r="D23" s="82" t="s">
        <v>136</v>
      </c>
      <c r="E23" s="82">
        <v>19</v>
      </c>
      <c r="F23" s="82">
        <v>4004</v>
      </c>
      <c r="G23">
        <v>2560</v>
      </c>
      <c r="H23" t="s">
        <v>179</v>
      </c>
      <c r="I23" t="s">
        <v>3832</v>
      </c>
      <c r="J23" t="s">
        <v>3078</v>
      </c>
      <c r="K23" s="112" t="str">
        <f t="shared" si="1"/>
        <v>22.10</v>
      </c>
      <c r="L23" s="112" t="str">
        <f t="shared" si="1"/>
        <v>68.70</v>
      </c>
      <c r="M23" s="112" t="str">
        <f t="shared" si="0"/>
        <v>0.00</v>
      </c>
      <c r="N23" s="112" t="str">
        <f t="shared" si="0"/>
        <v>68.70</v>
      </c>
      <c r="O23" s="112" t="str">
        <f t="shared" si="0"/>
        <v>387,341.00</v>
      </c>
      <c r="P23" s="112" t="str">
        <f t="shared" si="0"/>
        <v>0.00</v>
      </c>
      <c r="Q23" s="112" t="str">
        <f t="shared" si="0"/>
        <v>257,277.00</v>
      </c>
      <c r="R23" s="112" t="str">
        <f t="shared" si="0"/>
        <v>130,064.00</v>
      </c>
      <c r="S23" t="s">
        <v>4417</v>
      </c>
      <c r="U23" s="88">
        <v>22.13</v>
      </c>
      <c r="V23" s="88">
        <v>68.73</v>
      </c>
      <c r="W23" s="89">
        <v>0</v>
      </c>
      <c r="X23" s="88">
        <v>68.73</v>
      </c>
      <c r="Y23" s="88">
        <v>387341</v>
      </c>
      <c r="Z23" s="89">
        <v>0</v>
      </c>
      <c r="AA23" s="88">
        <v>257277</v>
      </c>
      <c r="AB23" s="90">
        <v>130064</v>
      </c>
    </row>
    <row r="24" spans="1:28" ht="22.5" thickBot="1">
      <c r="A24" s="82">
        <v>1</v>
      </c>
      <c r="B24" s="82" t="s">
        <v>136</v>
      </c>
      <c r="C24" s="82" t="s">
        <v>137</v>
      </c>
      <c r="D24" s="82" t="s">
        <v>136</v>
      </c>
      <c r="E24" s="82">
        <v>19</v>
      </c>
      <c r="F24" s="82">
        <v>4008</v>
      </c>
      <c r="G24">
        <v>2560</v>
      </c>
      <c r="H24" t="s">
        <v>184</v>
      </c>
      <c r="I24" t="s">
        <v>3833</v>
      </c>
      <c r="J24" t="s">
        <v>3080</v>
      </c>
      <c r="K24" s="112" t="str">
        <f t="shared" si="1"/>
        <v>14.10</v>
      </c>
      <c r="L24" s="112" t="str">
        <f t="shared" si="1"/>
        <v>0.00</v>
      </c>
      <c r="M24" s="112" t="str">
        <f t="shared" si="0"/>
        <v>0.00</v>
      </c>
      <c r="N24" s="112" t="str">
        <f t="shared" si="0"/>
        <v>0.00</v>
      </c>
      <c r="O24" s="112" t="str">
        <f t="shared" si="0"/>
        <v>3.00</v>
      </c>
      <c r="P24" s="112" t="str">
        <f t="shared" si="0"/>
        <v>0.00</v>
      </c>
      <c r="Q24" s="112" t="str">
        <f t="shared" si="0"/>
        <v>2.00</v>
      </c>
      <c r="R24" s="112" t="str">
        <f t="shared" si="0"/>
        <v>1.00</v>
      </c>
      <c r="S24" t="s">
        <v>4579</v>
      </c>
      <c r="U24" s="88">
        <v>14.05</v>
      </c>
      <c r="V24" s="89">
        <v>0</v>
      </c>
      <c r="W24" s="89">
        <v>0</v>
      </c>
      <c r="X24" s="89">
        <v>0</v>
      </c>
      <c r="Y24" s="88">
        <v>3</v>
      </c>
      <c r="Z24" s="89">
        <v>0</v>
      </c>
      <c r="AA24" s="88">
        <v>2</v>
      </c>
      <c r="AB24" s="90">
        <v>1</v>
      </c>
    </row>
    <row r="25" spans="1:28" ht="22.5" thickBot="1">
      <c r="A25" s="82">
        <v>1</v>
      </c>
      <c r="B25" s="82" t="s">
        <v>136</v>
      </c>
      <c r="C25" s="82" t="s">
        <v>137</v>
      </c>
      <c r="D25" s="82" t="s">
        <v>136</v>
      </c>
      <c r="E25" s="82">
        <v>20</v>
      </c>
      <c r="F25" s="82" t="s">
        <v>82</v>
      </c>
      <c r="G25">
        <v>2560</v>
      </c>
      <c r="H25" t="s">
        <v>189</v>
      </c>
      <c r="I25" t="s">
        <v>3834</v>
      </c>
      <c r="J25" t="s">
        <v>4367</v>
      </c>
      <c r="K25" s="112" t="str">
        <f t="shared" si="1"/>
        <v>0.00</v>
      </c>
      <c r="L25" s="112" t="str">
        <f t="shared" si="1"/>
        <v>50.10</v>
      </c>
      <c r="M25" s="112" t="str">
        <f t="shared" si="1"/>
        <v>0.00</v>
      </c>
      <c r="N25" s="112" t="str">
        <f t="shared" si="1"/>
        <v>50.10</v>
      </c>
      <c r="O25" s="112" t="str">
        <f t="shared" si="1"/>
        <v>271,904.00</v>
      </c>
      <c r="P25" s="112" t="str">
        <f t="shared" si="1"/>
        <v>0.00</v>
      </c>
      <c r="Q25" s="112" t="str">
        <f t="shared" si="1"/>
        <v>124,559.00</v>
      </c>
      <c r="R25" s="112" t="str">
        <f t="shared" si="1"/>
        <v>147,345.00</v>
      </c>
      <c r="S25" t="s">
        <v>3636</v>
      </c>
      <c r="U25" s="85">
        <v>0</v>
      </c>
      <c r="V25" s="85">
        <v>50.1</v>
      </c>
      <c r="W25" s="86">
        <v>0</v>
      </c>
      <c r="X25" s="85">
        <v>50.1</v>
      </c>
      <c r="Y25" s="85">
        <v>271904</v>
      </c>
      <c r="Z25" s="86">
        <v>0</v>
      </c>
      <c r="AA25" s="85">
        <v>124559</v>
      </c>
      <c r="AB25" s="87">
        <v>147345</v>
      </c>
    </row>
    <row r="26" spans="1:28" ht="22.5" thickBot="1">
      <c r="A26" s="82">
        <v>1</v>
      </c>
      <c r="B26" s="82" t="s">
        <v>136</v>
      </c>
      <c r="C26" s="82" t="s">
        <v>137</v>
      </c>
      <c r="D26" s="82" t="s">
        <v>136</v>
      </c>
      <c r="E26" s="82">
        <v>20</v>
      </c>
      <c r="F26" s="82">
        <v>4002</v>
      </c>
      <c r="G26">
        <v>2560</v>
      </c>
      <c r="H26" t="s">
        <v>191</v>
      </c>
      <c r="I26" t="s">
        <v>3835</v>
      </c>
      <c r="J26" t="s">
        <v>3082</v>
      </c>
      <c r="K26" s="112" t="str">
        <f t="shared" si="1"/>
        <v>0.00</v>
      </c>
      <c r="L26" s="112" t="str">
        <f t="shared" si="1"/>
        <v>50.10</v>
      </c>
      <c r="M26" s="112" t="str">
        <f t="shared" si="1"/>
        <v>0.00</v>
      </c>
      <c r="N26" s="112" t="str">
        <f t="shared" si="1"/>
        <v>50.10</v>
      </c>
      <c r="O26" s="112" t="str">
        <f t="shared" si="1"/>
        <v>271,904.00</v>
      </c>
      <c r="P26" s="112" t="str">
        <f t="shared" si="1"/>
        <v>0.00</v>
      </c>
      <c r="Q26" s="112" t="str">
        <f t="shared" si="1"/>
        <v>124,559.00</v>
      </c>
      <c r="R26" s="112" t="str">
        <f t="shared" si="1"/>
        <v>147,345.00</v>
      </c>
      <c r="S26" t="s">
        <v>4460</v>
      </c>
      <c r="U26" s="81">
        <v>0</v>
      </c>
      <c r="V26" s="88">
        <v>50.1</v>
      </c>
      <c r="W26" s="89">
        <v>0</v>
      </c>
      <c r="X26" s="88">
        <v>50.1</v>
      </c>
      <c r="Y26" s="88">
        <v>271904</v>
      </c>
      <c r="Z26" s="89">
        <v>0</v>
      </c>
      <c r="AA26" s="88">
        <v>124559</v>
      </c>
      <c r="AB26" s="90">
        <v>147345</v>
      </c>
    </row>
    <row r="27" spans="1:28" ht="22.5" thickBot="1">
      <c r="A27" s="82">
        <v>1</v>
      </c>
      <c r="B27" s="82" t="s">
        <v>136</v>
      </c>
      <c r="C27" s="82" t="s">
        <v>137</v>
      </c>
      <c r="D27" s="82" t="s">
        <v>136</v>
      </c>
      <c r="E27" s="82">
        <v>25</v>
      </c>
      <c r="F27" s="82" t="s">
        <v>82</v>
      </c>
      <c r="G27">
        <v>2560</v>
      </c>
      <c r="H27" t="s">
        <v>202</v>
      </c>
      <c r="I27" t="s">
        <v>3836</v>
      </c>
      <c r="J27" t="s">
        <v>202</v>
      </c>
      <c r="K27" s="112" t="str">
        <f t="shared" si="1"/>
        <v>0.00</v>
      </c>
      <c r="L27" s="112" t="str">
        <f t="shared" si="1"/>
        <v>290.30</v>
      </c>
      <c r="M27" s="112" t="str">
        <f t="shared" si="1"/>
        <v>0.00</v>
      </c>
      <c r="N27" s="112" t="str">
        <f t="shared" si="1"/>
        <v>290.30</v>
      </c>
      <c r="O27" s="112" t="str">
        <f t="shared" si="1"/>
        <v>1,792,482.00</v>
      </c>
      <c r="P27" s="112" t="str">
        <f t="shared" si="1"/>
        <v>0.00</v>
      </c>
      <c r="Q27" s="112" t="str">
        <f t="shared" si="1"/>
        <v>1,194,885.00</v>
      </c>
      <c r="R27" s="112" t="str">
        <f t="shared" si="1"/>
        <v>597,597.00</v>
      </c>
      <c r="S27" t="s">
        <v>3637</v>
      </c>
      <c r="U27" s="85">
        <v>0</v>
      </c>
      <c r="V27" s="85">
        <v>290.33</v>
      </c>
      <c r="W27" s="86">
        <v>0</v>
      </c>
      <c r="X27" s="85">
        <v>290.33</v>
      </c>
      <c r="Y27" s="85">
        <v>1792482</v>
      </c>
      <c r="Z27" s="86">
        <v>0</v>
      </c>
      <c r="AA27" s="85">
        <v>1194885</v>
      </c>
      <c r="AB27" s="87">
        <v>597597</v>
      </c>
    </row>
    <row r="28" spans="1:28" ht="22.5" thickBot="1">
      <c r="A28" s="82">
        <v>1</v>
      </c>
      <c r="B28" s="82" t="s">
        <v>136</v>
      </c>
      <c r="C28" s="82" t="s">
        <v>137</v>
      </c>
      <c r="D28" s="82" t="s">
        <v>136</v>
      </c>
      <c r="E28" s="82">
        <v>25</v>
      </c>
      <c r="F28" s="82">
        <v>4005</v>
      </c>
      <c r="G28">
        <v>2560</v>
      </c>
      <c r="H28" t="s">
        <v>204</v>
      </c>
      <c r="I28" t="s">
        <v>3837</v>
      </c>
      <c r="J28" t="s">
        <v>3086</v>
      </c>
      <c r="K28" s="112" t="str">
        <f t="shared" si="1"/>
        <v>18.00</v>
      </c>
      <c r="L28" s="112" t="str">
        <f t="shared" si="1"/>
        <v>290.30</v>
      </c>
      <c r="M28" s="112" t="str">
        <f t="shared" si="1"/>
        <v>0.00</v>
      </c>
      <c r="N28" s="112" t="str">
        <f t="shared" si="1"/>
        <v>290.30</v>
      </c>
      <c r="O28" s="112" t="str">
        <f t="shared" si="1"/>
        <v>1,792,482.00</v>
      </c>
      <c r="P28" s="112" t="str">
        <f t="shared" si="1"/>
        <v>0.00</v>
      </c>
      <c r="Q28" s="112" t="str">
        <f t="shared" si="1"/>
        <v>1,194,885.00</v>
      </c>
      <c r="R28" s="112" t="str">
        <f t="shared" si="1"/>
        <v>597,597.00</v>
      </c>
      <c r="S28" t="s">
        <v>4486</v>
      </c>
      <c r="U28" s="88">
        <v>17.96</v>
      </c>
      <c r="V28" s="88">
        <v>290.33</v>
      </c>
      <c r="W28" s="89">
        <v>0</v>
      </c>
      <c r="X28" s="88">
        <v>290.33</v>
      </c>
      <c r="Y28" s="88">
        <v>1792482</v>
      </c>
      <c r="Z28" s="89">
        <v>0</v>
      </c>
      <c r="AA28" s="88">
        <v>1194885</v>
      </c>
      <c r="AB28" s="90">
        <v>597597</v>
      </c>
    </row>
    <row r="29" spans="1:28" ht="22.5" thickBot="1">
      <c r="A29" s="82">
        <v>1</v>
      </c>
      <c r="B29" s="82" t="s">
        <v>136</v>
      </c>
      <c r="C29" s="82" t="s">
        <v>137</v>
      </c>
      <c r="D29" s="82" t="s">
        <v>136</v>
      </c>
      <c r="E29" s="82">
        <v>29</v>
      </c>
      <c r="F29" s="82" t="s">
        <v>82</v>
      </c>
      <c r="G29">
        <v>2560</v>
      </c>
      <c r="H29" t="s">
        <v>207</v>
      </c>
      <c r="I29" t="s">
        <v>3838</v>
      </c>
      <c r="J29" t="s">
        <v>207</v>
      </c>
      <c r="K29" s="112" t="str">
        <f t="shared" si="1"/>
        <v>0.00</v>
      </c>
      <c r="L29" s="112" t="str">
        <f t="shared" si="1"/>
        <v>1,832.90</v>
      </c>
      <c r="M29" s="112" t="str">
        <f t="shared" si="1"/>
        <v>0.00</v>
      </c>
      <c r="N29" s="112" t="str">
        <f t="shared" si="1"/>
        <v>1,832.90</v>
      </c>
      <c r="O29" s="112" t="str">
        <f t="shared" si="1"/>
        <v>10,739,719.00</v>
      </c>
      <c r="P29" s="112" t="str">
        <f t="shared" si="1"/>
        <v>0.00</v>
      </c>
      <c r="Q29" s="112" t="str">
        <f t="shared" si="1"/>
        <v>7,084,668.00</v>
      </c>
      <c r="R29" s="112" t="str">
        <f t="shared" si="1"/>
        <v>3,655,051.00</v>
      </c>
      <c r="S29" t="s">
        <v>3638</v>
      </c>
      <c r="U29" s="85">
        <v>0</v>
      </c>
      <c r="V29" s="85">
        <v>1832.88</v>
      </c>
      <c r="W29" s="86">
        <v>0</v>
      </c>
      <c r="X29" s="85">
        <v>1832.88</v>
      </c>
      <c r="Y29" s="85">
        <v>10739719</v>
      </c>
      <c r="Z29" s="86">
        <v>0</v>
      </c>
      <c r="AA29" s="85">
        <v>7084668</v>
      </c>
      <c r="AB29" s="87">
        <v>3655051</v>
      </c>
    </row>
    <row r="30" spans="1:28" ht="22.5" thickBot="1">
      <c r="A30" s="82">
        <v>1</v>
      </c>
      <c r="B30" s="82" t="s">
        <v>136</v>
      </c>
      <c r="C30" s="82" t="s">
        <v>137</v>
      </c>
      <c r="D30" s="82" t="s">
        <v>136</v>
      </c>
      <c r="E30" s="82">
        <v>29</v>
      </c>
      <c r="F30" s="82">
        <v>1007</v>
      </c>
      <c r="G30">
        <v>2560</v>
      </c>
      <c r="H30" t="s">
        <v>209</v>
      </c>
      <c r="I30" t="s">
        <v>3839</v>
      </c>
      <c r="J30" t="s">
        <v>3087</v>
      </c>
      <c r="K30" s="112" t="str">
        <f t="shared" si="1"/>
        <v>7.50</v>
      </c>
      <c r="L30" s="112" t="str">
        <f t="shared" si="1"/>
        <v>1,832.90</v>
      </c>
      <c r="M30" s="112" t="str">
        <f t="shared" si="1"/>
        <v>0.00</v>
      </c>
      <c r="N30" s="112" t="str">
        <f t="shared" si="1"/>
        <v>1,832.90</v>
      </c>
      <c r="O30" s="112" t="str">
        <f t="shared" si="1"/>
        <v>10,739,719.00</v>
      </c>
      <c r="P30" s="112" t="str">
        <f t="shared" si="1"/>
        <v>0.00</v>
      </c>
      <c r="Q30" s="112" t="str">
        <f t="shared" si="1"/>
        <v>7,084,668.00</v>
      </c>
      <c r="R30" s="112" t="str">
        <f t="shared" si="1"/>
        <v>3,655,051.00</v>
      </c>
      <c r="S30" t="s">
        <v>4421</v>
      </c>
      <c r="U30" s="88">
        <v>7.47</v>
      </c>
      <c r="V30" s="88">
        <v>1832.88</v>
      </c>
      <c r="W30" s="89">
        <v>0</v>
      </c>
      <c r="X30" s="88">
        <v>1832.88</v>
      </c>
      <c r="Y30" s="88">
        <v>10739719</v>
      </c>
      <c r="Z30" s="89">
        <v>0</v>
      </c>
      <c r="AA30" s="88">
        <v>7084668</v>
      </c>
      <c r="AB30" s="90">
        <v>3655051</v>
      </c>
    </row>
    <row r="31" spans="1:28" ht="22.5" thickBot="1">
      <c r="A31" s="82">
        <v>1</v>
      </c>
      <c r="B31" s="82" t="s">
        <v>136</v>
      </c>
      <c r="C31" s="82" t="s">
        <v>137</v>
      </c>
      <c r="D31" s="82" t="s">
        <v>136</v>
      </c>
      <c r="E31" s="82">
        <v>30</v>
      </c>
      <c r="F31" s="82" t="s">
        <v>82</v>
      </c>
      <c r="G31">
        <v>2560</v>
      </c>
      <c r="H31" t="s">
        <v>214</v>
      </c>
      <c r="I31" t="s">
        <v>3840</v>
      </c>
      <c r="J31" t="s">
        <v>214</v>
      </c>
      <c r="K31" s="112" t="str">
        <f t="shared" si="1"/>
        <v>0.00</v>
      </c>
      <c r="L31" s="112" t="str">
        <f t="shared" si="1"/>
        <v>51,553.30</v>
      </c>
      <c r="M31" s="112" t="str">
        <f t="shared" si="1"/>
        <v>51,288.00</v>
      </c>
      <c r="N31" s="112" t="str">
        <f t="shared" si="1"/>
        <v>265.30</v>
      </c>
      <c r="O31" s="112" t="str">
        <f t="shared" si="1"/>
        <v>15,116,548.00</v>
      </c>
      <c r="P31" s="112" t="str">
        <f t="shared" si="1"/>
        <v>9,401,100.00</v>
      </c>
      <c r="Q31" s="112" t="str">
        <f t="shared" si="1"/>
        <v>2,346,017.00</v>
      </c>
      <c r="R31" s="112" t="str">
        <f t="shared" si="1"/>
        <v>3,369,431.00</v>
      </c>
      <c r="S31" t="s">
        <v>3639</v>
      </c>
      <c r="U31" s="85">
        <v>0</v>
      </c>
      <c r="V31" s="85">
        <v>51553.3</v>
      </c>
      <c r="W31" s="85">
        <v>51287.96</v>
      </c>
      <c r="X31" s="85">
        <v>265.33999999999997</v>
      </c>
      <c r="Y31" s="85">
        <v>15116548</v>
      </c>
      <c r="Z31" s="85">
        <v>9401100</v>
      </c>
      <c r="AA31" s="85">
        <v>2346017</v>
      </c>
      <c r="AB31" s="87">
        <v>3369431</v>
      </c>
    </row>
    <row r="32" spans="1:28" ht="22.5" thickBot="1">
      <c r="A32" s="82">
        <v>1</v>
      </c>
      <c r="B32" s="82" t="s">
        <v>136</v>
      </c>
      <c r="C32" s="82" t="s">
        <v>137</v>
      </c>
      <c r="D32" s="82" t="s">
        <v>136</v>
      </c>
      <c r="E32" s="82">
        <v>30</v>
      </c>
      <c r="F32" s="82">
        <v>1008</v>
      </c>
      <c r="G32">
        <v>2560</v>
      </c>
      <c r="H32" t="s">
        <v>1854</v>
      </c>
      <c r="I32" t="s">
        <v>3841</v>
      </c>
      <c r="J32" t="s">
        <v>4359</v>
      </c>
      <c r="K32" s="112" t="str">
        <f t="shared" si="1"/>
        <v>7.50</v>
      </c>
      <c r="L32" s="112" t="str">
        <f t="shared" si="1"/>
        <v>51,304.70</v>
      </c>
      <c r="M32" s="112" t="str">
        <f t="shared" si="1"/>
        <v>51,288.00</v>
      </c>
      <c r="N32" s="112" t="str">
        <f t="shared" si="1"/>
        <v>16.70</v>
      </c>
      <c r="O32" s="112" t="str">
        <f t="shared" si="1"/>
        <v>14,105,536.00</v>
      </c>
      <c r="P32" s="112" t="str">
        <f t="shared" si="1"/>
        <v>9,401,100.00</v>
      </c>
      <c r="Q32" s="112" t="str">
        <f t="shared" si="1"/>
        <v>1,674,400.00</v>
      </c>
      <c r="R32" s="112" t="str">
        <f t="shared" si="1"/>
        <v>3,030,036.00</v>
      </c>
      <c r="S32" t="s">
        <v>4455</v>
      </c>
      <c r="U32" s="88">
        <v>7.47</v>
      </c>
      <c r="V32" s="88">
        <v>51304.69</v>
      </c>
      <c r="W32" s="88">
        <v>51287.96</v>
      </c>
      <c r="X32" s="88">
        <v>16.73</v>
      </c>
      <c r="Y32" s="88">
        <v>14105536</v>
      </c>
      <c r="Z32" s="88">
        <v>9401100</v>
      </c>
      <c r="AA32" s="88">
        <v>1674400</v>
      </c>
      <c r="AB32" s="90">
        <v>3030036</v>
      </c>
    </row>
    <row r="33" spans="1:28" ht="22.5" thickBot="1">
      <c r="A33" s="82">
        <v>1</v>
      </c>
      <c r="B33" s="82" t="s">
        <v>136</v>
      </c>
      <c r="C33" s="82" t="s">
        <v>137</v>
      </c>
      <c r="D33" s="82" t="s">
        <v>136</v>
      </c>
      <c r="E33" s="82">
        <v>30</v>
      </c>
      <c r="F33" s="82">
        <v>1011</v>
      </c>
      <c r="G33">
        <v>2560</v>
      </c>
      <c r="H33" t="s">
        <v>218</v>
      </c>
      <c r="I33" t="s">
        <v>3842</v>
      </c>
      <c r="J33" t="s">
        <v>3090</v>
      </c>
      <c r="K33" s="112" t="str">
        <f t="shared" si="1"/>
        <v>13.00</v>
      </c>
      <c r="L33" s="112" t="str">
        <f t="shared" si="1"/>
        <v>248.60</v>
      </c>
      <c r="M33" s="112" t="str">
        <f t="shared" si="1"/>
        <v>0.00</v>
      </c>
      <c r="N33" s="112" t="str">
        <f t="shared" si="1"/>
        <v>248.60</v>
      </c>
      <c r="O33" s="112" t="str">
        <f t="shared" si="1"/>
        <v>1,011,012.00</v>
      </c>
      <c r="P33" s="112" t="str">
        <f t="shared" si="1"/>
        <v>0.00</v>
      </c>
      <c r="Q33" s="112" t="str">
        <f t="shared" si="1"/>
        <v>671,617.00</v>
      </c>
      <c r="R33" s="112" t="str">
        <f t="shared" si="1"/>
        <v>339,395.00</v>
      </c>
      <c r="S33" t="s">
        <v>4483</v>
      </c>
      <c r="U33" s="88">
        <v>13</v>
      </c>
      <c r="V33" s="88">
        <v>248.61</v>
      </c>
      <c r="W33" s="89">
        <v>0</v>
      </c>
      <c r="X33" s="88">
        <v>248.61</v>
      </c>
      <c r="Y33" s="88">
        <v>1011012</v>
      </c>
      <c r="Z33" s="89">
        <v>0</v>
      </c>
      <c r="AA33" s="88">
        <v>671617</v>
      </c>
      <c r="AB33" s="90">
        <v>339395</v>
      </c>
    </row>
    <row r="34" spans="1:28" ht="22.5" thickBot="1">
      <c r="A34" s="82">
        <v>1</v>
      </c>
      <c r="B34" s="82" t="s">
        <v>136</v>
      </c>
      <c r="C34" s="82" t="s">
        <v>137</v>
      </c>
      <c r="D34" s="82" t="s">
        <v>136</v>
      </c>
      <c r="E34" s="82">
        <v>32</v>
      </c>
      <c r="F34" s="82" t="s">
        <v>82</v>
      </c>
      <c r="G34">
        <v>2560</v>
      </c>
      <c r="H34" t="s">
        <v>223</v>
      </c>
      <c r="I34" t="s">
        <v>3843</v>
      </c>
      <c r="J34" t="s">
        <v>4368</v>
      </c>
      <c r="K34" s="112" t="str">
        <f t="shared" si="1"/>
        <v>0.00</v>
      </c>
      <c r="L34" s="112" t="str">
        <f t="shared" si="1"/>
        <v>3.50</v>
      </c>
      <c r="M34" s="112" t="str">
        <f t="shared" si="1"/>
        <v>0.00</v>
      </c>
      <c r="N34" s="112" t="str">
        <f t="shared" si="1"/>
        <v>3.50</v>
      </c>
      <c r="O34" s="112" t="str">
        <f t="shared" si="1"/>
        <v>10,695.00</v>
      </c>
      <c r="P34" s="112" t="str">
        <f t="shared" si="1"/>
        <v>0.00</v>
      </c>
      <c r="Q34" s="112" t="str">
        <f t="shared" si="1"/>
        <v>7,130.00</v>
      </c>
      <c r="R34" s="112" t="str">
        <f t="shared" si="1"/>
        <v>3,565.00</v>
      </c>
      <c r="S34" t="s">
        <v>3640</v>
      </c>
      <c r="U34" s="85">
        <v>0</v>
      </c>
      <c r="V34" s="85">
        <v>3.54</v>
      </c>
      <c r="W34" s="86">
        <v>0</v>
      </c>
      <c r="X34" s="85">
        <v>3.54</v>
      </c>
      <c r="Y34" s="85">
        <v>10695</v>
      </c>
      <c r="Z34" s="86">
        <v>0</v>
      </c>
      <c r="AA34" s="85">
        <v>7130</v>
      </c>
      <c r="AB34" s="87">
        <v>3565</v>
      </c>
    </row>
    <row r="35" spans="1:28" ht="22.5" thickBot="1">
      <c r="A35" s="82">
        <v>1</v>
      </c>
      <c r="B35" s="82" t="s">
        <v>136</v>
      </c>
      <c r="C35" s="82" t="s">
        <v>137</v>
      </c>
      <c r="D35" s="82" t="s">
        <v>136</v>
      </c>
      <c r="E35" s="82">
        <v>32</v>
      </c>
      <c r="F35" s="82">
        <v>3010</v>
      </c>
      <c r="G35">
        <v>2560</v>
      </c>
      <c r="H35" t="s">
        <v>225</v>
      </c>
      <c r="I35" t="s">
        <v>3844</v>
      </c>
      <c r="J35" t="s">
        <v>3092</v>
      </c>
      <c r="K35" s="112" t="str">
        <f t="shared" si="1"/>
        <v>15.40</v>
      </c>
      <c r="L35" s="112" t="str">
        <f t="shared" si="1"/>
        <v>3.50</v>
      </c>
      <c r="M35" s="112" t="str">
        <f t="shared" si="1"/>
        <v>0.00</v>
      </c>
      <c r="N35" s="112" t="str">
        <f t="shared" si="1"/>
        <v>3.50</v>
      </c>
      <c r="O35" s="112" t="str">
        <f t="shared" si="1"/>
        <v>10,695.00</v>
      </c>
      <c r="P35" s="112" t="str">
        <f t="shared" si="1"/>
        <v>0.00</v>
      </c>
      <c r="Q35" s="112" t="str">
        <f t="shared" si="1"/>
        <v>7,130.00</v>
      </c>
      <c r="R35" s="112" t="str">
        <f t="shared" si="1"/>
        <v>3,565.00</v>
      </c>
      <c r="S35" t="s">
        <v>4635</v>
      </c>
      <c r="U35" s="88">
        <v>15.41</v>
      </c>
      <c r="V35" s="88">
        <v>3.54</v>
      </c>
      <c r="W35" s="89">
        <v>0</v>
      </c>
      <c r="X35" s="88">
        <v>3.54</v>
      </c>
      <c r="Y35" s="88">
        <v>10695</v>
      </c>
      <c r="Z35" s="89">
        <v>0</v>
      </c>
      <c r="AA35" s="88">
        <v>7130</v>
      </c>
      <c r="AB35" s="90">
        <v>3565</v>
      </c>
    </row>
    <row r="36" spans="1:28" ht="22.5" thickBot="1">
      <c r="A36" s="82">
        <v>1</v>
      </c>
      <c r="B36" s="82" t="s">
        <v>136</v>
      </c>
      <c r="C36" s="82" t="s">
        <v>137</v>
      </c>
      <c r="D36" s="82" t="s">
        <v>136</v>
      </c>
      <c r="E36" s="82">
        <v>36</v>
      </c>
      <c r="F36" s="82" t="s">
        <v>82</v>
      </c>
      <c r="G36">
        <v>2560</v>
      </c>
      <c r="H36" t="s">
        <v>240</v>
      </c>
      <c r="I36" t="s">
        <v>3845</v>
      </c>
      <c r="J36" t="s">
        <v>240</v>
      </c>
      <c r="K36" s="112" t="str">
        <f t="shared" si="1"/>
        <v>0.00</v>
      </c>
      <c r="L36" s="112" t="str">
        <f t="shared" si="1"/>
        <v>680.50</v>
      </c>
      <c r="M36" s="112" t="str">
        <f t="shared" si="1"/>
        <v>0.00</v>
      </c>
      <c r="N36" s="112" t="str">
        <f t="shared" si="1"/>
        <v>680.50</v>
      </c>
      <c r="O36" s="112" t="str">
        <f t="shared" si="1"/>
        <v>3,295,304.00</v>
      </c>
      <c r="P36" s="112" t="str">
        <f t="shared" si="1"/>
        <v>0.00</v>
      </c>
      <c r="Q36" s="112" t="str">
        <f t="shared" si="1"/>
        <v>2,063,209.00</v>
      </c>
      <c r="R36" s="112" t="str">
        <f t="shared" si="1"/>
        <v>1,232,095.00</v>
      </c>
      <c r="S36" t="s">
        <v>3641</v>
      </c>
      <c r="U36" s="85">
        <v>0</v>
      </c>
      <c r="V36" s="85">
        <v>680.53</v>
      </c>
      <c r="W36" s="86">
        <v>0</v>
      </c>
      <c r="X36" s="85">
        <v>680.53</v>
      </c>
      <c r="Y36" s="85">
        <v>3295304</v>
      </c>
      <c r="Z36" s="86">
        <v>0</v>
      </c>
      <c r="AA36" s="85">
        <v>2063209</v>
      </c>
      <c r="AB36" s="87">
        <v>1232095</v>
      </c>
    </row>
    <row r="37" spans="1:28" ht="22.5" thickBot="1">
      <c r="A37" s="82">
        <v>1</v>
      </c>
      <c r="B37" s="82" t="s">
        <v>136</v>
      </c>
      <c r="C37" s="82" t="s">
        <v>137</v>
      </c>
      <c r="D37" s="82" t="s">
        <v>136</v>
      </c>
      <c r="E37" s="82">
        <v>36</v>
      </c>
      <c r="F37" s="82">
        <v>1017</v>
      </c>
      <c r="G37">
        <v>2560</v>
      </c>
      <c r="H37" t="s">
        <v>242</v>
      </c>
      <c r="I37" t="s">
        <v>3846</v>
      </c>
      <c r="J37" t="s">
        <v>3097</v>
      </c>
      <c r="K37" s="112" t="str">
        <f t="shared" si="1"/>
        <v>22.20</v>
      </c>
      <c r="L37" s="112" t="str">
        <f t="shared" si="1"/>
        <v>680.50</v>
      </c>
      <c r="M37" s="112" t="str">
        <f t="shared" si="1"/>
        <v>0.00</v>
      </c>
      <c r="N37" s="112" t="str">
        <f t="shared" si="1"/>
        <v>680.50</v>
      </c>
      <c r="O37" s="112" t="str">
        <f t="shared" si="1"/>
        <v>3,295,304.00</v>
      </c>
      <c r="P37" s="112" t="str">
        <f t="shared" si="1"/>
        <v>0.00</v>
      </c>
      <c r="Q37" s="112" t="str">
        <f t="shared" si="1"/>
        <v>2,063,209.00</v>
      </c>
      <c r="R37" s="112" t="str">
        <f t="shared" si="1"/>
        <v>1,232,095.00</v>
      </c>
      <c r="S37" t="s">
        <v>4436</v>
      </c>
      <c r="U37" s="88">
        <v>22.21</v>
      </c>
      <c r="V37" s="88">
        <v>680.53</v>
      </c>
      <c r="W37" s="89">
        <v>0</v>
      </c>
      <c r="X37" s="88">
        <v>680.53</v>
      </c>
      <c r="Y37" s="88">
        <v>3295304</v>
      </c>
      <c r="Z37" s="89">
        <v>0</v>
      </c>
      <c r="AA37" s="88">
        <v>2063209</v>
      </c>
      <c r="AB37" s="90">
        <v>1232095</v>
      </c>
    </row>
    <row r="38" spans="1:28" ht="22.5" thickBot="1">
      <c r="A38" s="82">
        <v>1</v>
      </c>
      <c r="B38" s="82" t="s">
        <v>136</v>
      </c>
      <c r="C38" s="82" t="s">
        <v>137</v>
      </c>
      <c r="D38" s="82" t="s">
        <v>136</v>
      </c>
      <c r="E38" s="82">
        <v>37</v>
      </c>
      <c r="F38" s="82" t="s">
        <v>82</v>
      </c>
      <c r="G38">
        <v>2560</v>
      </c>
      <c r="H38" t="s">
        <v>247</v>
      </c>
      <c r="I38" t="s">
        <v>3847</v>
      </c>
      <c r="J38" t="s">
        <v>4358</v>
      </c>
      <c r="K38" s="112" t="str">
        <f t="shared" si="1"/>
        <v>0.00</v>
      </c>
      <c r="L38" s="112" t="str">
        <f t="shared" si="1"/>
        <v>2.10</v>
      </c>
      <c r="M38" s="112" t="str">
        <f t="shared" si="1"/>
        <v>0.00</v>
      </c>
      <c r="N38" s="112" t="str">
        <f t="shared" si="1"/>
        <v>2.10</v>
      </c>
      <c r="O38" s="112" t="str">
        <f t="shared" si="1"/>
        <v>15,310.00</v>
      </c>
      <c r="P38" s="112" t="str">
        <f t="shared" si="1"/>
        <v>0.00</v>
      </c>
      <c r="Q38" s="112" t="str">
        <f t="shared" si="1"/>
        <v>10,060.00</v>
      </c>
      <c r="R38" s="112" t="str">
        <f t="shared" si="1"/>
        <v>5,250.00</v>
      </c>
      <c r="S38" t="s">
        <v>4376</v>
      </c>
      <c r="U38" s="85">
        <v>0</v>
      </c>
      <c r="V38" s="85">
        <v>2.1</v>
      </c>
      <c r="W38" s="86">
        <v>0</v>
      </c>
      <c r="X38" s="85">
        <v>2.1</v>
      </c>
      <c r="Y38" s="85">
        <v>15310</v>
      </c>
      <c r="Z38" s="86">
        <v>0</v>
      </c>
      <c r="AA38" s="85">
        <v>10060</v>
      </c>
      <c r="AB38" s="87">
        <v>5250</v>
      </c>
    </row>
    <row r="39" spans="1:28" ht="22.5" thickBot="1">
      <c r="A39" s="82">
        <v>1</v>
      </c>
      <c r="B39" s="82" t="s">
        <v>136</v>
      </c>
      <c r="C39" s="82" t="s">
        <v>137</v>
      </c>
      <c r="D39" s="82" t="s">
        <v>136</v>
      </c>
      <c r="E39" s="82">
        <v>37</v>
      </c>
      <c r="F39" s="82">
        <v>3001</v>
      </c>
      <c r="G39">
        <v>2560</v>
      </c>
      <c r="H39" t="s">
        <v>253</v>
      </c>
      <c r="I39" t="s">
        <v>3848</v>
      </c>
      <c r="J39" t="s">
        <v>3101</v>
      </c>
      <c r="K39" s="112" t="str">
        <f t="shared" si="1"/>
        <v>5.20</v>
      </c>
      <c r="L39" s="112" t="str">
        <f t="shared" si="1"/>
        <v>2.10</v>
      </c>
      <c r="M39" s="112" t="str">
        <f t="shared" si="1"/>
        <v>0.00</v>
      </c>
      <c r="N39" s="112" t="str">
        <f t="shared" si="1"/>
        <v>2.10</v>
      </c>
      <c r="O39" s="112" t="str">
        <f t="shared" si="1"/>
        <v>15,310.00</v>
      </c>
      <c r="P39" s="112" t="str">
        <f t="shared" si="1"/>
        <v>0.00</v>
      </c>
      <c r="Q39" s="112" t="str">
        <f t="shared" si="1"/>
        <v>10,060.00</v>
      </c>
      <c r="R39" s="112" t="str">
        <f t="shared" si="1"/>
        <v>5,250.00</v>
      </c>
      <c r="S39" t="s">
        <v>2544</v>
      </c>
      <c r="U39" s="88">
        <v>5.17</v>
      </c>
      <c r="V39" s="88">
        <v>2.1</v>
      </c>
      <c r="W39" s="89">
        <v>0</v>
      </c>
      <c r="X39" s="88">
        <v>2.1</v>
      </c>
      <c r="Y39" s="88">
        <v>15310</v>
      </c>
      <c r="Z39" s="89">
        <v>0</v>
      </c>
      <c r="AA39" s="88">
        <v>10060</v>
      </c>
      <c r="AB39" s="90">
        <v>5250</v>
      </c>
    </row>
    <row r="40" spans="1:28" ht="22.5" thickBot="1">
      <c r="A40" s="82">
        <v>1</v>
      </c>
      <c r="B40" s="82" t="s">
        <v>136</v>
      </c>
      <c r="C40" s="82" t="s">
        <v>137</v>
      </c>
      <c r="D40" s="82" t="s">
        <v>136</v>
      </c>
      <c r="E40" s="82">
        <v>41</v>
      </c>
      <c r="F40" s="82" t="s">
        <v>82</v>
      </c>
      <c r="G40">
        <v>2560</v>
      </c>
      <c r="H40" t="s">
        <v>258</v>
      </c>
      <c r="I40" t="s">
        <v>3849</v>
      </c>
      <c r="J40" t="s">
        <v>258</v>
      </c>
      <c r="K40" s="112" t="str">
        <f t="shared" si="1"/>
        <v>0.00</v>
      </c>
      <c r="L40" s="112" t="str">
        <f t="shared" si="1"/>
        <v>319.80</v>
      </c>
      <c r="M40" s="112" t="str">
        <f t="shared" si="1"/>
        <v>0.00</v>
      </c>
      <c r="N40" s="112" t="str">
        <f t="shared" si="1"/>
        <v>319.80</v>
      </c>
      <c r="O40" s="112" t="str">
        <f t="shared" si="1"/>
        <v>1,319,827.00</v>
      </c>
      <c r="P40" s="112" t="str">
        <f t="shared" si="1"/>
        <v>0.00</v>
      </c>
      <c r="Q40" s="112" t="str">
        <f t="shared" si="1"/>
        <v>878,431.00</v>
      </c>
      <c r="R40" s="112" t="str">
        <f t="shared" si="1"/>
        <v>441,396.00</v>
      </c>
      <c r="S40" t="s">
        <v>3642</v>
      </c>
      <c r="U40" s="85">
        <v>0</v>
      </c>
      <c r="V40" s="85">
        <v>319.77</v>
      </c>
      <c r="W40" s="86">
        <v>0</v>
      </c>
      <c r="X40" s="85">
        <v>319.77</v>
      </c>
      <c r="Y40" s="85">
        <v>1319827</v>
      </c>
      <c r="Z40" s="86">
        <v>0</v>
      </c>
      <c r="AA40" s="85">
        <v>878431</v>
      </c>
      <c r="AB40" s="87">
        <v>441396</v>
      </c>
    </row>
    <row r="41" spans="1:28" ht="22.5" thickBot="1">
      <c r="A41" s="82">
        <v>1</v>
      </c>
      <c r="B41" s="82" t="s">
        <v>136</v>
      </c>
      <c r="C41" s="82" t="s">
        <v>137</v>
      </c>
      <c r="D41" s="82" t="s">
        <v>136</v>
      </c>
      <c r="E41" s="82">
        <v>41</v>
      </c>
      <c r="F41" s="82">
        <v>1015</v>
      </c>
      <c r="G41">
        <v>2560</v>
      </c>
      <c r="H41" t="s">
        <v>260</v>
      </c>
      <c r="I41" t="s">
        <v>3850</v>
      </c>
      <c r="J41" t="s">
        <v>3103</v>
      </c>
      <c r="K41" s="112" t="str">
        <f t="shared" si="1"/>
        <v>17.60</v>
      </c>
      <c r="L41" s="112" t="str">
        <f t="shared" si="1"/>
        <v>319.80</v>
      </c>
      <c r="M41" s="112" t="str">
        <f t="shared" si="1"/>
        <v>0.00</v>
      </c>
      <c r="N41" s="112" t="str">
        <f t="shared" si="1"/>
        <v>319.80</v>
      </c>
      <c r="O41" s="112" t="str">
        <f t="shared" si="1"/>
        <v>1,319,827.00</v>
      </c>
      <c r="P41" s="112" t="str">
        <f t="shared" si="1"/>
        <v>0.00</v>
      </c>
      <c r="Q41" s="112" t="str">
        <f t="shared" si="1"/>
        <v>878,431.00</v>
      </c>
      <c r="R41" s="112" t="str">
        <f t="shared" si="1"/>
        <v>441,396.00</v>
      </c>
      <c r="S41" t="s">
        <v>4614</v>
      </c>
      <c r="U41" s="91">
        <v>17.57</v>
      </c>
      <c r="V41" s="91">
        <v>319.77</v>
      </c>
      <c r="W41" s="92">
        <v>0</v>
      </c>
      <c r="X41" s="91">
        <v>319.77</v>
      </c>
      <c r="Y41" s="91">
        <v>1319827</v>
      </c>
      <c r="Z41" s="92">
        <v>0</v>
      </c>
      <c r="AA41" s="91">
        <v>878431</v>
      </c>
      <c r="AB41" s="93">
        <v>441396</v>
      </c>
    </row>
    <row r="42" spans="1:28" ht="22.5" thickBot="1">
      <c r="A42" s="82">
        <v>2</v>
      </c>
      <c r="B42" s="82" t="s">
        <v>267</v>
      </c>
      <c r="C42" s="82">
        <v>13</v>
      </c>
      <c r="D42" s="82" t="s">
        <v>269</v>
      </c>
      <c r="E42" s="82" t="s">
        <v>77</v>
      </c>
      <c r="F42" s="82" t="s">
        <v>82</v>
      </c>
      <c r="G42">
        <v>2560</v>
      </c>
      <c r="H42" t="s">
        <v>269</v>
      </c>
      <c r="I42" t="s">
        <v>3851</v>
      </c>
      <c r="J42" t="s">
        <v>3624</v>
      </c>
      <c r="K42" s="112" t="str">
        <f t="shared" si="1"/>
        <v>0.00</v>
      </c>
      <c r="L42" s="112" t="str">
        <f t="shared" si="1"/>
        <v>413.60</v>
      </c>
      <c r="M42" s="112" t="str">
        <f t="shared" si="1"/>
        <v>0.00</v>
      </c>
      <c r="N42" s="112" t="str">
        <f t="shared" si="1"/>
        <v>413.60</v>
      </c>
      <c r="O42" s="112" t="str">
        <f t="shared" si="1"/>
        <v>1,655,014.00</v>
      </c>
      <c r="P42" s="112" t="str">
        <f t="shared" si="1"/>
        <v>0.00</v>
      </c>
      <c r="Q42" s="112" t="str">
        <f t="shared" si="1"/>
        <v>1,102,207.00</v>
      </c>
      <c r="R42" s="112" t="str">
        <f t="shared" si="1"/>
        <v>552,807.00</v>
      </c>
      <c r="S42" t="s">
        <v>4365</v>
      </c>
      <c r="U42" s="94">
        <v>0</v>
      </c>
      <c r="V42" s="94">
        <v>413.61</v>
      </c>
      <c r="W42" s="95">
        <v>0</v>
      </c>
      <c r="X42" s="94">
        <v>413.61</v>
      </c>
      <c r="Y42" s="94">
        <v>1655014</v>
      </c>
      <c r="Z42" s="95">
        <v>0</v>
      </c>
      <c r="AA42" s="94">
        <v>1102207</v>
      </c>
      <c r="AB42" s="96">
        <v>552807</v>
      </c>
    </row>
    <row r="43" spans="1:28" ht="22.5" thickBot="1">
      <c r="A43" s="82">
        <v>2</v>
      </c>
      <c r="B43" s="82" t="s">
        <v>267</v>
      </c>
      <c r="C43" s="82">
        <v>13</v>
      </c>
      <c r="D43" s="82" t="s">
        <v>269</v>
      </c>
      <c r="E43" s="82" t="s">
        <v>271</v>
      </c>
      <c r="F43" s="82" t="s">
        <v>82</v>
      </c>
      <c r="G43">
        <v>2560</v>
      </c>
      <c r="H43" t="s">
        <v>272</v>
      </c>
      <c r="I43" t="s">
        <v>3852</v>
      </c>
      <c r="J43" t="s">
        <v>272</v>
      </c>
      <c r="K43" s="112" t="str">
        <f t="shared" si="1"/>
        <v>0.00</v>
      </c>
      <c r="L43" s="112" t="str">
        <f t="shared" si="1"/>
        <v>412.90</v>
      </c>
      <c r="M43" s="112" t="str">
        <f t="shared" si="1"/>
        <v>0.00</v>
      </c>
      <c r="N43" s="112" t="str">
        <f t="shared" si="1"/>
        <v>412.90</v>
      </c>
      <c r="O43" s="112" t="str">
        <f t="shared" si="1"/>
        <v>1,650,274.00</v>
      </c>
      <c r="P43" s="112" t="str">
        <f t="shared" si="1"/>
        <v>0.00</v>
      </c>
      <c r="Q43" s="112" t="str">
        <f t="shared" si="1"/>
        <v>1,099,047.00</v>
      </c>
      <c r="R43" s="112" t="str">
        <f t="shared" si="1"/>
        <v>551,227.00</v>
      </c>
      <c r="S43" t="s">
        <v>3643</v>
      </c>
      <c r="U43" s="97">
        <v>0</v>
      </c>
      <c r="V43" s="97">
        <v>412.875</v>
      </c>
      <c r="W43" s="98">
        <v>0</v>
      </c>
      <c r="X43" s="97">
        <v>412.875</v>
      </c>
      <c r="Y43" s="97">
        <v>1650274</v>
      </c>
      <c r="Z43" s="98">
        <v>0</v>
      </c>
      <c r="AA43" s="97">
        <v>1099047</v>
      </c>
      <c r="AB43" s="99">
        <v>551227</v>
      </c>
    </row>
    <row r="44" spans="1:28" ht="22.5" thickBot="1">
      <c r="A44" s="82">
        <v>2</v>
      </c>
      <c r="B44" s="82" t="s">
        <v>267</v>
      </c>
      <c r="C44" s="82">
        <v>13</v>
      </c>
      <c r="D44" s="82" t="s">
        <v>269</v>
      </c>
      <c r="E44" s="82" t="s">
        <v>271</v>
      </c>
      <c r="F44" s="82">
        <v>1021</v>
      </c>
      <c r="G44">
        <v>2560</v>
      </c>
      <c r="H44" t="s">
        <v>274</v>
      </c>
      <c r="I44" t="s">
        <v>3853</v>
      </c>
      <c r="J44" t="s">
        <v>3105</v>
      </c>
      <c r="K44" s="112" t="str">
        <f t="shared" si="1"/>
        <v>29.80</v>
      </c>
      <c r="L44" s="112" t="str">
        <f t="shared" si="1"/>
        <v>412.90</v>
      </c>
      <c r="M44" s="112" t="str">
        <f t="shared" si="1"/>
        <v>0.00</v>
      </c>
      <c r="N44" s="112" t="str">
        <f t="shared" si="1"/>
        <v>412.90</v>
      </c>
      <c r="O44" s="112" t="str">
        <f t="shared" si="1"/>
        <v>1,650,274.00</v>
      </c>
      <c r="P44" s="112" t="str">
        <f t="shared" si="1"/>
        <v>0.00</v>
      </c>
      <c r="Q44" s="112" t="str">
        <f t="shared" si="1"/>
        <v>1,099,047.00</v>
      </c>
      <c r="R44" s="112" t="str">
        <f t="shared" si="1"/>
        <v>551,227.00</v>
      </c>
      <c r="S44" t="s">
        <v>2547</v>
      </c>
      <c r="U44" s="100">
        <v>29.75</v>
      </c>
      <c r="V44" s="100">
        <v>412.875</v>
      </c>
      <c r="W44" s="101">
        <v>0</v>
      </c>
      <c r="X44" s="100">
        <v>412.875</v>
      </c>
      <c r="Y44" s="100">
        <v>1650274</v>
      </c>
      <c r="Z44" s="101">
        <v>0</v>
      </c>
      <c r="AA44" s="100">
        <v>1099047</v>
      </c>
      <c r="AB44" s="102">
        <v>551227</v>
      </c>
    </row>
    <row r="45" spans="1:28" ht="22.5" thickBot="1">
      <c r="A45" s="82">
        <v>2</v>
      </c>
      <c r="B45" s="82" t="s">
        <v>267</v>
      </c>
      <c r="C45" s="82">
        <v>13</v>
      </c>
      <c r="D45" s="82" t="s">
        <v>269</v>
      </c>
      <c r="E45" s="82" t="s">
        <v>139</v>
      </c>
      <c r="F45" s="82" t="s">
        <v>82</v>
      </c>
      <c r="G45">
        <v>2560</v>
      </c>
      <c r="H45" t="s">
        <v>276</v>
      </c>
      <c r="I45" t="s">
        <v>3854</v>
      </c>
      <c r="J45" t="s">
        <v>276</v>
      </c>
      <c r="K45" s="112" t="str">
        <f t="shared" si="1"/>
        <v>0.00</v>
      </c>
      <c r="L45" s="112" t="str">
        <f t="shared" si="1"/>
        <v>0.70</v>
      </c>
      <c r="M45" s="112" t="str">
        <f t="shared" si="1"/>
        <v>0.00</v>
      </c>
      <c r="N45" s="112" t="str">
        <f t="shared" si="1"/>
        <v>0.70</v>
      </c>
      <c r="O45" s="112" t="str">
        <f t="shared" si="1"/>
        <v>4,740.00</v>
      </c>
      <c r="P45" s="112" t="str">
        <f t="shared" si="1"/>
        <v>0.00</v>
      </c>
      <c r="Q45" s="112" t="str">
        <f t="shared" si="1"/>
        <v>3,160.00</v>
      </c>
      <c r="R45" s="112" t="str">
        <f t="shared" si="1"/>
        <v>1,580.00</v>
      </c>
      <c r="S45" t="s">
        <v>3644</v>
      </c>
      <c r="U45" s="97">
        <v>0</v>
      </c>
      <c r="V45" s="97">
        <v>0.73</v>
      </c>
      <c r="W45" s="98">
        <v>0</v>
      </c>
      <c r="X45" s="97">
        <v>0.73</v>
      </c>
      <c r="Y45" s="97">
        <v>4740</v>
      </c>
      <c r="Z45" s="98">
        <v>0</v>
      </c>
      <c r="AA45" s="97">
        <v>3160</v>
      </c>
      <c r="AB45" s="99">
        <v>1580</v>
      </c>
    </row>
    <row r="46" spans="1:28" ht="22.5" thickBot="1">
      <c r="A46" s="82">
        <v>2</v>
      </c>
      <c r="B46" s="82" t="s">
        <v>267</v>
      </c>
      <c r="C46" s="82">
        <v>13</v>
      </c>
      <c r="D46" s="82" t="s">
        <v>269</v>
      </c>
      <c r="E46" s="82" t="s">
        <v>139</v>
      </c>
      <c r="F46" s="82">
        <v>1022</v>
      </c>
      <c r="G46">
        <v>2560</v>
      </c>
      <c r="H46" t="s">
        <v>278</v>
      </c>
      <c r="I46" t="s">
        <v>3855</v>
      </c>
      <c r="J46" t="s">
        <v>3106</v>
      </c>
      <c r="K46" s="112" t="str">
        <f t="shared" si="1"/>
        <v>37.50</v>
      </c>
      <c r="L46" s="112" t="str">
        <f t="shared" si="1"/>
        <v>0.70</v>
      </c>
      <c r="M46" s="112" t="str">
        <f t="shared" si="1"/>
        <v>0.00</v>
      </c>
      <c r="N46" s="112" t="str">
        <f t="shared" si="1"/>
        <v>0.70</v>
      </c>
      <c r="O46" s="112" t="str">
        <f t="shared" si="1"/>
        <v>4,740.00</v>
      </c>
      <c r="P46" s="112" t="str">
        <f t="shared" si="1"/>
        <v>0.00</v>
      </c>
      <c r="Q46" s="112" t="str">
        <f t="shared" si="1"/>
        <v>3,160.00</v>
      </c>
      <c r="R46" s="112" t="str">
        <f t="shared" si="1"/>
        <v>1,580.00</v>
      </c>
      <c r="S46" t="s">
        <v>4429</v>
      </c>
      <c r="U46" s="100">
        <v>37.47</v>
      </c>
      <c r="V46" s="100">
        <v>0.73</v>
      </c>
      <c r="W46" s="101">
        <v>0</v>
      </c>
      <c r="X46" s="100">
        <v>0.73</v>
      </c>
      <c r="Y46" s="100">
        <v>4740</v>
      </c>
      <c r="Z46" s="101">
        <v>0</v>
      </c>
      <c r="AA46" s="100">
        <v>3160</v>
      </c>
      <c r="AB46" s="102">
        <v>1580</v>
      </c>
    </row>
    <row r="47" spans="1:28" ht="22.5" thickBot="1">
      <c r="A47" s="82">
        <v>2</v>
      </c>
      <c r="B47" s="82" t="s">
        <v>267</v>
      </c>
      <c r="C47" s="82">
        <v>14</v>
      </c>
      <c r="D47" s="82" t="s">
        <v>1857</v>
      </c>
      <c r="E47" s="82" t="s">
        <v>77</v>
      </c>
      <c r="F47" s="82" t="s">
        <v>82</v>
      </c>
      <c r="G47">
        <v>2560</v>
      </c>
      <c r="H47" t="s">
        <v>1857</v>
      </c>
      <c r="I47" t="s">
        <v>3856</v>
      </c>
      <c r="J47" t="s">
        <v>3624</v>
      </c>
      <c r="K47" s="112" t="str">
        <f t="shared" si="1"/>
        <v>0.00</v>
      </c>
      <c r="L47" s="112" t="str">
        <f t="shared" si="1"/>
        <v>808.30</v>
      </c>
      <c r="M47" s="112" t="str">
        <f t="shared" si="1"/>
        <v>122.00</v>
      </c>
      <c r="N47" s="112" t="str">
        <f t="shared" si="1"/>
        <v>686.30</v>
      </c>
      <c r="O47" s="112" t="str">
        <f t="shared" si="1"/>
        <v>2,788,452.00</v>
      </c>
      <c r="P47" s="112" t="str">
        <f t="shared" si="1"/>
        <v>5,000.00</v>
      </c>
      <c r="Q47" s="112" t="str">
        <f t="shared" si="1"/>
        <v>1,840,356.00</v>
      </c>
      <c r="R47" s="112" t="str">
        <f t="shared" si="1"/>
        <v>943,096.00</v>
      </c>
      <c r="S47" t="s">
        <v>4365</v>
      </c>
      <c r="U47" s="94">
        <v>0</v>
      </c>
      <c r="V47" s="94">
        <v>808.32</v>
      </c>
      <c r="W47" s="94">
        <v>122</v>
      </c>
      <c r="X47" s="94">
        <v>686.32</v>
      </c>
      <c r="Y47" s="94">
        <v>2788452</v>
      </c>
      <c r="Z47" s="94">
        <v>5000</v>
      </c>
      <c r="AA47" s="94">
        <v>1840356</v>
      </c>
      <c r="AB47" s="96">
        <v>943096</v>
      </c>
    </row>
    <row r="48" spans="1:28" ht="22.5" thickBot="1">
      <c r="A48" s="82">
        <v>2</v>
      </c>
      <c r="B48" s="82" t="s">
        <v>267</v>
      </c>
      <c r="C48" s="82">
        <v>14</v>
      </c>
      <c r="D48" s="82" t="s">
        <v>1857</v>
      </c>
      <c r="E48" s="82" t="s">
        <v>271</v>
      </c>
      <c r="F48" s="82" t="s">
        <v>82</v>
      </c>
      <c r="G48">
        <v>2560</v>
      </c>
      <c r="H48" t="s">
        <v>287</v>
      </c>
      <c r="I48" t="s">
        <v>3857</v>
      </c>
      <c r="J48" t="s">
        <v>287</v>
      </c>
      <c r="K48" s="112" t="str">
        <f t="shared" si="1"/>
        <v>0.00</v>
      </c>
      <c r="L48" s="112" t="str">
        <f t="shared" si="1"/>
        <v>711.70</v>
      </c>
      <c r="M48" s="112" t="str">
        <f t="shared" si="1"/>
        <v>122.00</v>
      </c>
      <c r="N48" s="112" t="str">
        <f t="shared" si="1"/>
        <v>589.70</v>
      </c>
      <c r="O48" s="112" t="str">
        <f t="shared" si="1"/>
        <v>2,349,578.00</v>
      </c>
      <c r="P48" s="112" t="str">
        <f t="shared" si="1"/>
        <v>5,000.00</v>
      </c>
      <c r="Q48" s="112" t="str">
        <f t="shared" si="1"/>
        <v>1,548,890.00</v>
      </c>
      <c r="R48" s="112" t="str">
        <f t="shared" si="1"/>
        <v>795,688.00</v>
      </c>
      <c r="S48" t="s">
        <v>3645</v>
      </c>
      <c r="U48" s="97">
        <v>0</v>
      </c>
      <c r="V48" s="97">
        <v>711.67</v>
      </c>
      <c r="W48" s="97">
        <v>122</v>
      </c>
      <c r="X48" s="97">
        <v>589.66999999999996</v>
      </c>
      <c r="Y48" s="97">
        <v>2349578</v>
      </c>
      <c r="Z48" s="97">
        <v>5000</v>
      </c>
      <c r="AA48" s="97">
        <v>1548890</v>
      </c>
      <c r="AB48" s="99">
        <v>795688</v>
      </c>
    </row>
    <row r="49" spans="1:28" ht="22.5" thickBot="1">
      <c r="A49" s="82">
        <v>2</v>
      </c>
      <c r="B49" s="82" t="s">
        <v>267</v>
      </c>
      <c r="C49" s="82">
        <v>14</v>
      </c>
      <c r="D49" s="82" t="s">
        <v>1857</v>
      </c>
      <c r="E49" s="82" t="s">
        <v>271</v>
      </c>
      <c r="F49" s="82">
        <v>1031</v>
      </c>
      <c r="G49">
        <v>2560</v>
      </c>
      <c r="H49" t="s">
        <v>288</v>
      </c>
      <c r="I49" t="s">
        <v>3858</v>
      </c>
      <c r="J49" t="s">
        <v>3110</v>
      </c>
      <c r="K49" s="112" t="str">
        <f t="shared" si="1"/>
        <v>71.10</v>
      </c>
      <c r="L49" s="112" t="str">
        <f t="shared" si="1"/>
        <v>711.70</v>
      </c>
      <c r="M49" s="112" t="str">
        <f t="shared" si="1"/>
        <v>122.00</v>
      </c>
      <c r="N49" s="112" t="str">
        <f t="shared" si="1"/>
        <v>589.70</v>
      </c>
      <c r="O49" s="112" t="str">
        <f t="shared" si="1"/>
        <v>2,349,578.00</v>
      </c>
      <c r="P49" s="112" t="str">
        <f t="shared" si="1"/>
        <v>5,000.00</v>
      </c>
      <c r="Q49" s="112" t="str">
        <f t="shared" si="1"/>
        <v>1,548,890.00</v>
      </c>
      <c r="R49" s="112" t="str">
        <f t="shared" si="1"/>
        <v>795,688.00</v>
      </c>
      <c r="S49" t="s">
        <v>2552</v>
      </c>
      <c r="U49" s="100">
        <v>71.069999999999993</v>
      </c>
      <c r="V49" s="100">
        <v>711.67</v>
      </c>
      <c r="W49" s="100">
        <v>122</v>
      </c>
      <c r="X49" s="100">
        <v>589.66999999999996</v>
      </c>
      <c r="Y49" s="100">
        <v>2349578</v>
      </c>
      <c r="Z49" s="100">
        <v>5000</v>
      </c>
      <c r="AA49" s="100">
        <v>1548890</v>
      </c>
      <c r="AB49" s="102">
        <v>795688</v>
      </c>
    </row>
    <row r="50" spans="1:28" ht="22.5" thickBot="1">
      <c r="A50" s="82">
        <v>2</v>
      </c>
      <c r="B50" s="82" t="s">
        <v>267</v>
      </c>
      <c r="C50" s="82">
        <v>14</v>
      </c>
      <c r="D50" s="82" t="s">
        <v>1857</v>
      </c>
      <c r="E50" s="82" t="s">
        <v>139</v>
      </c>
      <c r="F50" s="82" t="s">
        <v>82</v>
      </c>
      <c r="G50">
        <v>2560</v>
      </c>
      <c r="H50" t="s">
        <v>291</v>
      </c>
      <c r="I50" t="s">
        <v>3859</v>
      </c>
      <c r="J50" t="s">
        <v>291</v>
      </c>
      <c r="K50" s="112" t="str">
        <f t="shared" si="1"/>
        <v>0.00</v>
      </c>
      <c r="L50" s="112" t="str">
        <f t="shared" si="1"/>
        <v>38.70</v>
      </c>
      <c r="M50" s="112" t="str">
        <f t="shared" si="1"/>
        <v>0.00</v>
      </c>
      <c r="N50" s="112" t="str">
        <f t="shared" si="1"/>
        <v>38.70</v>
      </c>
      <c r="O50" s="112" t="str">
        <f t="shared" si="1"/>
        <v>171,043.00</v>
      </c>
      <c r="P50" s="112" t="str">
        <f t="shared" si="1"/>
        <v>0.00</v>
      </c>
      <c r="Q50" s="112" t="str">
        <f t="shared" si="1"/>
        <v>114,028.00</v>
      </c>
      <c r="R50" s="112" t="str">
        <f t="shared" si="1"/>
        <v>57,015.00</v>
      </c>
      <c r="S50" t="s">
        <v>3646</v>
      </c>
      <c r="U50" s="97">
        <v>0</v>
      </c>
      <c r="V50" s="97">
        <v>38.729999999999997</v>
      </c>
      <c r="W50" s="98">
        <v>0</v>
      </c>
      <c r="X50" s="97">
        <v>38.729999999999997</v>
      </c>
      <c r="Y50" s="97">
        <v>171043</v>
      </c>
      <c r="Z50" s="98">
        <v>0</v>
      </c>
      <c r="AA50" s="97">
        <v>114028</v>
      </c>
      <c r="AB50" s="99">
        <v>57015</v>
      </c>
    </row>
    <row r="51" spans="1:28" ht="22.5" thickBot="1">
      <c r="A51" s="82">
        <v>2</v>
      </c>
      <c r="B51" s="82" t="s">
        <v>267</v>
      </c>
      <c r="C51" s="82">
        <v>14</v>
      </c>
      <c r="D51" s="82" t="s">
        <v>1857</v>
      </c>
      <c r="E51" s="82" t="s">
        <v>139</v>
      </c>
      <c r="F51" s="82">
        <v>1039</v>
      </c>
      <c r="G51">
        <v>2560</v>
      </c>
      <c r="H51" t="s">
        <v>295</v>
      </c>
      <c r="I51" t="s">
        <v>3860</v>
      </c>
      <c r="J51" t="s">
        <v>3114</v>
      </c>
      <c r="K51" s="112" t="str">
        <f t="shared" si="1"/>
        <v>102.70</v>
      </c>
      <c r="L51" s="112" t="str">
        <f t="shared" si="1"/>
        <v>38.70</v>
      </c>
      <c r="M51" s="112" t="str">
        <f t="shared" si="1"/>
        <v>0.00</v>
      </c>
      <c r="N51" s="112" t="str">
        <f t="shared" si="1"/>
        <v>38.70</v>
      </c>
      <c r="O51" s="112" t="str">
        <f t="shared" si="1"/>
        <v>171,043.00</v>
      </c>
      <c r="P51" s="112" t="str">
        <f t="shared" si="1"/>
        <v>0.00</v>
      </c>
      <c r="Q51" s="112" t="str">
        <f t="shared" si="1"/>
        <v>114,028.00</v>
      </c>
      <c r="R51" s="112" t="str">
        <f t="shared" si="1"/>
        <v>57,015.00</v>
      </c>
      <c r="S51" t="s">
        <v>4451</v>
      </c>
      <c r="U51" s="100">
        <v>102.73</v>
      </c>
      <c r="V51" s="100">
        <v>38.729999999999997</v>
      </c>
      <c r="W51" s="101">
        <v>0</v>
      </c>
      <c r="X51" s="100">
        <v>38.729999999999997</v>
      </c>
      <c r="Y51" s="100">
        <v>171043</v>
      </c>
      <c r="Z51" s="101">
        <v>0</v>
      </c>
      <c r="AA51" s="100">
        <v>114028</v>
      </c>
      <c r="AB51" s="102">
        <v>57015</v>
      </c>
    </row>
    <row r="52" spans="1:28" ht="22.5" thickBot="1">
      <c r="A52" s="82">
        <v>2</v>
      </c>
      <c r="B52" s="82" t="s">
        <v>267</v>
      </c>
      <c r="C52" s="82">
        <v>14</v>
      </c>
      <c r="D52" s="82" t="s">
        <v>1857</v>
      </c>
      <c r="E52" s="82" t="s">
        <v>78</v>
      </c>
      <c r="F52" s="82" t="s">
        <v>82</v>
      </c>
      <c r="G52">
        <v>2560</v>
      </c>
      <c r="H52" t="s">
        <v>300</v>
      </c>
      <c r="I52" t="s">
        <v>3861</v>
      </c>
      <c r="J52" t="s">
        <v>300</v>
      </c>
      <c r="K52" s="112" t="str">
        <f t="shared" si="1"/>
        <v>0.00</v>
      </c>
      <c r="L52" s="112" t="str">
        <f t="shared" si="1"/>
        <v>18.80</v>
      </c>
      <c r="M52" s="112" t="str">
        <f t="shared" si="1"/>
        <v>0.00</v>
      </c>
      <c r="N52" s="112" t="str">
        <f t="shared" si="1"/>
        <v>18.80</v>
      </c>
      <c r="O52" s="112" t="str">
        <f t="shared" si="1"/>
        <v>88,668.00</v>
      </c>
      <c r="P52" s="112" t="str">
        <f t="shared" si="1"/>
        <v>0.00</v>
      </c>
      <c r="Q52" s="112" t="str">
        <f t="shared" si="1"/>
        <v>57,984.00</v>
      </c>
      <c r="R52" s="112" t="str">
        <f t="shared" si="1"/>
        <v>30,684.00</v>
      </c>
      <c r="S52" t="s">
        <v>3647</v>
      </c>
      <c r="U52" s="97">
        <v>0</v>
      </c>
      <c r="V52" s="97">
        <v>18.84</v>
      </c>
      <c r="W52" s="98">
        <v>0</v>
      </c>
      <c r="X52" s="97">
        <v>18.84</v>
      </c>
      <c r="Y52" s="97">
        <v>88668</v>
      </c>
      <c r="Z52" s="98">
        <v>0</v>
      </c>
      <c r="AA52" s="97">
        <v>57984</v>
      </c>
      <c r="AB52" s="99">
        <v>30684</v>
      </c>
    </row>
    <row r="53" spans="1:28" ht="22.5" thickBot="1">
      <c r="A53" s="82">
        <v>2</v>
      </c>
      <c r="B53" s="82" t="s">
        <v>267</v>
      </c>
      <c r="C53" s="82">
        <v>14</v>
      </c>
      <c r="D53" s="82" t="s">
        <v>1857</v>
      </c>
      <c r="E53" s="82" t="s">
        <v>78</v>
      </c>
      <c r="F53" s="82">
        <v>1024</v>
      </c>
      <c r="G53">
        <v>2560</v>
      </c>
      <c r="H53" t="s">
        <v>301</v>
      </c>
      <c r="I53" t="s">
        <v>3862</v>
      </c>
      <c r="J53" t="s">
        <v>3116</v>
      </c>
      <c r="K53" s="112" t="str">
        <f t="shared" si="1"/>
        <v>46.00</v>
      </c>
      <c r="L53" s="112" t="str">
        <f t="shared" si="1"/>
        <v>0.40</v>
      </c>
      <c r="M53" s="112" t="str">
        <f t="shared" si="1"/>
        <v>0.00</v>
      </c>
      <c r="N53" s="112" t="str">
        <f t="shared" ref="N53:R103" si="2">FIXED(ROUND(X53,1),2,0)</f>
        <v>0.40</v>
      </c>
      <c r="O53" s="112" t="str">
        <f t="shared" si="2"/>
        <v>2,559.00</v>
      </c>
      <c r="P53" s="112" t="str">
        <f t="shared" si="2"/>
        <v>0.00</v>
      </c>
      <c r="Q53" s="112" t="str">
        <f t="shared" si="2"/>
        <v>1,706.00</v>
      </c>
      <c r="R53" s="112" t="str">
        <f t="shared" si="2"/>
        <v>853.00</v>
      </c>
      <c r="S53" t="s">
        <v>4430</v>
      </c>
      <c r="U53" s="100">
        <v>46.01</v>
      </c>
      <c r="V53" s="100">
        <v>0.4</v>
      </c>
      <c r="W53" s="101">
        <v>0</v>
      </c>
      <c r="X53" s="100">
        <v>0.4</v>
      </c>
      <c r="Y53" s="100">
        <v>2559</v>
      </c>
      <c r="Z53" s="101">
        <v>0</v>
      </c>
      <c r="AA53" s="100">
        <v>1706</v>
      </c>
      <c r="AB53" s="102">
        <v>853</v>
      </c>
    </row>
    <row r="54" spans="1:28" ht="22.5" thickBot="1">
      <c r="A54" s="82">
        <v>2</v>
      </c>
      <c r="B54" s="82" t="s">
        <v>267</v>
      </c>
      <c r="C54" s="82">
        <v>14</v>
      </c>
      <c r="D54" s="82" t="s">
        <v>1857</v>
      </c>
      <c r="E54" s="82" t="s">
        <v>78</v>
      </c>
      <c r="F54" s="82">
        <v>1026</v>
      </c>
      <c r="G54">
        <v>2560</v>
      </c>
      <c r="H54" t="s">
        <v>303</v>
      </c>
      <c r="I54" t="s">
        <v>3863</v>
      </c>
      <c r="J54" t="s">
        <v>3117</v>
      </c>
      <c r="K54" s="112" t="str">
        <f t="shared" ref="K54:R117" si="3">FIXED(ROUND(U54,1),2,0)</f>
        <v>51.90</v>
      </c>
      <c r="L54" s="112" t="str">
        <f t="shared" si="3"/>
        <v>0.20</v>
      </c>
      <c r="M54" s="112" t="str">
        <f t="shared" si="3"/>
        <v>0.00</v>
      </c>
      <c r="N54" s="112" t="str">
        <f t="shared" si="2"/>
        <v>0.20</v>
      </c>
      <c r="O54" s="112" t="str">
        <f t="shared" si="2"/>
        <v>1,366.00</v>
      </c>
      <c r="P54" s="112" t="str">
        <f t="shared" si="2"/>
        <v>0.00</v>
      </c>
      <c r="Q54" s="112" t="str">
        <f t="shared" si="2"/>
        <v>910.00</v>
      </c>
      <c r="R54" s="112" t="str">
        <f t="shared" si="2"/>
        <v>456.00</v>
      </c>
      <c r="S54" t="s">
        <v>4399</v>
      </c>
      <c r="U54" s="100">
        <v>51.88</v>
      </c>
      <c r="V54" s="100">
        <v>0.2</v>
      </c>
      <c r="W54" s="101">
        <v>0</v>
      </c>
      <c r="X54" s="100">
        <v>0.2</v>
      </c>
      <c r="Y54" s="100">
        <v>1366</v>
      </c>
      <c r="Z54" s="101">
        <v>0</v>
      </c>
      <c r="AA54" s="100">
        <v>910</v>
      </c>
      <c r="AB54" s="102">
        <v>456</v>
      </c>
    </row>
    <row r="55" spans="1:28" ht="22.5" thickBot="1">
      <c r="A55" s="82">
        <v>2</v>
      </c>
      <c r="B55" s="82" t="s">
        <v>267</v>
      </c>
      <c r="C55" s="82">
        <v>14</v>
      </c>
      <c r="D55" s="82" t="s">
        <v>1857</v>
      </c>
      <c r="E55" s="82" t="s">
        <v>78</v>
      </c>
      <c r="F55" s="82">
        <v>1028</v>
      </c>
      <c r="G55">
        <v>2560</v>
      </c>
      <c r="H55" t="s">
        <v>305</v>
      </c>
      <c r="I55" t="s">
        <v>3864</v>
      </c>
      <c r="J55" t="s">
        <v>3118</v>
      </c>
      <c r="K55" s="112" t="str">
        <f t="shared" si="3"/>
        <v>58.00</v>
      </c>
      <c r="L55" s="112" t="str">
        <f t="shared" si="3"/>
        <v>18.20</v>
      </c>
      <c r="M55" s="112" t="str">
        <f t="shared" si="3"/>
        <v>0.00</v>
      </c>
      <c r="N55" s="112" t="str">
        <f t="shared" si="2"/>
        <v>18.20</v>
      </c>
      <c r="O55" s="112" t="str">
        <f t="shared" si="2"/>
        <v>84,743.00</v>
      </c>
      <c r="P55" s="112" t="str">
        <f t="shared" si="2"/>
        <v>0.00</v>
      </c>
      <c r="Q55" s="112" t="str">
        <f t="shared" si="2"/>
        <v>55,368.00</v>
      </c>
      <c r="R55" s="112" t="str">
        <f t="shared" si="2"/>
        <v>29,375.00</v>
      </c>
      <c r="S55" t="s">
        <v>4487</v>
      </c>
      <c r="U55" s="100">
        <v>58</v>
      </c>
      <c r="V55" s="100">
        <v>18.239999999999998</v>
      </c>
      <c r="W55" s="101">
        <v>0</v>
      </c>
      <c r="X55" s="100">
        <v>18.239999999999998</v>
      </c>
      <c r="Y55" s="100">
        <v>84743</v>
      </c>
      <c r="Z55" s="101">
        <v>0</v>
      </c>
      <c r="AA55" s="100">
        <v>55368</v>
      </c>
      <c r="AB55" s="102">
        <v>29375</v>
      </c>
    </row>
    <row r="56" spans="1:28" ht="22.5" thickBot="1">
      <c r="A56" s="82">
        <v>2</v>
      </c>
      <c r="B56" s="82" t="s">
        <v>267</v>
      </c>
      <c r="C56" s="82">
        <v>14</v>
      </c>
      <c r="D56" s="82" t="s">
        <v>1857</v>
      </c>
      <c r="E56" s="82" t="s">
        <v>80</v>
      </c>
      <c r="F56" s="82" t="s">
        <v>82</v>
      </c>
      <c r="G56">
        <v>2560</v>
      </c>
      <c r="H56" t="s">
        <v>309</v>
      </c>
      <c r="I56" t="s">
        <v>3865</v>
      </c>
      <c r="J56" t="s">
        <v>309</v>
      </c>
      <c r="K56" s="112" t="str">
        <f t="shared" si="3"/>
        <v>0.00</v>
      </c>
      <c r="L56" s="112" t="str">
        <f t="shared" si="3"/>
        <v>39.10</v>
      </c>
      <c r="M56" s="112" t="str">
        <f t="shared" si="3"/>
        <v>0.00</v>
      </c>
      <c r="N56" s="112" t="str">
        <f t="shared" si="2"/>
        <v>39.10</v>
      </c>
      <c r="O56" s="112" t="str">
        <f t="shared" si="2"/>
        <v>179,163.00</v>
      </c>
      <c r="P56" s="112" t="str">
        <f t="shared" si="2"/>
        <v>0.00</v>
      </c>
      <c r="Q56" s="112" t="str">
        <f t="shared" si="2"/>
        <v>119,454.00</v>
      </c>
      <c r="R56" s="112" t="str">
        <f t="shared" si="2"/>
        <v>59,709.00</v>
      </c>
      <c r="S56" t="s">
        <v>3648</v>
      </c>
      <c r="U56" s="97">
        <v>0</v>
      </c>
      <c r="V56" s="97">
        <v>39.08</v>
      </c>
      <c r="W56" s="98">
        <v>0</v>
      </c>
      <c r="X56" s="97">
        <v>39.08</v>
      </c>
      <c r="Y56" s="97">
        <v>179163</v>
      </c>
      <c r="Z56" s="98">
        <v>0</v>
      </c>
      <c r="AA56" s="97">
        <v>119454</v>
      </c>
      <c r="AB56" s="99">
        <v>59709</v>
      </c>
    </row>
    <row r="57" spans="1:28" ht="22.5" thickBot="1">
      <c r="A57" s="82">
        <v>2</v>
      </c>
      <c r="B57" s="82" t="s">
        <v>267</v>
      </c>
      <c r="C57" s="82">
        <v>14</v>
      </c>
      <c r="D57" s="82" t="s">
        <v>1857</v>
      </c>
      <c r="E57" s="82" t="s">
        <v>80</v>
      </c>
      <c r="F57" s="82">
        <v>1036</v>
      </c>
      <c r="G57">
        <v>2560</v>
      </c>
      <c r="H57" t="s">
        <v>312</v>
      </c>
      <c r="I57" t="s">
        <v>3866</v>
      </c>
      <c r="J57" t="s">
        <v>3121</v>
      </c>
      <c r="K57" s="112" t="str">
        <f t="shared" si="3"/>
        <v>90.00</v>
      </c>
      <c r="L57" s="112" t="str">
        <f t="shared" si="3"/>
        <v>39.10</v>
      </c>
      <c r="M57" s="112" t="str">
        <f t="shared" si="3"/>
        <v>0.00</v>
      </c>
      <c r="N57" s="112" t="str">
        <f t="shared" si="2"/>
        <v>39.10</v>
      </c>
      <c r="O57" s="112" t="str">
        <f t="shared" si="2"/>
        <v>179,163.00</v>
      </c>
      <c r="P57" s="112" t="str">
        <f t="shared" si="2"/>
        <v>0.00</v>
      </c>
      <c r="Q57" s="112" t="str">
        <f t="shared" si="2"/>
        <v>119,454.00</v>
      </c>
      <c r="R57" s="112" t="str">
        <f t="shared" si="2"/>
        <v>59,709.00</v>
      </c>
      <c r="S57" t="s">
        <v>4424</v>
      </c>
      <c r="U57" s="100">
        <v>89.95</v>
      </c>
      <c r="V57" s="100">
        <v>39.08</v>
      </c>
      <c r="W57" s="101">
        <v>0</v>
      </c>
      <c r="X57" s="100">
        <v>39.08</v>
      </c>
      <c r="Y57" s="100">
        <v>179163</v>
      </c>
      <c r="Z57" s="101">
        <v>0</v>
      </c>
      <c r="AA57" s="100">
        <v>119454</v>
      </c>
      <c r="AB57" s="102">
        <v>59709</v>
      </c>
    </row>
    <row r="58" spans="1:28" ht="22.5" thickBot="1">
      <c r="A58" s="82">
        <v>2</v>
      </c>
      <c r="B58" s="82" t="s">
        <v>267</v>
      </c>
      <c r="C58" s="82">
        <v>16</v>
      </c>
      <c r="D58" s="82" t="s">
        <v>316</v>
      </c>
      <c r="E58" s="82" t="s">
        <v>77</v>
      </c>
      <c r="F58" s="82" t="s">
        <v>82</v>
      </c>
      <c r="G58">
        <v>2560</v>
      </c>
      <c r="H58" t="s">
        <v>316</v>
      </c>
      <c r="I58" t="s">
        <v>3867</v>
      </c>
      <c r="J58" t="s">
        <v>3624</v>
      </c>
      <c r="K58" s="112" t="str">
        <f t="shared" si="3"/>
        <v>0.00</v>
      </c>
      <c r="L58" s="112" t="str">
        <f t="shared" si="3"/>
        <v>876.10</v>
      </c>
      <c r="M58" s="112" t="str">
        <f t="shared" si="3"/>
        <v>422.00</v>
      </c>
      <c r="N58" s="112" t="str">
        <f t="shared" si="2"/>
        <v>454.10</v>
      </c>
      <c r="O58" s="112" t="str">
        <f t="shared" si="2"/>
        <v>3,297,972.00</v>
      </c>
      <c r="P58" s="112" t="str">
        <f t="shared" si="2"/>
        <v>152,590.00</v>
      </c>
      <c r="Q58" s="112" t="str">
        <f t="shared" si="2"/>
        <v>1,064,554.00</v>
      </c>
      <c r="R58" s="112" t="str">
        <f t="shared" si="2"/>
        <v>2,080,828.00</v>
      </c>
      <c r="S58" t="s">
        <v>4365</v>
      </c>
      <c r="U58" s="94">
        <v>0</v>
      </c>
      <c r="V58" s="94">
        <v>876.1</v>
      </c>
      <c r="W58" s="94">
        <v>422</v>
      </c>
      <c r="X58" s="94">
        <v>454.1</v>
      </c>
      <c r="Y58" s="94">
        <v>3297972</v>
      </c>
      <c r="Z58" s="94">
        <v>152590</v>
      </c>
      <c r="AA58" s="94">
        <v>1064554</v>
      </c>
      <c r="AB58" s="96">
        <v>2080828</v>
      </c>
    </row>
    <row r="59" spans="1:28" ht="22.5" thickBot="1">
      <c r="A59" s="82">
        <v>2</v>
      </c>
      <c r="B59" s="82" t="s">
        <v>267</v>
      </c>
      <c r="C59" s="82">
        <v>16</v>
      </c>
      <c r="D59" s="82" t="s">
        <v>316</v>
      </c>
      <c r="E59" s="82" t="s">
        <v>271</v>
      </c>
      <c r="F59" s="82" t="s">
        <v>82</v>
      </c>
      <c r="G59">
        <v>2560</v>
      </c>
      <c r="H59" t="s">
        <v>318</v>
      </c>
      <c r="I59" t="s">
        <v>3868</v>
      </c>
      <c r="J59" t="s">
        <v>318</v>
      </c>
      <c r="K59" s="112" t="str">
        <f t="shared" si="3"/>
        <v>0.00</v>
      </c>
      <c r="L59" s="112" t="str">
        <f t="shared" si="3"/>
        <v>793.70</v>
      </c>
      <c r="M59" s="112" t="str">
        <f t="shared" si="3"/>
        <v>422.00</v>
      </c>
      <c r="N59" s="112" t="str">
        <f t="shared" si="2"/>
        <v>371.70</v>
      </c>
      <c r="O59" s="112" t="str">
        <f t="shared" si="2"/>
        <v>3,072,338.00</v>
      </c>
      <c r="P59" s="112" t="str">
        <f t="shared" si="2"/>
        <v>152,590.00</v>
      </c>
      <c r="Q59" s="112" t="str">
        <f t="shared" si="2"/>
        <v>913,959.00</v>
      </c>
      <c r="R59" s="112" t="str">
        <f t="shared" si="2"/>
        <v>2,005,789.00</v>
      </c>
      <c r="S59" t="s">
        <v>3649</v>
      </c>
      <c r="U59" s="97">
        <v>0</v>
      </c>
      <c r="V59" s="97">
        <v>793.72</v>
      </c>
      <c r="W59" s="97">
        <v>422</v>
      </c>
      <c r="X59" s="97">
        <v>371.72</v>
      </c>
      <c r="Y59" s="97">
        <v>3072338</v>
      </c>
      <c r="Z59" s="97">
        <v>152590</v>
      </c>
      <c r="AA59" s="97">
        <v>913959</v>
      </c>
      <c r="AB59" s="99">
        <v>2005789</v>
      </c>
    </row>
    <row r="60" spans="1:28" ht="22.5" thickBot="1">
      <c r="A60" s="82">
        <v>2</v>
      </c>
      <c r="B60" s="82" t="s">
        <v>267</v>
      </c>
      <c r="C60" s="82">
        <v>16</v>
      </c>
      <c r="D60" s="82" t="s">
        <v>316</v>
      </c>
      <c r="E60" s="82" t="s">
        <v>271</v>
      </c>
      <c r="F60" s="82">
        <v>1048</v>
      </c>
      <c r="G60">
        <v>2560</v>
      </c>
      <c r="H60" t="s">
        <v>320</v>
      </c>
      <c r="I60" t="s">
        <v>3869</v>
      </c>
      <c r="J60" t="s">
        <v>3123</v>
      </c>
      <c r="K60" s="112" t="str">
        <f t="shared" si="3"/>
        <v>127.40</v>
      </c>
      <c r="L60" s="112" t="str">
        <f t="shared" si="3"/>
        <v>0.00</v>
      </c>
      <c r="M60" s="112" t="str">
        <f t="shared" si="3"/>
        <v>0.00</v>
      </c>
      <c r="N60" s="112" t="str">
        <f t="shared" si="2"/>
        <v>0.00</v>
      </c>
      <c r="O60" s="112" t="str">
        <f t="shared" si="2"/>
        <v>270.00</v>
      </c>
      <c r="P60" s="112" t="str">
        <f t="shared" si="2"/>
        <v>0.00</v>
      </c>
      <c r="Q60" s="112" t="str">
        <f t="shared" si="2"/>
        <v>180.00</v>
      </c>
      <c r="R60" s="112" t="str">
        <f t="shared" si="2"/>
        <v>90.00</v>
      </c>
      <c r="S60" t="s">
        <v>4513</v>
      </c>
      <c r="U60" s="100">
        <v>127.44</v>
      </c>
      <c r="V60" s="100">
        <v>0.01</v>
      </c>
      <c r="W60" s="101">
        <v>0</v>
      </c>
      <c r="X60" s="100">
        <v>0.01</v>
      </c>
      <c r="Y60" s="100">
        <v>270</v>
      </c>
      <c r="Z60" s="101">
        <v>0</v>
      </c>
      <c r="AA60" s="100">
        <v>180</v>
      </c>
      <c r="AB60" s="102">
        <v>90</v>
      </c>
    </row>
    <row r="61" spans="1:28" ht="22.5" thickBot="1">
      <c r="A61" s="82">
        <v>2</v>
      </c>
      <c r="B61" s="82" t="s">
        <v>267</v>
      </c>
      <c r="C61" s="82">
        <v>16</v>
      </c>
      <c r="D61" s="82" t="s">
        <v>316</v>
      </c>
      <c r="E61" s="82" t="s">
        <v>271</v>
      </c>
      <c r="F61" s="82">
        <v>1050</v>
      </c>
      <c r="G61">
        <v>2560</v>
      </c>
      <c r="H61" t="s">
        <v>323</v>
      </c>
      <c r="I61" t="s">
        <v>3870</v>
      </c>
      <c r="J61" t="s">
        <v>3124</v>
      </c>
      <c r="K61" s="112" t="str">
        <f t="shared" si="3"/>
        <v>132.80</v>
      </c>
      <c r="L61" s="112" t="str">
        <f t="shared" si="3"/>
        <v>793.40</v>
      </c>
      <c r="M61" s="112" t="str">
        <f t="shared" si="3"/>
        <v>422.00</v>
      </c>
      <c r="N61" s="112" t="str">
        <f t="shared" si="2"/>
        <v>371.40</v>
      </c>
      <c r="O61" s="112" t="str">
        <f t="shared" si="2"/>
        <v>1,525,804.00</v>
      </c>
      <c r="P61" s="112" t="str">
        <f t="shared" si="2"/>
        <v>152,590.00</v>
      </c>
      <c r="Q61" s="112" t="str">
        <f t="shared" si="2"/>
        <v>912,479.00</v>
      </c>
      <c r="R61" s="112" t="str">
        <f t="shared" si="2"/>
        <v>460,735.00</v>
      </c>
      <c r="S61" t="s">
        <v>4563</v>
      </c>
      <c r="U61" s="100">
        <v>132.81</v>
      </c>
      <c r="V61" s="100">
        <v>793.44</v>
      </c>
      <c r="W61" s="100">
        <v>422</v>
      </c>
      <c r="X61" s="100">
        <v>371.44</v>
      </c>
      <c r="Y61" s="100">
        <v>1525804</v>
      </c>
      <c r="Z61" s="100">
        <v>152590</v>
      </c>
      <c r="AA61" s="100">
        <v>912479</v>
      </c>
      <c r="AB61" s="102">
        <v>460735</v>
      </c>
    </row>
    <row r="62" spans="1:28" ht="22.5" thickBot="1">
      <c r="A62" s="82">
        <v>2</v>
      </c>
      <c r="B62" s="82" t="s">
        <v>267</v>
      </c>
      <c r="C62" s="82">
        <v>16</v>
      </c>
      <c r="D62" s="82" t="s">
        <v>316</v>
      </c>
      <c r="E62" s="82" t="s">
        <v>271</v>
      </c>
      <c r="F62" s="82">
        <v>1053</v>
      </c>
      <c r="G62">
        <v>2560</v>
      </c>
      <c r="H62" t="s">
        <v>329</v>
      </c>
      <c r="I62" t="s">
        <v>3871</v>
      </c>
      <c r="J62" t="s">
        <v>3126</v>
      </c>
      <c r="K62" s="112" t="str">
        <f t="shared" si="3"/>
        <v>144.40</v>
      </c>
      <c r="L62" s="112" t="str">
        <f t="shared" si="3"/>
        <v>0.30</v>
      </c>
      <c r="M62" s="112" t="str">
        <f t="shared" si="3"/>
        <v>0.00</v>
      </c>
      <c r="N62" s="112" t="str">
        <f t="shared" si="2"/>
        <v>0.30</v>
      </c>
      <c r="O62" s="112" t="str">
        <f t="shared" si="2"/>
        <v>1,546,264.00</v>
      </c>
      <c r="P62" s="112" t="str">
        <f t="shared" si="2"/>
        <v>0.00</v>
      </c>
      <c r="Q62" s="112" t="str">
        <f t="shared" si="2"/>
        <v>1,300.00</v>
      </c>
      <c r="R62" s="112" t="str">
        <f t="shared" si="2"/>
        <v>1,544,964.00</v>
      </c>
      <c r="S62" t="s">
        <v>4407</v>
      </c>
      <c r="U62" s="100">
        <v>144.38</v>
      </c>
      <c r="V62" s="100">
        <v>0.27</v>
      </c>
      <c r="W62" s="101">
        <v>0</v>
      </c>
      <c r="X62" s="100">
        <v>0.27</v>
      </c>
      <c r="Y62" s="100">
        <v>1546264</v>
      </c>
      <c r="Z62" s="101">
        <v>0</v>
      </c>
      <c r="AA62" s="100">
        <v>1300</v>
      </c>
      <c r="AB62" s="102">
        <v>1544964</v>
      </c>
    </row>
    <row r="63" spans="1:28" ht="22.5" thickBot="1">
      <c r="A63" s="82">
        <v>2</v>
      </c>
      <c r="B63" s="82" t="s">
        <v>267</v>
      </c>
      <c r="C63" s="82">
        <v>16</v>
      </c>
      <c r="D63" s="82" t="s">
        <v>316</v>
      </c>
      <c r="E63" s="82" t="s">
        <v>338</v>
      </c>
      <c r="F63" s="82" t="s">
        <v>82</v>
      </c>
      <c r="G63">
        <v>2560</v>
      </c>
      <c r="H63" t="s">
        <v>339</v>
      </c>
      <c r="I63" t="s">
        <v>3872</v>
      </c>
      <c r="J63" t="s">
        <v>339</v>
      </c>
      <c r="K63" s="112" t="str">
        <f t="shared" si="3"/>
        <v>0.00</v>
      </c>
      <c r="L63" s="112" t="str">
        <f t="shared" si="3"/>
        <v>26.30</v>
      </c>
      <c r="M63" s="112" t="str">
        <f t="shared" si="3"/>
        <v>0.00</v>
      </c>
      <c r="N63" s="112" t="str">
        <f t="shared" si="2"/>
        <v>26.30</v>
      </c>
      <c r="O63" s="112" t="str">
        <f t="shared" si="2"/>
        <v>78,097.00</v>
      </c>
      <c r="P63" s="112" t="str">
        <f t="shared" si="2"/>
        <v>0.00</v>
      </c>
      <c r="Q63" s="112" t="str">
        <f t="shared" si="2"/>
        <v>52,058.00</v>
      </c>
      <c r="R63" s="112" t="str">
        <f t="shared" si="2"/>
        <v>26,039.00</v>
      </c>
      <c r="S63" t="s">
        <v>3650</v>
      </c>
      <c r="U63" s="97">
        <v>0</v>
      </c>
      <c r="V63" s="97">
        <v>26.34</v>
      </c>
      <c r="W63" s="98">
        <v>0</v>
      </c>
      <c r="X63" s="97">
        <v>26.34</v>
      </c>
      <c r="Y63" s="97">
        <v>78097</v>
      </c>
      <c r="Z63" s="98">
        <v>0</v>
      </c>
      <c r="AA63" s="97">
        <v>52058</v>
      </c>
      <c r="AB63" s="99">
        <v>26039</v>
      </c>
    </row>
    <row r="64" spans="1:28" ht="22.5" thickBot="1">
      <c r="A64" s="82">
        <v>2</v>
      </c>
      <c r="B64" s="82" t="s">
        <v>267</v>
      </c>
      <c r="C64" s="82">
        <v>16</v>
      </c>
      <c r="D64" s="82" t="s">
        <v>316</v>
      </c>
      <c r="E64" s="82" t="s">
        <v>338</v>
      </c>
      <c r="F64" s="82">
        <v>2033</v>
      </c>
      <c r="G64">
        <v>2560</v>
      </c>
      <c r="H64" t="s">
        <v>349</v>
      </c>
      <c r="I64" t="s">
        <v>3873</v>
      </c>
      <c r="J64" t="s">
        <v>3134</v>
      </c>
      <c r="K64" s="112" t="str">
        <f t="shared" si="3"/>
        <v>208.80</v>
      </c>
      <c r="L64" s="112" t="str">
        <f t="shared" si="3"/>
        <v>26.30</v>
      </c>
      <c r="M64" s="112" t="str">
        <f t="shared" si="3"/>
        <v>0.00</v>
      </c>
      <c r="N64" s="112" t="str">
        <f t="shared" si="2"/>
        <v>26.30</v>
      </c>
      <c r="O64" s="112" t="str">
        <f t="shared" si="2"/>
        <v>78,097.00</v>
      </c>
      <c r="P64" s="112" t="str">
        <f t="shared" si="2"/>
        <v>0.00</v>
      </c>
      <c r="Q64" s="112" t="str">
        <f t="shared" si="2"/>
        <v>52,058.00</v>
      </c>
      <c r="R64" s="112" t="str">
        <f t="shared" si="2"/>
        <v>26,039.00</v>
      </c>
      <c r="S64" t="s">
        <v>4566</v>
      </c>
      <c r="U64" s="100">
        <v>208.8</v>
      </c>
      <c r="V64" s="100">
        <v>26.34</v>
      </c>
      <c r="W64" s="101">
        <v>0</v>
      </c>
      <c r="X64" s="100">
        <v>26.34</v>
      </c>
      <c r="Y64" s="100">
        <v>78097</v>
      </c>
      <c r="Z64" s="101">
        <v>0</v>
      </c>
      <c r="AA64" s="100">
        <v>52058</v>
      </c>
      <c r="AB64" s="102">
        <v>26039</v>
      </c>
    </row>
    <row r="65" spans="1:28" ht="22.5" thickBot="1">
      <c r="A65" s="82">
        <v>2</v>
      </c>
      <c r="B65" s="82" t="s">
        <v>267</v>
      </c>
      <c r="C65" s="82">
        <v>16</v>
      </c>
      <c r="D65" s="82" t="s">
        <v>316</v>
      </c>
      <c r="E65" s="82" t="s">
        <v>78</v>
      </c>
      <c r="F65" s="82" t="s">
        <v>82</v>
      </c>
      <c r="G65">
        <v>2560</v>
      </c>
      <c r="H65" t="s">
        <v>355</v>
      </c>
      <c r="I65" t="s">
        <v>3874</v>
      </c>
      <c r="J65" t="s">
        <v>355</v>
      </c>
      <c r="K65" s="112" t="str">
        <f t="shared" si="3"/>
        <v>0.00</v>
      </c>
      <c r="L65" s="112" t="str">
        <f t="shared" si="3"/>
        <v>56.00</v>
      </c>
      <c r="M65" s="112" t="str">
        <f t="shared" si="3"/>
        <v>0.00</v>
      </c>
      <c r="N65" s="112" t="str">
        <f t="shared" si="2"/>
        <v>56.00</v>
      </c>
      <c r="O65" s="112" t="str">
        <f t="shared" si="2"/>
        <v>147,537.00</v>
      </c>
      <c r="P65" s="112" t="str">
        <f t="shared" si="2"/>
        <v>0.00</v>
      </c>
      <c r="Q65" s="112" t="str">
        <f t="shared" si="2"/>
        <v>98,537.00</v>
      </c>
      <c r="R65" s="112" t="str">
        <f t="shared" si="2"/>
        <v>49,000.00</v>
      </c>
      <c r="S65" t="s">
        <v>3651</v>
      </c>
      <c r="U65" s="97">
        <v>0</v>
      </c>
      <c r="V65" s="97">
        <v>56.04</v>
      </c>
      <c r="W65" s="98">
        <v>0</v>
      </c>
      <c r="X65" s="97">
        <v>56.04</v>
      </c>
      <c r="Y65" s="97">
        <v>147537</v>
      </c>
      <c r="Z65" s="98">
        <v>0</v>
      </c>
      <c r="AA65" s="97">
        <v>98537</v>
      </c>
      <c r="AB65" s="99">
        <v>49000</v>
      </c>
    </row>
    <row r="66" spans="1:28" ht="22.5" thickBot="1">
      <c r="A66" s="82">
        <v>2</v>
      </c>
      <c r="B66" s="82" t="s">
        <v>267</v>
      </c>
      <c r="C66" s="82">
        <v>16</v>
      </c>
      <c r="D66" s="82" t="s">
        <v>316</v>
      </c>
      <c r="E66" s="82" t="s">
        <v>78</v>
      </c>
      <c r="F66" s="82">
        <v>1055</v>
      </c>
      <c r="G66">
        <v>2560</v>
      </c>
      <c r="H66" t="s">
        <v>357</v>
      </c>
      <c r="I66" t="s">
        <v>3875</v>
      </c>
      <c r="J66" t="s">
        <v>3137</v>
      </c>
      <c r="K66" s="112" t="str">
        <f t="shared" si="3"/>
        <v>150.10</v>
      </c>
      <c r="L66" s="112" t="str">
        <f t="shared" si="3"/>
        <v>0.00</v>
      </c>
      <c r="M66" s="112" t="str">
        <f t="shared" si="3"/>
        <v>0.00</v>
      </c>
      <c r="N66" s="112" t="str">
        <f t="shared" si="2"/>
        <v>0.00</v>
      </c>
      <c r="O66" s="112" t="str">
        <f t="shared" si="2"/>
        <v>360.00</v>
      </c>
      <c r="P66" s="112" t="str">
        <f t="shared" si="2"/>
        <v>0.00</v>
      </c>
      <c r="Q66" s="112" t="str">
        <f t="shared" si="2"/>
        <v>240.00</v>
      </c>
      <c r="R66" s="112" t="str">
        <f t="shared" si="2"/>
        <v>120.00</v>
      </c>
      <c r="S66" t="s">
        <v>4603</v>
      </c>
      <c r="U66" s="100">
        <v>150.08000000000001</v>
      </c>
      <c r="V66" s="100">
        <v>0.02</v>
      </c>
      <c r="W66" s="101">
        <v>0</v>
      </c>
      <c r="X66" s="100">
        <v>0.02</v>
      </c>
      <c r="Y66" s="100">
        <v>360</v>
      </c>
      <c r="Z66" s="101">
        <v>0</v>
      </c>
      <c r="AA66" s="100">
        <v>240</v>
      </c>
      <c r="AB66" s="102">
        <v>120</v>
      </c>
    </row>
    <row r="67" spans="1:28" ht="22.5" thickBot="1">
      <c r="A67" s="82">
        <v>2</v>
      </c>
      <c r="B67" s="82" t="s">
        <v>267</v>
      </c>
      <c r="C67" s="82">
        <v>16</v>
      </c>
      <c r="D67" s="82" t="s">
        <v>316</v>
      </c>
      <c r="E67" s="82" t="s">
        <v>78</v>
      </c>
      <c r="F67" s="82">
        <v>1058</v>
      </c>
      <c r="G67">
        <v>2560</v>
      </c>
      <c r="H67" t="s">
        <v>362</v>
      </c>
      <c r="I67" t="s">
        <v>3876</v>
      </c>
      <c r="J67" t="s">
        <v>3139</v>
      </c>
      <c r="K67" s="112" t="str">
        <f t="shared" si="3"/>
        <v>161.20</v>
      </c>
      <c r="L67" s="112" t="str">
        <f t="shared" si="3"/>
        <v>56.00</v>
      </c>
      <c r="M67" s="112" t="str">
        <f t="shared" si="3"/>
        <v>0.00</v>
      </c>
      <c r="N67" s="112" t="str">
        <f t="shared" si="2"/>
        <v>56.00</v>
      </c>
      <c r="O67" s="112" t="str">
        <f t="shared" si="2"/>
        <v>147,177.00</v>
      </c>
      <c r="P67" s="112" t="str">
        <f t="shared" si="2"/>
        <v>0.00</v>
      </c>
      <c r="Q67" s="112" t="str">
        <f t="shared" si="2"/>
        <v>98,297.00</v>
      </c>
      <c r="R67" s="112" t="str">
        <f t="shared" si="2"/>
        <v>48,880.00</v>
      </c>
      <c r="S67" t="s">
        <v>4526</v>
      </c>
      <c r="U67" s="100">
        <v>161.22</v>
      </c>
      <c r="V67" s="100">
        <v>56.01</v>
      </c>
      <c r="W67" s="101">
        <v>0</v>
      </c>
      <c r="X67" s="100">
        <v>56.01</v>
      </c>
      <c r="Y67" s="100">
        <v>147177</v>
      </c>
      <c r="Z67" s="101">
        <v>0</v>
      </c>
      <c r="AA67" s="100">
        <v>98297</v>
      </c>
      <c r="AB67" s="102">
        <v>48880</v>
      </c>
    </row>
    <row r="68" spans="1:28" ht="22.5" thickBot="1">
      <c r="A68" s="82">
        <v>2</v>
      </c>
      <c r="B68" s="82" t="s">
        <v>267</v>
      </c>
      <c r="C68" s="82">
        <v>19</v>
      </c>
      <c r="D68" s="82" t="s">
        <v>373</v>
      </c>
      <c r="E68" s="82" t="s">
        <v>77</v>
      </c>
      <c r="F68" s="82" t="s">
        <v>82</v>
      </c>
      <c r="G68">
        <v>2560</v>
      </c>
      <c r="H68" t="s">
        <v>373</v>
      </c>
      <c r="I68" t="s">
        <v>3877</v>
      </c>
      <c r="J68" t="s">
        <v>3624</v>
      </c>
      <c r="K68" s="112" t="str">
        <f t="shared" si="3"/>
        <v>0.00</v>
      </c>
      <c r="L68" s="112" t="str">
        <f t="shared" si="3"/>
        <v>2,569,385.40</v>
      </c>
      <c r="M68" s="112" t="str">
        <f t="shared" si="3"/>
        <v>2,568,884.00</v>
      </c>
      <c r="N68" s="112" t="str">
        <f t="shared" si="2"/>
        <v>501.40</v>
      </c>
      <c r="O68" s="112" t="str">
        <f t="shared" si="2"/>
        <v>521,819,061.00</v>
      </c>
      <c r="P68" s="112" t="str">
        <f t="shared" si="2"/>
        <v>440,748,165.00</v>
      </c>
      <c r="Q68" s="112" t="str">
        <f t="shared" si="2"/>
        <v>12,475,223.00</v>
      </c>
      <c r="R68" s="112" t="str">
        <f t="shared" si="2"/>
        <v>68,595,673.00</v>
      </c>
      <c r="S68" t="s">
        <v>4365</v>
      </c>
      <c r="U68" s="94">
        <v>0</v>
      </c>
      <c r="V68" s="94">
        <v>2569385.42</v>
      </c>
      <c r="W68" s="94">
        <v>2568884</v>
      </c>
      <c r="X68" s="94">
        <v>501.42</v>
      </c>
      <c r="Y68" s="94">
        <v>521819061</v>
      </c>
      <c r="Z68" s="94">
        <v>440748165</v>
      </c>
      <c r="AA68" s="94">
        <v>12475223</v>
      </c>
      <c r="AB68" s="96">
        <v>68595673</v>
      </c>
    </row>
    <row r="69" spans="1:28" ht="22.5" thickBot="1">
      <c r="A69" s="82">
        <v>2</v>
      </c>
      <c r="B69" s="82" t="s">
        <v>267</v>
      </c>
      <c r="C69" s="82">
        <v>19</v>
      </c>
      <c r="D69" s="82" t="s">
        <v>373</v>
      </c>
      <c r="E69" s="82" t="s">
        <v>271</v>
      </c>
      <c r="F69" s="82" t="s">
        <v>82</v>
      </c>
      <c r="G69">
        <v>2560</v>
      </c>
      <c r="H69" t="s">
        <v>374</v>
      </c>
      <c r="I69" t="s">
        <v>3878</v>
      </c>
      <c r="J69" t="s">
        <v>374</v>
      </c>
      <c r="K69" s="112" t="str">
        <f t="shared" si="3"/>
        <v>0.00</v>
      </c>
      <c r="L69" s="112" t="str">
        <f t="shared" si="3"/>
        <v>36,685.20</v>
      </c>
      <c r="M69" s="112" t="str">
        <f t="shared" si="3"/>
        <v>36,414.40</v>
      </c>
      <c r="N69" s="112" t="str">
        <f t="shared" si="2"/>
        <v>270.80</v>
      </c>
      <c r="O69" s="112" t="str">
        <f t="shared" si="2"/>
        <v>6,721,623.00</v>
      </c>
      <c r="P69" s="112" t="str">
        <f t="shared" si="2"/>
        <v>4,872,610.00</v>
      </c>
      <c r="Q69" s="112" t="str">
        <f t="shared" si="2"/>
        <v>683,953.00</v>
      </c>
      <c r="R69" s="112" t="str">
        <f t="shared" si="2"/>
        <v>1,165,060.00</v>
      </c>
      <c r="S69" t="s">
        <v>3652</v>
      </c>
      <c r="U69" s="97">
        <v>0</v>
      </c>
      <c r="V69" s="97">
        <v>36685.18</v>
      </c>
      <c r="W69" s="97">
        <v>36414.400000000001</v>
      </c>
      <c r="X69" s="97">
        <v>270.77999999999997</v>
      </c>
      <c r="Y69" s="97">
        <v>6721623</v>
      </c>
      <c r="Z69" s="97">
        <v>4872610</v>
      </c>
      <c r="AA69" s="97">
        <v>683953</v>
      </c>
      <c r="AB69" s="99">
        <v>1165060</v>
      </c>
    </row>
    <row r="70" spans="1:28" ht="22.5" thickBot="1">
      <c r="A70" s="82">
        <v>2</v>
      </c>
      <c r="B70" s="82" t="s">
        <v>267</v>
      </c>
      <c r="C70" s="82">
        <v>19</v>
      </c>
      <c r="D70" s="82" t="s">
        <v>373</v>
      </c>
      <c r="E70" s="82" t="s">
        <v>271</v>
      </c>
      <c r="F70" s="82">
        <v>2007</v>
      </c>
      <c r="G70">
        <v>2560</v>
      </c>
      <c r="H70" t="s">
        <v>375</v>
      </c>
      <c r="I70" t="s">
        <v>3879</v>
      </c>
      <c r="J70" t="s">
        <v>3144</v>
      </c>
      <c r="K70" s="112" t="str">
        <f t="shared" si="3"/>
        <v>113.30</v>
      </c>
      <c r="L70" s="112" t="str">
        <f t="shared" si="3"/>
        <v>552.80</v>
      </c>
      <c r="M70" s="112" t="str">
        <f t="shared" si="3"/>
        <v>282.00</v>
      </c>
      <c r="N70" s="112" t="str">
        <f t="shared" si="2"/>
        <v>270.80</v>
      </c>
      <c r="O70" s="112" t="str">
        <f t="shared" si="2"/>
        <v>1,348,201.00</v>
      </c>
      <c r="P70" s="112" t="str">
        <f t="shared" si="2"/>
        <v>75,260.00</v>
      </c>
      <c r="Q70" s="112" t="str">
        <f t="shared" si="2"/>
        <v>683,953.00</v>
      </c>
      <c r="R70" s="112" t="str">
        <f t="shared" si="2"/>
        <v>588,988.00</v>
      </c>
      <c r="S70" t="s">
        <v>2586</v>
      </c>
      <c r="U70" s="100">
        <v>113.26</v>
      </c>
      <c r="V70" s="100">
        <v>552.78</v>
      </c>
      <c r="W70" s="100">
        <v>282</v>
      </c>
      <c r="X70" s="100">
        <v>270.77999999999997</v>
      </c>
      <c r="Y70" s="100">
        <v>1348201</v>
      </c>
      <c r="Z70" s="100">
        <v>75260</v>
      </c>
      <c r="AA70" s="100">
        <v>683953</v>
      </c>
      <c r="AB70" s="102">
        <v>588988</v>
      </c>
    </row>
    <row r="71" spans="1:28" ht="22.5" thickBot="1">
      <c r="A71" s="82">
        <v>2</v>
      </c>
      <c r="B71" s="82" t="s">
        <v>267</v>
      </c>
      <c r="C71" s="82">
        <v>19</v>
      </c>
      <c r="D71" s="82" t="s">
        <v>373</v>
      </c>
      <c r="E71" s="82" t="s">
        <v>271</v>
      </c>
      <c r="F71" s="82">
        <v>2009</v>
      </c>
      <c r="G71">
        <v>2560</v>
      </c>
      <c r="H71" t="s">
        <v>3653</v>
      </c>
      <c r="I71" t="s">
        <v>3880</v>
      </c>
      <c r="J71" t="s">
        <v>3145</v>
      </c>
      <c r="K71" s="112" t="str">
        <f t="shared" si="3"/>
        <v>119.20</v>
      </c>
      <c r="L71" s="112" t="str">
        <f t="shared" si="3"/>
        <v>36,132.40</v>
      </c>
      <c r="M71" s="112" t="str">
        <f t="shared" si="3"/>
        <v>36,132.40</v>
      </c>
      <c r="N71" s="112" t="str">
        <f t="shared" si="2"/>
        <v>0.00</v>
      </c>
      <c r="O71" s="112" t="str">
        <f t="shared" si="2"/>
        <v>5,373,422.00</v>
      </c>
      <c r="P71" s="112" t="str">
        <f t="shared" si="2"/>
        <v>4,797,350.00</v>
      </c>
      <c r="Q71" s="112" t="str">
        <f t="shared" si="2"/>
        <v>0.00</v>
      </c>
      <c r="R71" s="112" t="str">
        <f t="shared" si="2"/>
        <v>576,072.00</v>
      </c>
      <c r="S71" t="s">
        <v>4604</v>
      </c>
      <c r="U71" s="100">
        <v>119.24</v>
      </c>
      <c r="V71" s="100">
        <v>36132.400000000001</v>
      </c>
      <c r="W71" s="100">
        <v>36132.400000000001</v>
      </c>
      <c r="X71" s="101">
        <v>0</v>
      </c>
      <c r="Y71" s="100">
        <v>5373422</v>
      </c>
      <c r="Z71" s="100">
        <v>4797350</v>
      </c>
      <c r="AA71" s="101">
        <v>0</v>
      </c>
      <c r="AB71" s="102">
        <v>576072</v>
      </c>
    </row>
    <row r="72" spans="1:28" ht="22.5" thickBot="1">
      <c r="A72" s="82">
        <v>2</v>
      </c>
      <c r="B72" s="82" t="s">
        <v>267</v>
      </c>
      <c r="C72" s="82">
        <v>19</v>
      </c>
      <c r="D72" s="82" t="s">
        <v>373</v>
      </c>
      <c r="E72" s="82" t="s">
        <v>139</v>
      </c>
      <c r="F72" s="82" t="s">
        <v>82</v>
      </c>
      <c r="G72">
        <v>2560</v>
      </c>
      <c r="H72" t="s">
        <v>378</v>
      </c>
      <c r="I72" t="s">
        <v>3881</v>
      </c>
      <c r="J72" t="s">
        <v>378</v>
      </c>
      <c r="K72" s="112" t="str">
        <f t="shared" si="3"/>
        <v>0.00</v>
      </c>
      <c r="L72" s="112" t="str">
        <f t="shared" si="3"/>
        <v>59.20</v>
      </c>
      <c r="M72" s="112" t="str">
        <f t="shared" si="3"/>
        <v>0.00</v>
      </c>
      <c r="N72" s="112" t="str">
        <f t="shared" si="2"/>
        <v>59.20</v>
      </c>
      <c r="O72" s="112" t="str">
        <f t="shared" si="2"/>
        <v>231,703.00</v>
      </c>
      <c r="P72" s="112" t="str">
        <f t="shared" si="2"/>
        <v>0.00</v>
      </c>
      <c r="Q72" s="112" t="str">
        <f t="shared" si="2"/>
        <v>154,033.00</v>
      </c>
      <c r="R72" s="112" t="str">
        <f t="shared" si="2"/>
        <v>77,670.00</v>
      </c>
      <c r="S72" t="s">
        <v>3654</v>
      </c>
      <c r="U72" s="97">
        <v>0</v>
      </c>
      <c r="V72" s="97">
        <v>59.174999999999997</v>
      </c>
      <c r="W72" s="98">
        <v>0</v>
      </c>
      <c r="X72" s="97">
        <v>59.174999999999997</v>
      </c>
      <c r="Y72" s="97">
        <v>231703</v>
      </c>
      <c r="Z72" s="98">
        <v>0</v>
      </c>
      <c r="AA72" s="97">
        <v>154033</v>
      </c>
      <c r="AB72" s="99">
        <v>77670</v>
      </c>
    </row>
    <row r="73" spans="1:28" ht="22.5" thickBot="1">
      <c r="A73" s="82">
        <v>2</v>
      </c>
      <c r="B73" s="82" t="s">
        <v>267</v>
      </c>
      <c r="C73" s="82">
        <v>19</v>
      </c>
      <c r="D73" s="82" t="s">
        <v>373</v>
      </c>
      <c r="E73" s="82" t="s">
        <v>139</v>
      </c>
      <c r="F73" s="82">
        <v>2011</v>
      </c>
      <c r="G73">
        <v>2560</v>
      </c>
      <c r="H73" t="s">
        <v>379</v>
      </c>
      <c r="I73" t="s">
        <v>3882</v>
      </c>
      <c r="J73" t="s">
        <v>3146</v>
      </c>
      <c r="K73" s="112" t="str">
        <f t="shared" si="3"/>
        <v>125.10</v>
      </c>
      <c r="L73" s="112" t="str">
        <f t="shared" si="3"/>
        <v>59.20</v>
      </c>
      <c r="M73" s="112" t="str">
        <f t="shared" si="3"/>
        <v>0.00</v>
      </c>
      <c r="N73" s="112" t="str">
        <f t="shared" si="2"/>
        <v>59.20</v>
      </c>
      <c r="O73" s="112" t="str">
        <f t="shared" si="2"/>
        <v>231,703.00</v>
      </c>
      <c r="P73" s="112" t="str">
        <f t="shared" si="2"/>
        <v>0.00</v>
      </c>
      <c r="Q73" s="112" t="str">
        <f t="shared" si="2"/>
        <v>154,033.00</v>
      </c>
      <c r="R73" s="112" t="str">
        <f t="shared" si="2"/>
        <v>77,670.00</v>
      </c>
      <c r="S73" t="s">
        <v>4413</v>
      </c>
      <c r="U73" s="100">
        <v>125.1</v>
      </c>
      <c r="V73" s="100">
        <v>59.174999999999997</v>
      </c>
      <c r="W73" s="101">
        <v>0</v>
      </c>
      <c r="X73" s="100">
        <v>59.174999999999997</v>
      </c>
      <c r="Y73" s="100">
        <v>231703</v>
      </c>
      <c r="Z73" s="101">
        <v>0</v>
      </c>
      <c r="AA73" s="100">
        <v>154033</v>
      </c>
      <c r="AB73" s="102">
        <v>77670</v>
      </c>
    </row>
    <row r="74" spans="1:28" ht="22.5" thickBot="1">
      <c r="A74" s="82">
        <v>2</v>
      </c>
      <c r="B74" s="82" t="s">
        <v>267</v>
      </c>
      <c r="C74" s="82">
        <v>19</v>
      </c>
      <c r="D74" s="82" t="s">
        <v>373</v>
      </c>
      <c r="E74" s="82" t="s">
        <v>388</v>
      </c>
      <c r="F74" s="82" t="s">
        <v>82</v>
      </c>
      <c r="G74">
        <v>2560</v>
      </c>
      <c r="H74" t="s">
        <v>389</v>
      </c>
      <c r="I74" t="s">
        <v>3883</v>
      </c>
      <c r="J74" t="s">
        <v>389</v>
      </c>
      <c r="K74" s="112" t="str">
        <f t="shared" si="3"/>
        <v>0.00</v>
      </c>
      <c r="L74" s="112" t="str">
        <f t="shared" si="3"/>
        <v>3.00</v>
      </c>
      <c r="M74" s="112" t="str">
        <f t="shared" si="3"/>
        <v>0.00</v>
      </c>
      <c r="N74" s="112" t="str">
        <f t="shared" si="2"/>
        <v>3.00</v>
      </c>
      <c r="O74" s="112" t="str">
        <f t="shared" si="2"/>
        <v>13,095.00</v>
      </c>
      <c r="P74" s="112" t="str">
        <f t="shared" si="2"/>
        <v>0.00</v>
      </c>
      <c r="Q74" s="112" t="str">
        <f t="shared" si="2"/>
        <v>8,730.00</v>
      </c>
      <c r="R74" s="112" t="str">
        <f t="shared" si="2"/>
        <v>4,365.00</v>
      </c>
      <c r="S74" t="s">
        <v>3655</v>
      </c>
      <c r="U74" s="97">
        <v>0</v>
      </c>
      <c r="V74" s="97">
        <v>3</v>
      </c>
      <c r="W74" s="98">
        <v>0</v>
      </c>
      <c r="X74" s="97">
        <v>3</v>
      </c>
      <c r="Y74" s="97">
        <v>13095</v>
      </c>
      <c r="Z74" s="98">
        <v>0</v>
      </c>
      <c r="AA74" s="97">
        <v>8730</v>
      </c>
      <c r="AB74" s="99">
        <v>4365</v>
      </c>
    </row>
    <row r="75" spans="1:28" ht="22.5" thickBot="1">
      <c r="A75" s="82">
        <v>2</v>
      </c>
      <c r="B75" s="82" t="s">
        <v>267</v>
      </c>
      <c r="C75" s="82">
        <v>19</v>
      </c>
      <c r="D75" s="82" t="s">
        <v>373</v>
      </c>
      <c r="E75" s="82" t="s">
        <v>388</v>
      </c>
      <c r="F75" s="82">
        <v>2002</v>
      </c>
      <c r="G75">
        <v>2560</v>
      </c>
      <c r="H75" t="s">
        <v>390</v>
      </c>
      <c r="I75" t="s">
        <v>3884</v>
      </c>
      <c r="J75" t="s">
        <v>3154</v>
      </c>
      <c r="K75" s="112" t="str">
        <f t="shared" si="3"/>
        <v>98.10</v>
      </c>
      <c r="L75" s="112" t="str">
        <f t="shared" si="3"/>
        <v>2.80</v>
      </c>
      <c r="M75" s="112" t="str">
        <f t="shared" si="3"/>
        <v>0.00</v>
      </c>
      <c r="N75" s="112" t="str">
        <f t="shared" si="2"/>
        <v>2.80</v>
      </c>
      <c r="O75" s="112" t="str">
        <f t="shared" si="2"/>
        <v>12,465.00</v>
      </c>
      <c r="P75" s="112" t="str">
        <f t="shared" si="2"/>
        <v>0.00</v>
      </c>
      <c r="Q75" s="112" t="str">
        <f t="shared" si="2"/>
        <v>8,310.00</v>
      </c>
      <c r="R75" s="112" t="str">
        <f t="shared" si="2"/>
        <v>4,155.00</v>
      </c>
      <c r="S75" t="s">
        <v>4598</v>
      </c>
      <c r="U75" s="100">
        <v>98.13</v>
      </c>
      <c r="V75" s="100">
        <v>2.8</v>
      </c>
      <c r="W75" s="101">
        <v>0</v>
      </c>
      <c r="X75" s="100">
        <v>2.8</v>
      </c>
      <c r="Y75" s="100">
        <v>12465</v>
      </c>
      <c r="Z75" s="101">
        <v>0</v>
      </c>
      <c r="AA75" s="100">
        <v>8310</v>
      </c>
      <c r="AB75" s="102">
        <v>4155</v>
      </c>
    </row>
    <row r="76" spans="1:28" ht="22.5" thickBot="1">
      <c r="A76" s="82">
        <v>2</v>
      </c>
      <c r="B76" s="82" t="s">
        <v>267</v>
      </c>
      <c r="C76" s="82">
        <v>19</v>
      </c>
      <c r="D76" s="82" t="s">
        <v>373</v>
      </c>
      <c r="E76" s="82" t="s">
        <v>388</v>
      </c>
      <c r="F76" s="82">
        <v>2004</v>
      </c>
      <c r="G76">
        <v>2560</v>
      </c>
      <c r="H76" t="s">
        <v>392</v>
      </c>
      <c r="I76" t="s">
        <v>3885</v>
      </c>
      <c r="J76" t="s">
        <v>3155</v>
      </c>
      <c r="K76" s="112" t="str">
        <f t="shared" si="3"/>
        <v>103.30</v>
      </c>
      <c r="L76" s="112" t="str">
        <f t="shared" si="3"/>
        <v>0.20</v>
      </c>
      <c r="M76" s="112" t="str">
        <f t="shared" si="3"/>
        <v>0.00</v>
      </c>
      <c r="N76" s="112" t="str">
        <f t="shared" si="2"/>
        <v>0.20</v>
      </c>
      <c r="O76" s="112" t="str">
        <f t="shared" si="2"/>
        <v>630.00</v>
      </c>
      <c r="P76" s="112" t="str">
        <f t="shared" si="2"/>
        <v>0.00</v>
      </c>
      <c r="Q76" s="112" t="str">
        <f t="shared" si="2"/>
        <v>420.00</v>
      </c>
      <c r="R76" s="112" t="str">
        <f t="shared" si="2"/>
        <v>210.00</v>
      </c>
      <c r="S76" t="s">
        <v>4611</v>
      </c>
      <c r="U76" s="100">
        <v>103.29</v>
      </c>
      <c r="V76" s="100">
        <v>0.2</v>
      </c>
      <c r="W76" s="101">
        <v>0</v>
      </c>
      <c r="X76" s="100">
        <v>0.2</v>
      </c>
      <c r="Y76" s="100">
        <v>630</v>
      </c>
      <c r="Z76" s="101">
        <v>0</v>
      </c>
      <c r="AA76" s="100">
        <v>420</v>
      </c>
      <c r="AB76" s="102">
        <v>210</v>
      </c>
    </row>
    <row r="77" spans="1:28" ht="22.5" thickBot="1">
      <c r="A77" s="82">
        <v>2</v>
      </c>
      <c r="B77" s="82" t="s">
        <v>267</v>
      </c>
      <c r="C77" s="82">
        <v>19</v>
      </c>
      <c r="D77" s="82" t="s">
        <v>373</v>
      </c>
      <c r="E77" s="82" t="s">
        <v>78</v>
      </c>
      <c r="F77" s="82" t="s">
        <v>82</v>
      </c>
      <c r="G77">
        <v>2560</v>
      </c>
      <c r="H77" t="s">
        <v>394</v>
      </c>
      <c r="I77" t="s">
        <v>3886</v>
      </c>
      <c r="J77" t="s">
        <v>394</v>
      </c>
      <c r="K77" s="112" t="str">
        <f t="shared" si="3"/>
        <v>0.00</v>
      </c>
      <c r="L77" s="112" t="str">
        <f t="shared" si="3"/>
        <v>210,764.00</v>
      </c>
      <c r="M77" s="112" t="str">
        <f t="shared" si="3"/>
        <v>210,616.00</v>
      </c>
      <c r="N77" s="112" t="str">
        <f t="shared" si="2"/>
        <v>148.00</v>
      </c>
      <c r="O77" s="112" t="str">
        <f t="shared" si="2"/>
        <v>34,480,111.00</v>
      </c>
      <c r="P77" s="112" t="str">
        <f t="shared" si="2"/>
        <v>21,374,840.00</v>
      </c>
      <c r="Q77" s="112" t="str">
        <f t="shared" si="2"/>
        <v>11,563,521.00</v>
      </c>
      <c r="R77" s="112" t="str">
        <f t="shared" si="2"/>
        <v>1,541,750.00</v>
      </c>
      <c r="S77" t="s">
        <v>3656</v>
      </c>
      <c r="U77" s="97">
        <v>0</v>
      </c>
      <c r="V77" s="97">
        <v>210763.97</v>
      </c>
      <c r="W77" s="97">
        <v>210616</v>
      </c>
      <c r="X77" s="97">
        <v>147.965</v>
      </c>
      <c r="Y77" s="97">
        <v>34480111</v>
      </c>
      <c r="Z77" s="97">
        <v>21374840</v>
      </c>
      <c r="AA77" s="97">
        <v>11563521</v>
      </c>
      <c r="AB77" s="99">
        <v>1541750</v>
      </c>
    </row>
    <row r="78" spans="1:28" ht="22.5" thickBot="1">
      <c r="A78" s="82">
        <v>2</v>
      </c>
      <c r="B78" s="82" t="s">
        <v>267</v>
      </c>
      <c r="C78" s="82">
        <v>19</v>
      </c>
      <c r="D78" s="82" t="s">
        <v>373</v>
      </c>
      <c r="E78" s="82" t="s">
        <v>78</v>
      </c>
      <c r="F78" s="82">
        <v>1041</v>
      </c>
      <c r="G78">
        <v>2560</v>
      </c>
      <c r="H78" t="s">
        <v>395</v>
      </c>
      <c r="I78" t="s">
        <v>3887</v>
      </c>
      <c r="J78" t="s">
        <v>3156</v>
      </c>
      <c r="K78" s="112" t="str">
        <f t="shared" si="3"/>
        <v>108.80</v>
      </c>
      <c r="L78" s="112" t="str">
        <f t="shared" si="3"/>
        <v>210,764.00</v>
      </c>
      <c r="M78" s="112" t="str">
        <f t="shared" si="3"/>
        <v>210,616.00</v>
      </c>
      <c r="N78" s="112" t="str">
        <f t="shared" si="2"/>
        <v>148.00</v>
      </c>
      <c r="O78" s="112" t="str">
        <f t="shared" si="2"/>
        <v>34,480,111.00</v>
      </c>
      <c r="P78" s="112" t="str">
        <f t="shared" si="2"/>
        <v>21,374,840.00</v>
      </c>
      <c r="Q78" s="112" t="str">
        <f t="shared" si="2"/>
        <v>11,563,521.00</v>
      </c>
      <c r="R78" s="112" t="str">
        <f t="shared" si="2"/>
        <v>1,541,750.00</v>
      </c>
      <c r="S78" t="s">
        <v>4525</v>
      </c>
      <c r="U78" s="100">
        <v>108.78</v>
      </c>
      <c r="V78" s="100">
        <v>210763.97</v>
      </c>
      <c r="W78" s="100">
        <v>210616</v>
      </c>
      <c r="X78" s="100">
        <v>147.965</v>
      </c>
      <c r="Y78" s="100">
        <v>34480111</v>
      </c>
      <c r="Z78" s="100">
        <v>21374840</v>
      </c>
      <c r="AA78" s="100">
        <v>11563521</v>
      </c>
      <c r="AB78" s="102">
        <v>1541750</v>
      </c>
    </row>
    <row r="79" spans="1:28" ht="22.5" thickBot="1">
      <c r="A79" s="82">
        <v>2</v>
      </c>
      <c r="B79" s="82" t="s">
        <v>267</v>
      </c>
      <c r="C79" s="82">
        <v>19</v>
      </c>
      <c r="D79" s="82" t="s">
        <v>373</v>
      </c>
      <c r="E79" s="82" t="s">
        <v>397</v>
      </c>
      <c r="F79" s="82" t="s">
        <v>82</v>
      </c>
      <c r="G79">
        <v>2560</v>
      </c>
      <c r="H79" t="s">
        <v>398</v>
      </c>
      <c r="I79" t="s">
        <v>3888</v>
      </c>
      <c r="J79" t="s">
        <v>398</v>
      </c>
      <c r="K79" s="112" t="str">
        <f t="shared" si="3"/>
        <v>0.00</v>
      </c>
      <c r="L79" s="112" t="str">
        <f t="shared" si="3"/>
        <v>8.00</v>
      </c>
      <c r="M79" s="112" t="str">
        <f t="shared" si="3"/>
        <v>0.00</v>
      </c>
      <c r="N79" s="112" t="str">
        <f t="shared" si="2"/>
        <v>8.00</v>
      </c>
      <c r="O79" s="112" t="str">
        <f t="shared" si="2"/>
        <v>38,420.00</v>
      </c>
      <c r="P79" s="112" t="str">
        <f t="shared" si="2"/>
        <v>0.00</v>
      </c>
      <c r="Q79" s="112" t="str">
        <f t="shared" si="2"/>
        <v>25,797.00</v>
      </c>
      <c r="R79" s="112" t="str">
        <f t="shared" si="2"/>
        <v>12,623.00</v>
      </c>
      <c r="S79" t="s">
        <v>3657</v>
      </c>
      <c r="U79" s="97">
        <v>0</v>
      </c>
      <c r="V79" s="97">
        <v>8.0399999999999991</v>
      </c>
      <c r="W79" s="98">
        <v>0</v>
      </c>
      <c r="X79" s="97">
        <v>8.0399999999999991</v>
      </c>
      <c r="Y79" s="97">
        <v>38420</v>
      </c>
      <c r="Z79" s="98">
        <v>0</v>
      </c>
      <c r="AA79" s="97">
        <v>25797</v>
      </c>
      <c r="AB79" s="99">
        <v>12623</v>
      </c>
    </row>
    <row r="80" spans="1:28" ht="22.5" thickBot="1">
      <c r="A80" s="82">
        <v>2</v>
      </c>
      <c r="B80" s="82" t="s">
        <v>267</v>
      </c>
      <c r="C80" s="82">
        <v>19</v>
      </c>
      <c r="D80" s="82" t="s">
        <v>373</v>
      </c>
      <c r="E80" s="82" t="s">
        <v>397</v>
      </c>
      <c r="F80" s="82">
        <v>1045</v>
      </c>
      <c r="G80">
        <v>2560</v>
      </c>
      <c r="H80" t="s">
        <v>399</v>
      </c>
      <c r="I80" t="s">
        <v>3889</v>
      </c>
      <c r="J80" t="s">
        <v>3157</v>
      </c>
      <c r="K80" s="112" t="str">
        <f t="shared" si="3"/>
        <v>116.60</v>
      </c>
      <c r="L80" s="112" t="str">
        <f t="shared" si="3"/>
        <v>8.00</v>
      </c>
      <c r="M80" s="112" t="str">
        <f t="shared" si="3"/>
        <v>0.00</v>
      </c>
      <c r="N80" s="112" t="str">
        <f t="shared" si="2"/>
        <v>8.00</v>
      </c>
      <c r="O80" s="112" t="str">
        <f t="shared" si="2"/>
        <v>37,430.00</v>
      </c>
      <c r="P80" s="112" t="str">
        <f t="shared" si="2"/>
        <v>0.00</v>
      </c>
      <c r="Q80" s="112" t="str">
        <f t="shared" si="2"/>
        <v>25,097.00</v>
      </c>
      <c r="R80" s="112" t="str">
        <f t="shared" si="2"/>
        <v>12,333.00</v>
      </c>
      <c r="S80" t="s">
        <v>4599</v>
      </c>
      <c r="U80" s="100">
        <v>116.56</v>
      </c>
      <c r="V80" s="100">
        <v>8</v>
      </c>
      <c r="W80" s="101">
        <v>0</v>
      </c>
      <c r="X80" s="100">
        <v>8</v>
      </c>
      <c r="Y80" s="100">
        <v>37430</v>
      </c>
      <c r="Z80" s="101">
        <v>0</v>
      </c>
      <c r="AA80" s="100">
        <v>25097</v>
      </c>
      <c r="AB80" s="102">
        <v>12333</v>
      </c>
    </row>
    <row r="81" spans="1:28" ht="22.5" thickBot="1">
      <c r="A81" s="82">
        <v>2</v>
      </c>
      <c r="B81" s="82" t="s">
        <v>267</v>
      </c>
      <c r="C81" s="82">
        <v>19</v>
      </c>
      <c r="D81" s="82" t="s">
        <v>373</v>
      </c>
      <c r="E81" s="82" t="s">
        <v>397</v>
      </c>
      <c r="F81" s="82">
        <v>1047</v>
      </c>
      <c r="G81">
        <v>2560</v>
      </c>
      <c r="H81" t="s">
        <v>401</v>
      </c>
      <c r="I81" t="s">
        <v>3890</v>
      </c>
      <c r="J81" t="s">
        <v>3158</v>
      </c>
      <c r="K81" s="112" t="str">
        <f t="shared" si="3"/>
        <v>121.70</v>
      </c>
      <c r="L81" s="112" t="str">
        <f t="shared" si="3"/>
        <v>0.00</v>
      </c>
      <c r="M81" s="112" t="str">
        <f t="shared" si="3"/>
        <v>0.00</v>
      </c>
      <c r="N81" s="112" t="str">
        <f t="shared" si="2"/>
        <v>0.00</v>
      </c>
      <c r="O81" s="112" t="str">
        <f t="shared" si="2"/>
        <v>990.00</v>
      </c>
      <c r="P81" s="112" t="str">
        <f t="shared" si="2"/>
        <v>0.00</v>
      </c>
      <c r="Q81" s="112" t="str">
        <f t="shared" si="2"/>
        <v>700.00</v>
      </c>
      <c r="R81" s="112" t="str">
        <f t="shared" si="2"/>
        <v>290.00</v>
      </c>
      <c r="S81" t="s">
        <v>4493</v>
      </c>
      <c r="U81" s="100">
        <v>121.72</v>
      </c>
      <c r="V81" s="100">
        <v>0.04</v>
      </c>
      <c r="W81" s="101">
        <v>0</v>
      </c>
      <c r="X81" s="100">
        <v>0.04</v>
      </c>
      <c r="Y81" s="100">
        <v>990</v>
      </c>
      <c r="Z81" s="101">
        <v>0</v>
      </c>
      <c r="AA81" s="100">
        <v>700</v>
      </c>
      <c r="AB81" s="102">
        <v>290</v>
      </c>
    </row>
    <row r="82" spans="1:28" ht="22.5" thickBot="1">
      <c r="A82" s="82">
        <v>2</v>
      </c>
      <c r="B82" s="82" t="s">
        <v>267</v>
      </c>
      <c r="C82" s="82">
        <v>19</v>
      </c>
      <c r="D82" s="82" t="s">
        <v>373</v>
      </c>
      <c r="E82" s="82">
        <v>10</v>
      </c>
      <c r="F82" s="82" t="s">
        <v>82</v>
      </c>
      <c r="G82">
        <v>2560</v>
      </c>
      <c r="H82" t="s">
        <v>403</v>
      </c>
      <c r="I82" t="s">
        <v>3891</v>
      </c>
      <c r="J82" t="s">
        <v>403</v>
      </c>
      <c r="K82" s="112" t="str">
        <f t="shared" si="3"/>
        <v>0.00</v>
      </c>
      <c r="L82" s="112" t="str">
        <f t="shared" si="3"/>
        <v>570,855.80</v>
      </c>
      <c r="M82" s="112" t="str">
        <f t="shared" si="3"/>
        <v>570,855.70</v>
      </c>
      <c r="N82" s="112" t="str">
        <f t="shared" si="2"/>
        <v>0.10</v>
      </c>
      <c r="O82" s="112" t="str">
        <f t="shared" si="2"/>
        <v>213,429,032.00</v>
      </c>
      <c r="P82" s="112" t="str">
        <f t="shared" si="2"/>
        <v>188,411,945.00</v>
      </c>
      <c r="Q82" s="112" t="str">
        <f t="shared" si="2"/>
        <v>288.00</v>
      </c>
      <c r="R82" s="112" t="str">
        <f t="shared" si="2"/>
        <v>25,016,799.00</v>
      </c>
      <c r="S82" t="s">
        <v>3658</v>
      </c>
      <c r="U82" s="97">
        <v>0</v>
      </c>
      <c r="V82" s="97">
        <v>570855.75</v>
      </c>
      <c r="W82" s="97">
        <v>570855.69999999995</v>
      </c>
      <c r="X82" s="97">
        <v>0.05</v>
      </c>
      <c r="Y82" s="97">
        <v>213429032</v>
      </c>
      <c r="Z82" s="97">
        <v>188411945</v>
      </c>
      <c r="AA82" s="97">
        <v>288</v>
      </c>
      <c r="AB82" s="99">
        <v>25016799</v>
      </c>
    </row>
    <row r="83" spans="1:28" ht="22.5" thickBot="1">
      <c r="A83" s="82">
        <v>2</v>
      </c>
      <c r="B83" s="82" t="s">
        <v>267</v>
      </c>
      <c r="C83" s="82">
        <v>19</v>
      </c>
      <c r="D83" s="82" t="s">
        <v>373</v>
      </c>
      <c r="E83" s="82">
        <v>10</v>
      </c>
      <c r="F83" s="82">
        <v>2005</v>
      </c>
      <c r="G83">
        <v>2560</v>
      </c>
      <c r="H83" t="s">
        <v>404</v>
      </c>
      <c r="I83" t="s">
        <v>3892</v>
      </c>
      <c r="J83" t="s">
        <v>3159</v>
      </c>
      <c r="K83" s="112" t="str">
        <f t="shared" si="3"/>
        <v>107.60</v>
      </c>
      <c r="L83" s="112" t="str">
        <f t="shared" si="3"/>
        <v>570,855.80</v>
      </c>
      <c r="M83" s="112" t="str">
        <f t="shared" si="3"/>
        <v>570,855.70</v>
      </c>
      <c r="N83" s="112" t="str">
        <f t="shared" si="2"/>
        <v>0.10</v>
      </c>
      <c r="O83" s="112" t="str">
        <f t="shared" si="2"/>
        <v>213,429,032.00</v>
      </c>
      <c r="P83" s="112" t="str">
        <f t="shared" si="2"/>
        <v>188,411,945.00</v>
      </c>
      <c r="Q83" s="112" t="str">
        <f t="shared" si="2"/>
        <v>288.00</v>
      </c>
      <c r="R83" s="112" t="str">
        <f t="shared" si="2"/>
        <v>25,016,799.00</v>
      </c>
      <c r="S83" t="s">
        <v>4512</v>
      </c>
      <c r="U83" s="100">
        <v>107.64</v>
      </c>
      <c r="V83" s="100">
        <v>570855.75</v>
      </c>
      <c r="W83" s="100">
        <v>570855.69999999995</v>
      </c>
      <c r="X83" s="100">
        <v>0.05</v>
      </c>
      <c r="Y83" s="100">
        <v>213429032</v>
      </c>
      <c r="Z83" s="100">
        <v>188411945</v>
      </c>
      <c r="AA83" s="100">
        <v>288</v>
      </c>
      <c r="AB83" s="102">
        <v>25016799</v>
      </c>
    </row>
    <row r="84" spans="1:28" ht="22.5" thickBot="1">
      <c r="A84" s="82">
        <v>2</v>
      </c>
      <c r="B84" s="82" t="s">
        <v>267</v>
      </c>
      <c r="C84" s="82">
        <v>19</v>
      </c>
      <c r="D84" s="82" t="s">
        <v>373</v>
      </c>
      <c r="E84" s="82">
        <v>11</v>
      </c>
      <c r="F84" s="82" t="s">
        <v>82</v>
      </c>
      <c r="G84">
        <v>2560</v>
      </c>
      <c r="H84" t="s">
        <v>406</v>
      </c>
      <c r="I84" t="s">
        <v>3893</v>
      </c>
      <c r="J84" t="s">
        <v>406</v>
      </c>
      <c r="K84" s="112" t="str">
        <f t="shared" si="3"/>
        <v>0.00</v>
      </c>
      <c r="L84" s="112" t="str">
        <f t="shared" si="3"/>
        <v>1,751,010.30</v>
      </c>
      <c r="M84" s="112" t="str">
        <f t="shared" si="3"/>
        <v>1,750,997.90</v>
      </c>
      <c r="N84" s="112" t="str">
        <f t="shared" si="2"/>
        <v>12.40</v>
      </c>
      <c r="O84" s="112" t="str">
        <f t="shared" si="2"/>
        <v>266,905,077.00</v>
      </c>
      <c r="P84" s="112" t="str">
        <f t="shared" si="2"/>
        <v>226,088,770.00</v>
      </c>
      <c r="Q84" s="112" t="str">
        <f t="shared" si="2"/>
        <v>38,901.00</v>
      </c>
      <c r="R84" s="112" t="str">
        <f t="shared" si="2"/>
        <v>40,777,406.00</v>
      </c>
      <c r="S84" t="s">
        <v>3659</v>
      </c>
      <c r="U84" s="97">
        <v>0</v>
      </c>
      <c r="V84" s="97">
        <v>1751010.31</v>
      </c>
      <c r="W84" s="97">
        <v>1750997.9</v>
      </c>
      <c r="X84" s="97">
        <v>12.41</v>
      </c>
      <c r="Y84" s="97">
        <v>266905077</v>
      </c>
      <c r="Z84" s="97">
        <v>226088770</v>
      </c>
      <c r="AA84" s="97">
        <v>38901</v>
      </c>
      <c r="AB84" s="99">
        <v>40777406</v>
      </c>
    </row>
    <row r="85" spans="1:28" ht="22.5" thickBot="1">
      <c r="A85" s="82">
        <v>2</v>
      </c>
      <c r="B85" s="82" t="s">
        <v>267</v>
      </c>
      <c r="C85" s="82">
        <v>19</v>
      </c>
      <c r="D85" s="82" t="s">
        <v>373</v>
      </c>
      <c r="E85" s="82">
        <v>11</v>
      </c>
      <c r="F85" s="82">
        <v>2084</v>
      </c>
      <c r="G85">
        <v>2560</v>
      </c>
      <c r="H85" t="s">
        <v>407</v>
      </c>
      <c r="I85" t="s">
        <v>3894</v>
      </c>
      <c r="J85" t="s">
        <v>3160</v>
      </c>
      <c r="K85" s="112" t="str">
        <f t="shared" si="3"/>
        <v>144.30</v>
      </c>
      <c r="L85" s="112" t="str">
        <f t="shared" si="3"/>
        <v>1,750,997.90</v>
      </c>
      <c r="M85" s="112" t="str">
        <f t="shared" si="3"/>
        <v>1,750,997.90</v>
      </c>
      <c r="N85" s="112" t="str">
        <f t="shared" si="2"/>
        <v>0.00</v>
      </c>
      <c r="O85" s="112" t="str">
        <f t="shared" si="2"/>
        <v>266,847,073.00</v>
      </c>
      <c r="P85" s="112" t="str">
        <f t="shared" si="2"/>
        <v>226,088,770.00</v>
      </c>
      <c r="Q85" s="112" t="str">
        <f t="shared" si="2"/>
        <v>60.00</v>
      </c>
      <c r="R85" s="112" t="str">
        <f t="shared" si="2"/>
        <v>40,758,243.00</v>
      </c>
      <c r="S85" t="s">
        <v>4640</v>
      </c>
      <c r="U85" s="100">
        <v>144.31</v>
      </c>
      <c r="V85" s="100">
        <v>1750997.9</v>
      </c>
      <c r="W85" s="100">
        <v>1750997.9</v>
      </c>
      <c r="X85" s="100">
        <v>0</v>
      </c>
      <c r="Y85" s="100">
        <v>266847073</v>
      </c>
      <c r="Z85" s="100">
        <v>226088770</v>
      </c>
      <c r="AA85" s="100">
        <v>60</v>
      </c>
      <c r="AB85" s="102">
        <v>40758243</v>
      </c>
    </row>
    <row r="86" spans="1:28" ht="22.5" thickBot="1">
      <c r="A86" s="82">
        <v>2</v>
      </c>
      <c r="B86" s="82" t="s">
        <v>267</v>
      </c>
      <c r="C86" s="82">
        <v>19</v>
      </c>
      <c r="D86" s="82" t="s">
        <v>373</v>
      </c>
      <c r="E86" s="82">
        <v>11</v>
      </c>
      <c r="F86" s="82">
        <v>2086</v>
      </c>
      <c r="G86">
        <v>2560</v>
      </c>
      <c r="H86" t="s">
        <v>409</v>
      </c>
      <c r="I86" t="s">
        <v>3895</v>
      </c>
      <c r="J86" t="s">
        <v>3161</v>
      </c>
      <c r="K86" s="112" t="str">
        <f t="shared" si="3"/>
        <v>152.20</v>
      </c>
      <c r="L86" s="112" t="str">
        <f t="shared" si="3"/>
        <v>12.40</v>
      </c>
      <c r="M86" s="112" t="str">
        <f t="shared" si="3"/>
        <v>0.00</v>
      </c>
      <c r="N86" s="112" t="str">
        <f t="shared" si="2"/>
        <v>12.40</v>
      </c>
      <c r="O86" s="112" t="str">
        <f t="shared" si="2"/>
        <v>58,004.00</v>
      </c>
      <c r="P86" s="112" t="str">
        <f t="shared" si="2"/>
        <v>0.00</v>
      </c>
      <c r="Q86" s="112" t="str">
        <f t="shared" si="2"/>
        <v>38,841.00</v>
      </c>
      <c r="R86" s="112" t="str">
        <f t="shared" si="2"/>
        <v>19,163.00</v>
      </c>
      <c r="S86" t="s">
        <v>4553</v>
      </c>
      <c r="U86" s="100">
        <v>152.19</v>
      </c>
      <c r="V86" s="100">
        <v>12.41</v>
      </c>
      <c r="W86" s="101">
        <v>0</v>
      </c>
      <c r="X86" s="100">
        <v>12.41</v>
      </c>
      <c r="Y86" s="100">
        <v>58004</v>
      </c>
      <c r="Z86" s="101">
        <v>0</v>
      </c>
      <c r="AA86" s="100">
        <v>38841</v>
      </c>
      <c r="AB86" s="102">
        <v>19163</v>
      </c>
    </row>
    <row r="87" spans="1:28" ht="22.5" thickBot="1">
      <c r="A87" s="82">
        <v>2</v>
      </c>
      <c r="B87" s="82" t="s">
        <v>267</v>
      </c>
      <c r="C87" s="82">
        <v>20</v>
      </c>
      <c r="D87" s="82" t="s">
        <v>411</v>
      </c>
      <c r="E87" s="82" t="s">
        <v>77</v>
      </c>
      <c r="F87" s="82" t="s">
        <v>82</v>
      </c>
      <c r="G87">
        <v>2560</v>
      </c>
      <c r="H87" t="s">
        <v>411</v>
      </c>
      <c r="I87" t="s">
        <v>3896</v>
      </c>
      <c r="J87" t="s">
        <v>3624</v>
      </c>
      <c r="K87" s="112" t="str">
        <f t="shared" si="3"/>
        <v>0.00</v>
      </c>
      <c r="L87" s="112" t="str">
        <f t="shared" si="3"/>
        <v>3,384,193.30</v>
      </c>
      <c r="M87" s="112" t="str">
        <f t="shared" si="3"/>
        <v>3,384,186.10</v>
      </c>
      <c r="N87" s="112" t="str">
        <f t="shared" si="2"/>
        <v>7.30</v>
      </c>
      <c r="O87" s="112" t="str">
        <f t="shared" si="2"/>
        <v>567,509,022.00</v>
      </c>
      <c r="P87" s="112" t="str">
        <f t="shared" si="2"/>
        <v>542,582,474.00</v>
      </c>
      <c r="Q87" s="112" t="str">
        <f t="shared" si="2"/>
        <v>550,860.00</v>
      </c>
      <c r="R87" s="112" t="str">
        <f t="shared" si="2"/>
        <v>24,375,688.00</v>
      </c>
      <c r="S87" t="s">
        <v>4365</v>
      </c>
      <c r="U87" s="94">
        <v>0</v>
      </c>
      <c r="V87" s="94">
        <v>3384193.34</v>
      </c>
      <c r="W87" s="94">
        <v>3384186.06</v>
      </c>
      <c r="X87" s="94">
        <v>7.28</v>
      </c>
      <c r="Y87" s="94">
        <v>567509022</v>
      </c>
      <c r="Z87" s="94">
        <v>542582474</v>
      </c>
      <c r="AA87" s="94">
        <v>550860</v>
      </c>
      <c r="AB87" s="96">
        <v>24375688</v>
      </c>
    </row>
    <row r="88" spans="1:28" ht="22.5" thickBot="1">
      <c r="A88" s="82">
        <v>2</v>
      </c>
      <c r="B88" s="82" t="s">
        <v>267</v>
      </c>
      <c r="C88" s="82">
        <v>20</v>
      </c>
      <c r="D88" s="82" t="s">
        <v>411</v>
      </c>
      <c r="E88" s="82" t="s">
        <v>338</v>
      </c>
      <c r="F88" s="82" t="s">
        <v>82</v>
      </c>
      <c r="G88">
        <v>2560</v>
      </c>
      <c r="H88" t="s">
        <v>416</v>
      </c>
      <c r="I88" t="s">
        <v>3897</v>
      </c>
      <c r="J88" t="s">
        <v>416</v>
      </c>
      <c r="K88" s="112" t="str">
        <f t="shared" si="3"/>
        <v>0.00</v>
      </c>
      <c r="L88" s="112" t="str">
        <f t="shared" si="3"/>
        <v>694,272.00</v>
      </c>
      <c r="M88" s="112" t="str">
        <f t="shared" si="3"/>
        <v>694,272.00</v>
      </c>
      <c r="N88" s="112" t="str">
        <f t="shared" si="2"/>
        <v>0.00</v>
      </c>
      <c r="O88" s="112" t="str">
        <f t="shared" si="2"/>
        <v>242,424,981.00</v>
      </c>
      <c r="P88" s="112" t="str">
        <f t="shared" si="2"/>
        <v>222,051,515.00</v>
      </c>
      <c r="Q88" s="112" t="str">
        <f t="shared" si="2"/>
        <v>0.00</v>
      </c>
      <c r="R88" s="112" t="str">
        <f t="shared" si="2"/>
        <v>20,373,466.00</v>
      </c>
      <c r="S88" t="s">
        <v>3660</v>
      </c>
      <c r="U88" s="97">
        <v>0</v>
      </c>
      <c r="V88" s="97">
        <v>694272</v>
      </c>
      <c r="W88" s="97">
        <v>694272</v>
      </c>
      <c r="X88" s="98">
        <v>0</v>
      </c>
      <c r="Y88" s="97">
        <v>242424981</v>
      </c>
      <c r="Z88" s="97">
        <v>222051515</v>
      </c>
      <c r="AA88" s="98">
        <v>0</v>
      </c>
      <c r="AB88" s="99">
        <v>20373466</v>
      </c>
    </row>
    <row r="89" spans="1:28" ht="22.5" thickBot="1">
      <c r="A89" s="82">
        <v>2</v>
      </c>
      <c r="B89" s="82" t="s">
        <v>267</v>
      </c>
      <c r="C89" s="82">
        <v>20</v>
      </c>
      <c r="D89" s="82" t="s">
        <v>411</v>
      </c>
      <c r="E89" s="82" t="s">
        <v>338</v>
      </c>
      <c r="F89" s="82">
        <v>3039</v>
      </c>
      <c r="G89">
        <v>2560</v>
      </c>
      <c r="H89" t="s">
        <v>418</v>
      </c>
      <c r="I89" t="s">
        <v>3898</v>
      </c>
      <c r="J89" t="s">
        <v>3163</v>
      </c>
      <c r="K89" s="112" t="str">
        <f t="shared" si="3"/>
        <v>144.10</v>
      </c>
      <c r="L89" s="112" t="str">
        <f t="shared" si="3"/>
        <v>694,272.00</v>
      </c>
      <c r="M89" s="112" t="str">
        <f t="shared" si="3"/>
        <v>694,272.00</v>
      </c>
      <c r="N89" s="112" t="str">
        <f t="shared" si="2"/>
        <v>0.00</v>
      </c>
      <c r="O89" s="112" t="str">
        <f t="shared" si="2"/>
        <v>242,424,971.00</v>
      </c>
      <c r="P89" s="112" t="str">
        <f t="shared" si="2"/>
        <v>222,051,515.00</v>
      </c>
      <c r="Q89" s="112" t="str">
        <f t="shared" si="2"/>
        <v>0.00</v>
      </c>
      <c r="R89" s="112" t="str">
        <f t="shared" si="2"/>
        <v>20,373,456.00</v>
      </c>
      <c r="S89" t="s">
        <v>4489</v>
      </c>
      <c r="U89" s="100">
        <v>144.09</v>
      </c>
      <c r="V89" s="100">
        <v>694272</v>
      </c>
      <c r="W89" s="100">
        <v>694272</v>
      </c>
      <c r="X89" s="101">
        <v>0</v>
      </c>
      <c r="Y89" s="100">
        <v>242424971</v>
      </c>
      <c r="Z89" s="100">
        <v>222051515</v>
      </c>
      <c r="AA89" s="101">
        <v>0</v>
      </c>
      <c r="AB89" s="102">
        <v>20373456</v>
      </c>
    </row>
    <row r="90" spans="1:28" ht="22.5" thickBot="1">
      <c r="A90" s="82">
        <v>2</v>
      </c>
      <c r="B90" s="82" t="s">
        <v>267</v>
      </c>
      <c r="C90" s="82">
        <v>20</v>
      </c>
      <c r="D90" s="82" t="s">
        <v>411</v>
      </c>
      <c r="E90" s="82" t="s">
        <v>338</v>
      </c>
      <c r="F90" s="82">
        <v>3041</v>
      </c>
      <c r="G90">
        <v>2560</v>
      </c>
      <c r="H90" t="s">
        <v>3661</v>
      </c>
      <c r="I90" t="s">
        <v>3899</v>
      </c>
      <c r="J90" t="s">
        <v>3164</v>
      </c>
      <c r="K90" s="112" t="str">
        <f t="shared" si="3"/>
        <v>155.10</v>
      </c>
      <c r="L90" s="112" t="str">
        <f t="shared" si="3"/>
        <v>0.00</v>
      </c>
      <c r="M90" s="112" t="str">
        <f t="shared" si="3"/>
        <v>0.00</v>
      </c>
      <c r="N90" s="112" t="str">
        <f t="shared" si="2"/>
        <v>0.00</v>
      </c>
      <c r="O90" s="112" t="str">
        <f t="shared" si="2"/>
        <v>10.00</v>
      </c>
      <c r="P90" s="112" t="str">
        <f t="shared" si="2"/>
        <v>0.00</v>
      </c>
      <c r="Q90" s="112" t="str">
        <f t="shared" si="2"/>
        <v>0.00</v>
      </c>
      <c r="R90" s="112" t="str">
        <f t="shared" si="2"/>
        <v>10.00</v>
      </c>
      <c r="S90" t="s">
        <v>4550</v>
      </c>
      <c r="U90" s="100">
        <v>155.13999999999999</v>
      </c>
      <c r="V90" s="101">
        <v>0</v>
      </c>
      <c r="W90" s="101">
        <v>0</v>
      </c>
      <c r="X90" s="101">
        <v>0</v>
      </c>
      <c r="Y90" s="100">
        <v>10</v>
      </c>
      <c r="Z90" s="101">
        <v>0</v>
      </c>
      <c r="AA90" s="101">
        <v>0</v>
      </c>
      <c r="AB90" s="102">
        <v>10</v>
      </c>
    </row>
    <row r="91" spans="1:28" ht="22.5" thickBot="1">
      <c r="A91" s="82">
        <v>2</v>
      </c>
      <c r="B91" s="82" t="s">
        <v>267</v>
      </c>
      <c r="C91" s="82">
        <v>20</v>
      </c>
      <c r="D91" s="82" t="s">
        <v>411</v>
      </c>
      <c r="E91" s="82" t="s">
        <v>79</v>
      </c>
      <c r="F91" s="82" t="s">
        <v>82</v>
      </c>
      <c r="G91">
        <v>2560</v>
      </c>
      <c r="H91" t="s">
        <v>433</v>
      </c>
      <c r="I91" t="s">
        <v>3900</v>
      </c>
      <c r="J91" t="s">
        <v>433</v>
      </c>
      <c r="K91" s="112" t="str">
        <f t="shared" si="3"/>
        <v>0.00</v>
      </c>
      <c r="L91" s="112" t="str">
        <f t="shared" si="3"/>
        <v>2,689,921.30</v>
      </c>
      <c r="M91" s="112" t="str">
        <f t="shared" si="3"/>
        <v>2,689,914.10</v>
      </c>
      <c r="N91" s="112" t="str">
        <f t="shared" si="2"/>
        <v>7.20</v>
      </c>
      <c r="O91" s="112" t="str">
        <f t="shared" si="2"/>
        <v>324,904,891.00</v>
      </c>
      <c r="P91" s="112" t="str">
        <f t="shared" si="2"/>
        <v>320,530,959.00</v>
      </c>
      <c r="Q91" s="112" t="str">
        <f t="shared" si="2"/>
        <v>550,800.00</v>
      </c>
      <c r="R91" s="112" t="str">
        <f t="shared" si="2"/>
        <v>3,823,132.00</v>
      </c>
      <c r="S91" t="s">
        <v>3662</v>
      </c>
      <c r="U91" s="97">
        <v>0</v>
      </c>
      <c r="V91" s="97">
        <v>2689921.28</v>
      </c>
      <c r="W91" s="97">
        <v>2689914.06</v>
      </c>
      <c r="X91" s="97">
        <v>7.22</v>
      </c>
      <c r="Y91" s="97">
        <v>324904891</v>
      </c>
      <c r="Z91" s="97">
        <v>320530959</v>
      </c>
      <c r="AA91" s="97">
        <v>550800</v>
      </c>
      <c r="AB91" s="99">
        <v>3823132</v>
      </c>
    </row>
    <row r="92" spans="1:28" ht="22.5" thickBot="1">
      <c r="A92" s="82">
        <v>2</v>
      </c>
      <c r="B92" s="82" t="s">
        <v>267</v>
      </c>
      <c r="C92" s="82">
        <v>20</v>
      </c>
      <c r="D92" s="82" t="s">
        <v>411</v>
      </c>
      <c r="E92" s="82" t="s">
        <v>79</v>
      </c>
      <c r="F92" s="82">
        <v>3036</v>
      </c>
      <c r="G92">
        <v>2560</v>
      </c>
      <c r="H92" t="s">
        <v>439</v>
      </c>
      <c r="I92" t="s">
        <v>3901</v>
      </c>
      <c r="J92" t="s">
        <v>3172</v>
      </c>
      <c r="K92" s="112" t="str">
        <f t="shared" si="3"/>
        <v>130.60</v>
      </c>
      <c r="L92" s="112" t="str">
        <f t="shared" si="3"/>
        <v>1,350.00</v>
      </c>
      <c r="M92" s="112" t="str">
        <f t="shared" si="3"/>
        <v>1,350.00</v>
      </c>
      <c r="N92" s="112" t="str">
        <f t="shared" si="2"/>
        <v>0.00</v>
      </c>
      <c r="O92" s="112" t="str">
        <f t="shared" si="2"/>
        <v>256,580.00</v>
      </c>
      <c r="P92" s="112" t="str">
        <f t="shared" si="2"/>
        <v>212,000.00</v>
      </c>
      <c r="Q92" s="112" t="str">
        <f t="shared" si="2"/>
        <v>0.00</v>
      </c>
      <c r="R92" s="112" t="str">
        <f t="shared" si="2"/>
        <v>44,580.00</v>
      </c>
      <c r="S92" t="s">
        <v>4425</v>
      </c>
      <c r="U92" s="100">
        <v>130.6</v>
      </c>
      <c r="V92" s="100">
        <v>1350</v>
      </c>
      <c r="W92" s="100">
        <v>1350</v>
      </c>
      <c r="X92" s="101">
        <v>0</v>
      </c>
      <c r="Y92" s="100">
        <v>256580</v>
      </c>
      <c r="Z92" s="100">
        <v>212000</v>
      </c>
      <c r="AA92" s="101">
        <v>0</v>
      </c>
      <c r="AB92" s="102">
        <v>44580</v>
      </c>
    </row>
    <row r="93" spans="1:28" ht="22.5" thickBot="1">
      <c r="A93" s="82">
        <v>2</v>
      </c>
      <c r="B93" s="82" t="s">
        <v>267</v>
      </c>
      <c r="C93" s="82">
        <v>20</v>
      </c>
      <c r="D93" s="82" t="s">
        <v>411</v>
      </c>
      <c r="E93" s="82" t="s">
        <v>79</v>
      </c>
      <c r="F93" s="82">
        <v>3037</v>
      </c>
      <c r="G93">
        <v>2560</v>
      </c>
      <c r="H93" t="s">
        <v>1858</v>
      </c>
      <c r="I93" t="s">
        <v>3902</v>
      </c>
      <c r="J93" t="s">
        <v>4364</v>
      </c>
      <c r="K93" s="112" t="str">
        <f t="shared" si="3"/>
        <v>139.90</v>
      </c>
      <c r="L93" s="112" t="str">
        <f t="shared" si="3"/>
        <v>2,688,571.30</v>
      </c>
      <c r="M93" s="112" t="str">
        <f t="shared" si="3"/>
        <v>2,688,564.10</v>
      </c>
      <c r="N93" s="112" t="str">
        <f t="shared" si="2"/>
        <v>7.20</v>
      </c>
      <c r="O93" s="112" t="str">
        <f t="shared" si="2"/>
        <v>324,648,311.00</v>
      </c>
      <c r="P93" s="112" t="str">
        <f t="shared" si="2"/>
        <v>320,318,959.00</v>
      </c>
      <c r="Q93" s="112" t="str">
        <f t="shared" si="2"/>
        <v>550,800.00</v>
      </c>
      <c r="R93" s="112" t="str">
        <f t="shared" si="2"/>
        <v>3,778,552.00</v>
      </c>
      <c r="S93" t="s">
        <v>4641</v>
      </c>
      <c r="U93" s="100">
        <v>139.85</v>
      </c>
      <c r="V93" s="100">
        <v>2688571.28</v>
      </c>
      <c r="W93" s="100">
        <v>2688564.06</v>
      </c>
      <c r="X93" s="100">
        <v>7.22</v>
      </c>
      <c r="Y93" s="100">
        <v>324648311</v>
      </c>
      <c r="Z93" s="100">
        <v>320318959</v>
      </c>
      <c r="AA93" s="100">
        <v>550800</v>
      </c>
      <c r="AB93" s="102">
        <v>3778552</v>
      </c>
    </row>
    <row r="94" spans="1:28" ht="22.5" thickBot="1">
      <c r="A94" s="82">
        <v>2</v>
      </c>
      <c r="B94" s="82" t="s">
        <v>267</v>
      </c>
      <c r="C94" s="82">
        <v>20</v>
      </c>
      <c r="D94" s="82" t="s">
        <v>411</v>
      </c>
      <c r="E94" s="82" t="s">
        <v>80</v>
      </c>
      <c r="F94" s="82" t="s">
        <v>82</v>
      </c>
      <c r="G94">
        <v>2560</v>
      </c>
      <c r="H94" t="s">
        <v>441</v>
      </c>
      <c r="I94" t="s">
        <v>3903</v>
      </c>
      <c r="J94" t="s">
        <v>441</v>
      </c>
      <c r="K94" s="112" t="str">
        <f t="shared" si="3"/>
        <v>0.00</v>
      </c>
      <c r="L94" s="112" t="str">
        <f t="shared" si="3"/>
        <v>0.10</v>
      </c>
      <c r="M94" s="112" t="str">
        <f t="shared" si="3"/>
        <v>0.00</v>
      </c>
      <c r="N94" s="112" t="str">
        <f t="shared" si="2"/>
        <v>0.10</v>
      </c>
      <c r="O94" s="112" t="str">
        <f t="shared" si="2"/>
        <v>179,150.00</v>
      </c>
      <c r="P94" s="112" t="str">
        <f t="shared" si="2"/>
        <v>0.00</v>
      </c>
      <c r="Q94" s="112" t="str">
        <f t="shared" si="2"/>
        <v>60.00</v>
      </c>
      <c r="R94" s="112" t="str">
        <f t="shared" si="2"/>
        <v>179,090.00</v>
      </c>
      <c r="S94" t="s">
        <v>3663</v>
      </c>
      <c r="U94" s="97">
        <v>0</v>
      </c>
      <c r="V94" s="97">
        <v>0.06</v>
      </c>
      <c r="W94" s="98">
        <v>0</v>
      </c>
      <c r="X94" s="97">
        <v>0.06</v>
      </c>
      <c r="Y94" s="97">
        <v>179150</v>
      </c>
      <c r="Z94" s="98">
        <v>0</v>
      </c>
      <c r="AA94" s="97">
        <v>60</v>
      </c>
      <c r="AB94" s="99">
        <v>179090</v>
      </c>
    </row>
    <row r="95" spans="1:28" ht="22.5" thickBot="1">
      <c r="A95" s="82">
        <v>2</v>
      </c>
      <c r="B95" s="82" t="s">
        <v>267</v>
      </c>
      <c r="C95" s="82">
        <v>20</v>
      </c>
      <c r="D95" s="82" t="s">
        <v>411</v>
      </c>
      <c r="E95" s="82" t="s">
        <v>80</v>
      </c>
      <c r="F95" s="82">
        <v>3047</v>
      </c>
      <c r="G95">
        <v>2560</v>
      </c>
      <c r="H95" t="s">
        <v>3664</v>
      </c>
      <c r="I95" t="s">
        <v>3904</v>
      </c>
      <c r="J95" t="s">
        <v>3175</v>
      </c>
      <c r="K95" s="112" t="str">
        <f t="shared" si="3"/>
        <v>184.00</v>
      </c>
      <c r="L95" s="112" t="str">
        <f t="shared" si="3"/>
        <v>0.10</v>
      </c>
      <c r="M95" s="112" t="str">
        <f t="shared" si="3"/>
        <v>0.00</v>
      </c>
      <c r="N95" s="112" t="str">
        <f t="shared" si="2"/>
        <v>0.10</v>
      </c>
      <c r="O95" s="112" t="str">
        <f t="shared" si="2"/>
        <v>179,150.00</v>
      </c>
      <c r="P95" s="112" t="str">
        <f t="shared" si="2"/>
        <v>0.00</v>
      </c>
      <c r="Q95" s="112" t="str">
        <f t="shared" si="2"/>
        <v>60.00</v>
      </c>
      <c r="R95" s="112" t="str">
        <f t="shared" si="2"/>
        <v>179,090.00</v>
      </c>
      <c r="S95" t="s">
        <v>4518</v>
      </c>
      <c r="U95" s="100">
        <v>184.03</v>
      </c>
      <c r="V95" s="100">
        <v>0.06</v>
      </c>
      <c r="W95" s="101">
        <v>0</v>
      </c>
      <c r="X95" s="100">
        <v>0.06</v>
      </c>
      <c r="Y95" s="100">
        <v>179150</v>
      </c>
      <c r="Z95" s="101">
        <v>0</v>
      </c>
      <c r="AA95" s="100">
        <v>60</v>
      </c>
      <c r="AB95" s="102">
        <v>179090</v>
      </c>
    </row>
    <row r="96" spans="1:28" ht="22.5" thickBot="1">
      <c r="A96" s="82">
        <v>2</v>
      </c>
      <c r="B96" s="82" t="s">
        <v>267</v>
      </c>
      <c r="C96" s="82">
        <v>21</v>
      </c>
      <c r="D96" s="82" t="s">
        <v>3905</v>
      </c>
      <c r="E96" s="82" t="s">
        <v>77</v>
      </c>
      <c r="F96" s="82" t="s">
        <v>82</v>
      </c>
      <c r="G96">
        <v>2560</v>
      </c>
      <c r="H96" t="s">
        <v>3905</v>
      </c>
      <c r="I96" t="s">
        <v>3906</v>
      </c>
      <c r="J96" t="s">
        <v>3624</v>
      </c>
      <c r="K96" s="112" t="str">
        <f t="shared" si="3"/>
        <v>0.00</v>
      </c>
      <c r="L96" s="112" t="str">
        <f t="shared" si="3"/>
        <v>338,483.00</v>
      </c>
      <c r="M96" s="112" t="str">
        <f t="shared" si="3"/>
        <v>338,483.00</v>
      </c>
      <c r="N96" s="112" t="str">
        <f t="shared" si="2"/>
        <v>0.00</v>
      </c>
      <c r="O96" s="112" t="str">
        <f t="shared" si="2"/>
        <v>0.00</v>
      </c>
      <c r="P96" s="112" t="str">
        <f t="shared" si="2"/>
        <v>0.00</v>
      </c>
      <c r="Q96" s="112" t="str">
        <f t="shared" si="2"/>
        <v>0.00</v>
      </c>
      <c r="R96" s="112" t="str">
        <f t="shared" si="2"/>
        <v>0.00</v>
      </c>
      <c r="S96" t="s">
        <v>4365</v>
      </c>
      <c r="U96" s="94">
        <v>0</v>
      </c>
      <c r="V96" s="94">
        <v>338482.97</v>
      </c>
      <c r="W96" s="94">
        <v>338482.97</v>
      </c>
      <c r="X96" s="95">
        <v>0</v>
      </c>
      <c r="Y96" s="95">
        <v>0</v>
      </c>
      <c r="Z96" s="95">
        <v>0</v>
      </c>
      <c r="AA96" s="95">
        <v>0</v>
      </c>
      <c r="AB96" s="103">
        <v>0</v>
      </c>
    </row>
    <row r="97" spans="1:28" ht="22.5" thickBot="1">
      <c r="A97" s="82">
        <v>2</v>
      </c>
      <c r="B97" s="82" t="s">
        <v>267</v>
      </c>
      <c r="C97" s="82">
        <v>21</v>
      </c>
      <c r="D97" s="82" t="s">
        <v>3905</v>
      </c>
      <c r="E97" s="82" t="s">
        <v>271</v>
      </c>
      <c r="F97" s="82" t="s">
        <v>82</v>
      </c>
      <c r="G97">
        <v>2560</v>
      </c>
      <c r="H97" t="s">
        <v>3665</v>
      </c>
      <c r="I97" t="s">
        <v>3907</v>
      </c>
      <c r="J97" t="s">
        <v>3665</v>
      </c>
      <c r="K97" s="112" t="str">
        <f t="shared" si="3"/>
        <v>0.00</v>
      </c>
      <c r="L97" s="112" t="str">
        <f t="shared" si="3"/>
        <v>338,483.00</v>
      </c>
      <c r="M97" s="112" t="str">
        <f t="shared" si="3"/>
        <v>338,483.00</v>
      </c>
      <c r="N97" s="112" t="str">
        <f t="shared" si="2"/>
        <v>0.00</v>
      </c>
      <c r="O97" s="112" t="str">
        <f t="shared" si="2"/>
        <v>0.00</v>
      </c>
      <c r="P97" s="112" t="str">
        <f t="shared" si="2"/>
        <v>0.00</v>
      </c>
      <c r="Q97" s="112" t="str">
        <f t="shared" si="2"/>
        <v>0.00</v>
      </c>
      <c r="R97" s="112" t="str">
        <f t="shared" si="2"/>
        <v>0.00</v>
      </c>
      <c r="S97" t="s">
        <v>3666</v>
      </c>
      <c r="U97" s="97">
        <v>0</v>
      </c>
      <c r="V97" s="97">
        <v>338482.97</v>
      </c>
      <c r="W97" s="97">
        <v>338482.97</v>
      </c>
      <c r="X97" s="98">
        <v>0</v>
      </c>
      <c r="Y97" s="98">
        <v>0</v>
      </c>
      <c r="Z97" s="98">
        <v>0</v>
      </c>
      <c r="AA97" s="98">
        <v>0</v>
      </c>
      <c r="AB97" s="104">
        <v>0</v>
      </c>
    </row>
    <row r="98" spans="1:28" ht="22.5" thickBot="1">
      <c r="A98" s="82">
        <v>2</v>
      </c>
      <c r="B98" s="82" t="s">
        <v>267</v>
      </c>
      <c r="C98" s="82">
        <v>21</v>
      </c>
      <c r="D98" s="82" t="s">
        <v>3905</v>
      </c>
      <c r="E98" s="82" t="s">
        <v>271</v>
      </c>
      <c r="F98" s="82">
        <v>3115</v>
      </c>
      <c r="G98">
        <v>2560</v>
      </c>
      <c r="H98" t="s">
        <v>3667</v>
      </c>
      <c r="I98" t="s">
        <v>3908</v>
      </c>
      <c r="J98" t="s">
        <v>4361</v>
      </c>
      <c r="K98" s="112" t="str">
        <f t="shared" si="3"/>
        <v>200.50</v>
      </c>
      <c r="L98" s="112" t="str">
        <f t="shared" si="3"/>
        <v>338,483.00</v>
      </c>
      <c r="M98" s="112" t="str">
        <f t="shared" si="3"/>
        <v>338,483.00</v>
      </c>
      <c r="N98" s="112" t="str">
        <f t="shared" si="2"/>
        <v>0.00</v>
      </c>
      <c r="O98" s="112" t="str">
        <f t="shared" si="2"/>
        <v>0.00</v>
      </c>
      <c r="P98" s="112" t="str">
        <f t="shared" si="2"/>
        <v>0.00</v>
      </c>
      <c r="Q98" s="112" t="str">
        <f t="shared" si="2"/>
        <v>0.00</v>
      </c>
      <c r="R98" s="112" t="str">
        <f t="shared" si="2"/>
        <v>0.00</v>
      </c>
      <c r="S98" t="s">
        <v>4554</v>
      </c>
      <c r="U98" s="100">
        <v>200.48</v>
      </c>
      <c r="V98" s="100">
        <v>338482.97</v>
      </c>
      <c r="W98" s="100">
        <v>338482.97</v>
      </c>
      <c r="X98" s="101">
        <v>0</v>
      </c>
      <c r="Y98" s="101">
        <v>0</v>
      </c>
      <c r="Z98" s="101">
        <v>0</v>
      </c>
      <c r="AA98" s="101">
        <v>0</v>
      </c>
      <c r="AB98" s="105">
        <v>0</v>
      </c>
    </row>
    <row r="99" spans="1:28" ht="22.5" thickBot="1">
      <c r="A99" s="82">
        <v>2</v>
      </c>
      <c r="B99" s="82" t="s">
        <v>267</v>
      </c>
      <c r="C99" s="82">
        <v>24</v>
      </c>
      <c r="D99" s="82" t="s">
        <v>449</v>
      </c>
      <c r="E99" s="82" t="s">
        <v>77</v>
      </c>
      <c r="F99" s="82" t="s">
        <v>82</v>
      </c>
      <c r="G99">
        <v>2560</v>
      </c>
      <c r="H99" t="s">
        <v>449</v>
      </c>
      <c r="I99" t="s">
        <v>3909</v>
      </c>
      <c r="J99" t="s">
        <v>3624</v>
      </c>
      <c r="K99" s="112" t="str">
        <f t="shared" si="3"/>
        <v>0.00</v>
      </c>
      <c r="L99" s="112" t="str">
        <f t="shared" si="3"/>
        <v>10.20</v>
      </c>
      <c r="M99" s="112" t="str">
        <f t="shared" si="3"/>
        <v>0.00</v>
      </c>
      <c r="N99" s="112" t="str">
        <f t="shared" si="2"/>
        <v>10.20</v>
      </c>
      <c r="O99" s="112" t="str">
        <f t="shared" si="2"/>
        <v>36,695.00</v>
      </c>
      <c r="P99" s="112" t="str">
        <f t="shared" si="2"/>
        <v>0.00</v>
      </c>
      <c r="Q99" s="112" t="str">
        <f t="shared" si="2"/>
        <v>23,940.00</v>
      </c>
      <c r="R99" s="112" t="str">
        <f t="shared" si="2"/>
        <v>12,755.00</v>
      </c>
      <c r="S99" t="s">
        <v>4365</v>
      </c>
      <c r="U99" s="94">
        <v>0</v>
      </c>
      <c r="V99" s="94">
        <v>10.24</v>
      </c>
      <c r="W99" s="95">
        <v>0</v>
      </c>
      <c r="X99" s="94">
        <v>10.24</v>
      </c>
      <c r="Y99" s="94">
        <v>36695</v>
      </c>
      <c r="Z99" s="95">
        <v>0</v>
      </c>
      <c r="AA99" s="94">
        <v>23940</v>
      </c>
      <c r="AB99" s="96">
        <v>12755</v>
      </c>
    </row>
    <row r="100" spans="1:28" ht="22.5" thickBot="1">
      <c r="A100" s="82">
        <v>2</v>
      </c>
      <c r="B100" s="82" t="s">
        <v>267</v>
      </c>
      <c r="C100" s="82">
        <v>24</v>
      </c>
      <c r="D100" s="82" t="s">
        <v>449</v>
      </c>
      <c r="E100" s="82" t="s">
        <v>271</v>
      </c>
      <c r="F100" s="82" t="s">
        <v>82</v>
      </c>
      <c r="G100">
        <v>2560</v>
      </c>
      <c r="H100" t="s">
        <v>451</v>
      </c>
      <c r="I100" t="s">
        <v>3910</v>
      </c>
      <c r="J100" t="s">
        <v>451</v>
      </c>
      <c r="K100" s="112" t="str">
        <f t="shared" si="3"/>
        <v>0.00</v>
      </c>
      <c r="L100" s="112" t="str">
        <f t="shared" si="3"/>
        <v>10.20</v>
      </c>
      <c r="M100" s="112" t="str">
        <f t="shared" si="3"/>
        <v>0.00</v>
      </c>
      <c r="N100" s="112" t="str">
        <f t="shared" si="2"/>
        <v>10.20</v>
      </c>
      <c r="O100" s="112" t="str">
        <f t="shared" si="2"/>
        <v>36,425.00</v>
      </c>
      <c r="P100" s="112" t="str">
        <f t="shared" si="2"/>
        <v>0.00</v>
      </c>
      <c r="Q100" s="112" t="str">
        <f t="shared" si="2"/>
        <v>23,760.00</v>
      </c>
      <c r="R100" s="112" t="str">
        <f t="shared" si="2"/>
        <v>12,665.00</v>
      </c>
      <c r="S100" t="s">
        <v>3668</v>
      </c>
      <c r="U100" s="97">
        <v>0</v>
      </c>
      <c r="V100" s="97">
        <v>10.23</v>
      </c>
      <c r="W100" s="98">
        <v>0</v>
      </c>
      <c r="X100" s="97">
        <v>10.23</v>
      </c>
      <c r="Y100" s="97">
        <v>36425</v>
      </c>
      <c r="Z100" s="98">
        <v>0</v>
      </c>
      <c r="AA100" s="97">
        <v>23760</v>
      </c>
      <c r="AB100" s="99">
        <v>12665</v>
      </c>
    </row>
    <row r="101" spans="1:28" ht="22.5" thickBot="1">
      <c r="A101" s="82">
        <v>2</v>
      </c>
      <c r="B101" s="82" t="s">
        <v>267</v>
      </c>
      <c r="C101" s="82">
        <v>24</v>
      </c>
      <c r="D101" s="82" t="s">
        <v>449</v>
      </c>
      <c r="E101" s="82" t="s">
        <v>271</v>
      </c>
      <c r="F101" s="82">
        <v>3019</v>
      </c>
      <c r="G101">
        <v>2560</v>
      </c>
      <c r="H101" t="s">
        <v>455</v>
      </c>
      <c r="I101" t="s">
        <v>3911</v>
      </c>
      <c r="J101" t="s">
        <v>3177</v>
      </c>
      <c r="K101" s="112" t="str">
        <f t="shared" si="3"/>
        <v>46.50</v>
      </c>
      <c r="L101" s="112" t="str">
        <f t="shared" si="3"/>
        <v>0.00</v>
      </c>
      <c r="M101" s="112" t="str">
        <f t="shared" si="3"/>
        <v>0.00</v>
      </c>
      <c r="N101" s="112" t="str">
        <f t="shared" si="2"/>
        <v>0.00</v>
      </c>
      <c r="O101" s="112" t="str">
        <f t="shared" si="2"/>
        <v>5,940.00</v>
      </c>
      <c r="P101" s="112" t="str">
        <f t="shared" si="2"/>
        <v>0.00</v>
      </c>
      <c r="Q101" s="112" t="str">
        <f t="shared" si="2"/>
        <v>3,720.00</v>
      </c>
      <c r="R101" s="112" t="str">
        <f t="shared" si="2"/>
        <v>2,220.00</v>
      </c>
      <c r="S101" t="s">
        <v>4547</v>
      </c>
      <c r="U101" s="100">
        <v>46.5</v>
      </c>
      <c r="V101" s="101">
        <v>0</v>
      </c>
      <c r="W101" s="101">
        <v>0</v>
      </c>
      <c r="X101" s="101">
        <v>0</v>
      </c>
      <c r="Y101" s="100">
        <v>5940</v>
      </c>
      <c r="Z101" s="101">
        <v>0</v>
      </c>
      <c r="AA101" s="100">
        <v>3720</v>
      </c>
      <c r="AB101" s="102">
        <v>2220</v>
      </c>
    </row>
    <row r="102" spans="1:28" ht="22.5" thickBot="1">
      <c r="A102" s="82">
        <v>2</v>
      </c>
      <c r="B102" s="82" t="s">
        <v>267</v>
      </c>
      <c r="C102" s="82">
        <v>24</v>
      </c>
      <c r="D102" s="82" t="s">
        <v>449</v>
      </c>
      <c r="E102" s="82" t="s">
        <v>271</v>
      </c>
      <c r="F102" s="82">
        <v>3021</v>
      </c>
      <c r="G102">
        <v>2560</v>
      </c>
      <c r="H102" t="s">
        <v>3669</v>
      </c>
      <c r="I102" t="s">
        <v>3912</v>
      </c>
      <c r="J102" t="s">
        <v>3179</v>
      </c>
      <c r="K102" s="112" t="str">
        <f t="shared" si="3"/>
        <v>54.00</v>
      </c>
      <c r="L102" s="112" t="str">
        <f t="shared" si="3"/>
        <v>0.00</v>
      </c>
      <c r="M102" s="112" t="str">
        <f t="shared" si="3"/>
        <v>0.00</v>
      </c>
      <c r="N102" s="112" t="str">
        <f t="shared" si="2"/>
        <v>0.00</v>
      </c>
      <c r="O102" s="112" t="str">
        <f t="shared" si="2"/>
        <v>20.00</v>
      </c>
      <c r="P102" s="112" t="str">
        <f t="shared" si="2"/>
        <v>0.00</v>
      </c>
      <c r="Q102" s="112" t="str">
        <f t="shared" si="2"/>
        <v>0.00</v>
      </c>
      <c r="R102" s="112" t="str">
        <f t="shared" si="2"/>
        <v>20.00</v>
      </c>
      <c r="S102" t="s">
        <v>4396</v>
      </c>
      <c r="U102" s="100">
        <v>53.99</v>
      </c>
      <c r="V102" s="101">
        <v>0</v>
      </c>
      <c r="W102" s="101">
        <v>0</v>
      </c>
      <c r="X102" s="101">
        <v>0</v>
      </c>
      <c r="Y102" s="100">
        <v>20</v>
      </c>
      <c r="Z102" s="101">
        <v>0</v>
      </c>
      <c r="AA102" s="101">
        <v>0</v>
      </c>
      <c r="AB102" s="102">
        <v>20</v>
      </c>
    </row>
    <row r="103" spans="1:28" ht="22.5" thickBot="1">
      <c r="A103" s="82">
        <v>2</v>
      </c>
      <c r="B103" s="82" t="s">
        <v>267</v>
      </c>
      <c r="C103" s="82">
        <v>24</v>
      </c>
      <c r="D103" s="82" t="s">
        <v>449</v>
      </c>
      <c r="E103" s="82" t="s">
        <v>271</v>
      </c>
      <c r="F103" s="82">
        <v>3023</v>
      </c>
      <c r="G103">
        <v>2560</v>
      </c>
      <c r="H103" t="s">
        <v>464</v>
      </c>
      <c r="I103" t="s">
        <v>3913</v>
      </c>
      <c r="J103" t="s">
        <v>3181</v>
      </c>
      <c r="K103" s="112" t="str">
        <f t="shared" si="3"/>
        <v>61.00</v>
      </c>
      <c r="L103" s="112" t="str">
        <f t="shared" si="3"/>
        <v>10.20</v>
      </c>
      <c r="M103" s="112" t="str">
        <f t="shared" si="3"/>
        <v>0.00</v>
      </c>
      <c r="N103" s="112" t="str">
        <f t="shared" si="2"/>
        <v>10.20</v>
      </c>
      <c r="O103" s="112" t="str">
        <f t="shared" si="2"/>
        <v>30,465.00</v>
      </c>
      <c r="P103" s="112" t="str">
        <f t="shared" si="2"/>
        <v>0.00</v>
      </c>
      <c r="Q103" s="112" t="str">
        <f t="shared" si="2"/>
        <v>20,040.00</v>
      </c>
      <c r="R103" s="112" t="str">
        <f t="shared" si="2"/>
        <v>10,425.00</v>
      </c>
      <c r="S103" t="s">
        <v>4416</v>
      </c>
      <c r="U103" s="100">
        <v>60.99</v>
      </c>
      <c r="V103" s="100">
        <v>10.23</v>
      </c>
      <c r="W103" s="101">
        <v>0</v>
      </c>
      <c r="X103" s="100">
        <v>10.23</v>
      </c>
      <c r="Y103" s="100">
        <v>30465</v>
      </c>
      <c r="Z103" s="101">
        <v>0</v>
      </c>
      <c r="AA103" s="100">
        <v>20040</v>
      </c>
      <c r="AB103" s="102">
        <v>10425</v>
      </c>
    </row>
    <row r="104" spans="1:28" ht="22.5" thickBot="1">
      <c r="A104" s="82">
        <v>2</v>
      </c>
      <c r="B104" s="82" t="s">
        <v>267</v>
      </c>
      <c r="C104" s="82">
        <v>24</v>
      </c>
      <c r="D104" s="82" t="s">
        <v>449</v>
      </c>
      <c r="E104" s="82" t="s">
        <v>297</v>
      </c>
      <c r="F104" s="82" t="s">
        <v>82</v>
      </c>
      <c r="G104">
        <v>2560</v>
      </c>
      <c r="H104" t="s">
        <v>468</v>
      </c>
      <c r="I104" t="s">
        <v>3914</v>
      </c>
      <c r="J104" t="s">
        <v>468</v>
      </c>
      <c r="K104" s="112" t="str">
        <f t="shared" si="3"/>
        <v>0.00</v>
      </c>
      <c r="L104" s="112" t="str">
        <f t="shared" si="3"/>
        <v>0.00</v>
      </c>
      <c r="M104" s="112" t="str">
        <f t="shared" si="3"/>
        <v>0.00</v>
      </c>
      <c r="N104" s="112" t="str">
        <f t="shared" si="3"/>
        <v>0.00</v>
      </c>
      <c r="O104" s="112" t="str">
        <f t="shared" si="3"/>
        <v>270.00</v>
      </c>
      <c r="P104" s="112" t="str">
        <f t="shared" si="3"/>
        <v>0.00</v>
      </c>
      <c r="Q104" s="112" t="str">
        <f t="shared" si="3"/>
        <v>180.00</v>
      </c>
      <c r="R104" s="112" t="str">
        <f t="shared" si="3"/>
        <v>90.00</v>
      </c>
      <c r="S104" t="s">
        <v>3670</v>
      </c>
      <c r="U104" s="97">
        <v>0</v>
      </c>
      <c r="V104" s="97">
        <v>0.01</v>
      </c>
      <c r="W104" s="98">
        <v>0</v>
      </c>
      <c r="X104" s="97">
        <v>0.01</v>
      </c>
      <c r="Y104" s="97">
        <v>270</v>
      </c>
      <c r="Z104" s="98">
        <v>0</v>
      </c>
      <c r="AA104" s="97">
        <v>180</v>
      </c>
      <c r="AB104" s="99">
        <v>90</v>
      </c>
    </row>
    <row r="105" spans="1:28" ht="22.5" thickBot="1">
      <c r="A105" s="82">
        <v>2</v>
      </c>
      <c r="B105" s="82" t="s">
        <v>267</v>
      </c>
      <c r="C105" s="82">
        <v>24</v>
      </c>
      <c r="D105" s="82" t="s">
        <v>449</v>
      </c>
      <c r="E105" s="82" t="s">
        <v>297</v>
      </c>
      <c r="F105" s="82">
        <v>3055</v>
      </c>
      <c r="G105">
        <v>2560</v>
      </c>
      <c r="H105" t="s">
        <v>3671</v>
      </c>
      <c r="I105" t="s">
        <v>3915</v>
      </c>
      <c r="J105" t="s">
        <v>3184</v>
      </c>
      <c r="K105" s="112" t="str">
        <f t="shared" si="3"/>
        <v>79.00</v>
      </c>
      <c r="L105" s="112" t="str">
        <f t="shared" si="3"/>
        <v>0.00</v>
      </c>
      <c r="M105" s="112" t="str">
        <f t="shared" si="3"/>
        <v>0.00</v>
      </c>
      <c r="N105" s="112" t="str">
        <f t="shared" si="3"/>
        <v>0.00</v>
      </c>
      <c r="O105" s="112" t="str">
        <f t="shared" si="3"/>
        <v>90.00</v>
      </c>
      <c r="P105" s="112" t="str">
        <f t="shared" si="3"/>
        <v>0.00</v>
      </c>
      <c r="Q105" s="112" t="str">
        <f t="shared" si="3"/>
        <v>60.00</v>
      </c>
      <c r="R105" s="112" t="str">
        <f t="shared" si="3"/>
        <v>30.00</v>
      </c>
      <c r="S105" t="s">
        <v>4485</v>
      </c>
      <c r="U105" s="100">
        <v>79.040000000000006</v>
      </c>
      <c r="V105" s="100">
        <v>0.01</v>
      </c>
      <c r="W105" s="101">
        <v>0</v>
      </c>
      <c r="X105" s="100">
        <v>0.01</v>
      </c>
      <c r="Y105" s="100">
        <v>90</v>
      </c>
      <c r="Z105" s="101">
        <v>0</v>
      </c>
      <c r="AA105" s="100">
        <v>60</v>
      </c>
      <c r="AB105" s="102">
        <v>30</v>
      </c>
    </row>
    <row r="106" spans="1:28" ht="22.5" thickBot="1">
      <c r="A106" s="82">
        <v>2</v>
      </c>
      <c r="B106" s="82" t="s">
        <v>267</v>
      </c>
      <c r="C106" s="82">
        <v>24</v>
      </c>
      <c r="D106" s="82" t="s">
        <v>449</v>
      </c>
      <c r="E106" s="82" t="s">
        <v>297</v>
      </c>
      <c r="F106" s="82">
        <v>3057</v>
      </c>
      <c r="G106">
        <v>2560</v>
      </c>
      <c r="H106" t="s">
        <v>3672</v>
      </c>
      <c r="I106" t="s">
        <v>3916</v>
      </c>
      <c r="J106" t="s">
        <v>3185</v>
      </c>
      <c r="K106" s="112" t="str">
        <f t="shared" si="3"/>
        <v>85.60</v>
      </c>
      <c r="L106" s="112" t="str">
        <f t="shared" si="3"/>
        <v>0.00</v>
      </c>
      <c r="M106" s="112" t="str">
        <f t="shared" si="3"/>
        <v>0.00</v>
      </c>
      <c r="N106" s="112" t="str">
        <f t="shared" si="3"/>
        <v>0.00</v>
      </c>
      <c r="O106" s="112" t="str">
        <f t="shared" si="3"/>
        <v>180.00</v>
      </c>
      <c r="P106" s="112" t="str">
        <f t="shared" si="3"/>
        <v>0.00</v>
      </c>
      <c r="Q106" s="112" t="str">
        <f t="shared" si="3"/>
        <v>120.00</v>
      </c>
      <c r="R106" s="112" t="str">
        <f t="shared" si="3"/>
        <v>60.00</v>
      </c>
      <c r="S106" t="s">
        <v>4415</v>
      </c>
      <c r="U106" s="100">
        <v>85.6</v>
      </c>
      <c r="V106" s="100">
        <v>0</v>
      </c>
      <c r="W106" s="101">
        <v>0</v>
      </c>
      <c r="X106" s="100">
        <v>0</v>
      </c>
      <c r="Y106" s="100">
        <v>180</v>
      </c>
      <c r="Z106" s="101">
        <v>0</v>
      </c>
      <c r="AA106" s="100">
        <v>120</v>
      </c>
      <c r="AB106" s="102">
        <v>60</v>
      </c>
    </row>
    <row r="107" spans="1:28" ht="22.5" thickBot="1">
      <c r="A107" s="82">
        <v>2</v>
      </c>
      <c r="B107" s="82" t="s">
        <v>267</v>
      </c>
      <c r="C107" s="82">
        <v>25</v>
      </c>
      <c r="D107" s="82" t="s">
        <v>480</v>
      </c>
      <c r="E107" s="82" t="s">
        <v>77</v>
      </c>
      <c r="F107" s="82" t="s">
        <v>82</v>
      </c>
      <c r="G107">
        <v>2560</v>
      </c>
      <c r="H107" t="s">
        <v>480</v>
      </c>
      <c r="I107" t="s">
        <v>3917</v>
      </c>
      <c r="J107" t="s">
        <v>3624</v>
      </c>
      <c r="K107" s="112" t="str">
        <f t="shared" si="3"/>
        <v>0.00</v>
      </c>
      <c r="L107" s="112" t="str">
        <f t="shared" si="3"/>
        <v>20.50</v>
      </c>
      <c r="M107" s="112" t="str">
        <f t="shared" si="3"/>
        <v>0.00</v>
      </c>
      <c r="N107" s="112" t="str">
        <f t="shared" si="3"/>
        <v>20.50</v>
      </c>
      <c r="O107" s="112" t="str">
        <f t="shared" si="3"/>
        <v>62,682.00</v>
      </c>
      <c r="P107" s="112" t="str">
        <f t="shared" si="3"/>
        <v>0.00</v>
      </c>
      <c r="Q107" s="112" t="str">
        <f t="shared" si="3"/>
        <v>41,628.00</v>
      </c>
      <c r="R107" s="112" t="str">
        <f t="shared" si="3"/>
        <v>21,054.00</v>
      </c>
      <c r="S107" t="s">
        <v>4365</v>
      </c>
      <c r="U107" s="94">
        <v>0</v>
      </c>
      <c r="V107" s="94">
        <v>20.52</v>
      </c>
      <c r="W107" s="95">
        <v>0</v>
      </c>
      <c r="X107" s="94">
        <v>20.52</v>
      </c>
      <c r="Y107" s="94">
        <v>62682</v>
      </c>
      <c r="Z107" s="95">
        <v>0</v>
      </c>
      <c r="AA107" s="94">
        <v>41628</v>
      </c>
      <c r="AB107" s="96">
        <v>21054</v>
      </c>
    </row>
    <row r="108" spans="1:28" ht="22.5" thickBot="1">
      <c r="A108" s="82">
        <v>2</v>
      </c>
      <c r="B108" s="82" t="s">
        <v>267</v>
      </c>
      <c r="C108" s="82">
        <v>25</v>
      </c>
      <c r="D108" s="82" t="s">
        <v>480</v>
      </c>
      <c r="E108" s="82" t="s">
        <v>271</v>
      </c>
      <c r="F108" s="82" t="s">
        <v>82</v>
      </c>
      <c r="G108">
        <v>2560</v>
      </c>
      <c r="H108" t="s">
        <v>482</v>
      </c>
      <c r="I108" t="s">
        <v>3918</v>
      </c>
      <c r="J108" t="s">
        <v>482</v>
      </c>
      <c r="K108" s="112" t="str">
        <f t="shared" si="3"/>
        <v>0.00</v>
      </c>
      <c r="L108" s="112" t="str">
        <f t="shared" si="3"/>
        <v>1.50</v>
      </c>
      <c r="M108" s="112" t="str">
        <f t="shared" si="3"/>
        <v>0.00</v>
      </c>
      <c r="N108" s="112" t="str">
        <f t="shared" si="3"/>
        <v>1.50</v>
      </c>
      <c r="O108" s="112" t="str">
        <f t="shared" si="3"/>
        <v>15,460.00</v>
      </c>
      <c r="P108" s="112" t="str">
        <f t="shared" si="3"/>
        <v>0.00</v>
      </c>
      <c r="Q108" s="112" t="str">
        <f t="shared" si="3"/>
        <v>10,280.00</v>
      </c>
      <c r="R108" s="112" t="str">
        <f t="shared" si="3"/>
        <v>5,180.00</v>
      </c>
      <c r="S108" t="s">
        <v>3673</v>
      </c>
      <c r="U108" s="97">
        <v>0</v>
      </c>
      <c r="V108" s="97">
        <v>1.46</v>
      </c>
      <c r="W108" s="98">
        <v>0</v>
      </c>
      <c r="X108" s="97">
        <v>1.46</v>
      </c>
      <c r="Y108" s="97">
        <v>15460</v>
      </c>
      <c r="Z108" s="98">
        <v>0</v>
      </c>
      <c r="AA108" s="97">
        <v>10280</v>
      </c>
      <c r="AB108" s="99">
        <v>5180</v>
      </c>
    </row>
    <row r="109" spans="1:28" ht="22.5" thickBot="1">
      <c r="A109" s="82">
        <v>2</v>
      </c>
      <c r="B109" s="82" t="s">
        <v>267</v>
      </c>
      <c r="C109" s="82">
        <v>25</v>
      </c>
      <c r="D109" s="82" t="s">
        <v>480</v>
      </c>
      <c r="E109" s="82" t="s">
        <v>271</v>
      </c>
      <c r="F109" s="82">
        <v>3066</v>
      </c>
      <c r="G109">
        <v>2560</v>
      </c>
      <c r="H109" t="s">
        <v>484</v>
      </c>
      <c r="I109" t="s">
        <v>3919</v>
      </c>
      <c r="J109" t="s">
        <v>3188</v>
      </c>
      <c r="K109" s="112" t="str">
        <f t="shared" si="3"/>
        <v>121.80</v>
      </c>
      <c r="L109" s="112" t="str">
        <f t="shared" si="3"/>
        <v>1.50</v>
      </c>
      <c r="M109" s="112" t="str">
        <f t="shared" si="3"/>
        <v>0.00</v>
      </c>
      <c r="N109" s="112" t="str">
        <f t="shared" si="3"/>
        <v>1.50</v>
      </c>
      <c r="O109" s="112" t="str">
        <f t="shared" si="3"/>
        <v>15,460.00</v>
      </c>
      <c r="P109" s="112" t="str">
        <f t="shared" si="3"/>
        <v>0.00</v>
      </c>
      <c r="Q109" s="112" t="str">
        <f t="shared" si="3"/>
        <v>10,280.00</v>
      </c>
      <c r="R109" s="112" t="str">
        <f t="shared" si="3"/>
        <v>5,180.00</v>
      </c>
      <c r="S109" t="s">
        <v>4535</v>
      </c>
      <c r="U109" s="100">
        <v>121.78</v>
      </c>
      <c r="V109" s="100">
        <v>1.46</v>
      </c>
      <c r="W109" s="101">
        <v>0</v>
      </c>
      <c r="X109" s="100">
        <v>1.46</v>
      </c>
      <c r="Y109" s="100">
        <v>15460</v>
      </c>
      <c r="Z109" s="101">
        <v>0</v>
      </c>
      <c r="AA109" s="100">
        <v>10280</v>
      </c>
      <c r="AB109" s="102">
        <v>5180</v>
      </c>
    </row>
    <row r="110" spans="1:28" ht="22.5" thickBot="1">
      <c r="A110" s="82">
        <v>2</v>
      </c>
      <c r="B110" s="82" t="s">
        <v>267</v>
      </c>
      <c r="C110" s="82">
        <v>25</v>
      </c>
      <c r="D110" s="82" t="s">
        <v>480</v>
      </c>
      <c r="E110" s="82" t="s">
        <v>139</v>
      </c>
      <c r="F110" s="82" t="s">
        <v>82</v>
      </c>
      <c r="G110">
        <v>2560</v>
      </c>
      <c r="H110" t="s">
        <v>488</v>
      </c>
      <c r="I110" t="s">
        <v>3920</v>
      </c>
      <c r="J110" t="s">
        <v>488</v>
      </c>
      <c r="K110" s="112" t="str">
        <f t="shared" si="3"/>
        <v>0.00</v>
      </c>
      <c r="L110" s="112" t="str">
        <f t="shared" si="3"/>
        <v>13.90</v>
      </c>
      <c r="M110" s="112" t="str">
        <f t="shared" si="3"/>
        <v>0.00</v>
      </c>
      <c r="N110" s="112" t="str">
        <f t="shared" si="3"/>
        <v>13.90</v>
      </c>
      <c r="O110" s="112" t="str">
        <f t="shared" si="3"/>
        <v>28,842.00</v>
      </c>
      <c r="P110" s="112" t="str">
        <f t="shared" si="3"/>
        <v>0.00</v>
      </c>
      <c r="Q110" s="112" t="str">
        <f t="shared" si="3"/>
        <v>19,108.00</v>
      </c>
      <c r="R110" s="112" t="str">
        <f t="shared" si="3"/>
        <v>9,734.00</v>
      </c>
      <c r="S110" t="s">
        <v>3674</v>
      </c>
      <c r="U110" s="97">
        <v>0</v>
      </c>
      <c r="V110" s="97">
        <v>13.92</v>
      </c>
      <c r="W110" s="98">
        <v>0</v>
      </c>
      <c r="X110" s="97">
        <v>13.92</v>
      </c>
      <c r="Y110" s="97">
        <v>28842</v>
      </c>
      <c r="Z110" s="98">
        <v>0</v>
      </c>
      <c r="AA110" s="97">
        <v>19108</v>
      </c>
      <c r="AB110" s="99">
        <v>9734</v>
      </c>
    </row>
    <row r="111" spans="1:28" ht="22.5" thickBot="1">
      <c r="A111" s="82">
        <v>2</v>
      </c>
      <c r="B111" s="82" t="s">
        <v>267</v>
      </c>
      <c r="C111" s="82">
        <v>25</v>
      </c>
      <c r="D111" s="82" t="s">
        <v>480</v>
      </c>
      <c r="E111" s="82" t="s">
        <v>139</v>
      </c>
      <c r="F111" s="82">
        <v>3075</v>
      </c>
      <c r="G111">
        <v>2560</v>
      </c>
      <c r="H111" t="s">
        <v>492</v>
      </c>
      <c r="I111" t="s">
        <v>3921</v>
      </c>
      <c r="J111" t="s">
        <v>3191</v>
      </c>
      <c r="K111" s="112" t="str">
        <f t="shared" si="3"/>
        <v>161.30</v>
      </c>
      <c r="L111" s="112" t="str">
        <f t="shared" si="3"/>
        <v>13.90</v>
      </c>
      <c r="M111" s="112" t="str">
        <f t="shared" si="3"/>
        <v>0.00</v>
      </c>
      <c r="N111" s="112" t="str">
        <f t="shared" si="3"/>
        <v>13.90</v>
      </c>
      <c r="O111" s="112" t="str">
        <f t="shared" si="3"/>
        <v>28,842.00</v>
      </c>
      <c r="P111" s="112" t="str">
        <f t="shared" si="3"/>
        <v>0.00</v>
      </c>
      <c r="Q111" s="112" t="str">
        <f t="shared" si="3"/>
        <v>19,108.00</v>
      </c>
      <c r="R111" s="112" t="str">
        <f t="shared" si="3"/>
        <v>9,734.00</v>
      </c>
      <c r="S111" t="s">
        <v>4369</v>
      </c>
      <c r="U111" s="100">
        <v>161.26</v>
      </c>
      <c r="V111" s="100">
        <v>13.92</v>
      </c>
      <c r="W111" s="101">
        <v>0</v>
      </c>
      <c r="X111" s="100">
        <v>13.92</v>
      </c>
      <c r="Y111" s="100">
        <v>28842</v>
      </c>
      <c r="Z111" s="101">
        <v>0</v>
      </c>
      <c r="AA111" s="100">
        <v>19108</v>
      </c>
      <c r="AB111" s="102">
        <v>9734</v>
      </c>
    </row>
    <row r="112" spans="1:28" ht="22.5" thickBot="1">
      <c r="A112" s="82">
        <v>2</v>
      </c>
      <c r="B112" s="82" t="s">
        <v>267</v>
      </c>
      <c r="C112" s="82">
        <v>25</v>
      </c>
      <c r="D112" s="82" t="s">
        <v>480</v>
      </c>
      <c r="E112" s="82" t="s">
        <v>78</v>
      </c>
      <c r="F112" s="82" t="s">
        <v>82</v>
      </c>
      <c r="G112">
        <v>2560</v>
      </c>
      <c r="H112" t="s">
        <v>498</v>
      </c>
      <c r="I112" t="s">
        <v>3922</v>
      </c>
      <c r="J112" t="s">
        <v>498</v>
      </c>
      <c r="K112" s="112" t="str">
        <f t="shared" si="3"/>
        <v>0.00</v>
      </c>
      <c r="L112" s="112" t="str">
        <f t="shared" si="3"/>
        <v>0.20</v>
      </c>
      <c r="M112" s="112" t="str">
        <f t="shared" si="3"/>
        <v>0.00</v>
      </c>
      <c r="N112" s="112" t="str">
        <f t="shared" si="3"/>
        <v>0.20</v>
      </c>
      <c r="O112" s="112" t="str">
        <f t="shared" si="3"/>
        <v>720.00</v>
      </c>
      <c r="P112" s="112" t="str">
        <f t="shared" si="3"/>
        <v>0.00</v>
      </c>
      <c r="Q112" s="112" t="str">
        <f t="shared" si="3"/>
        <v>480.00</v>
      </c>
      <c r="R112" s="112" t="str">
        <f t="shared" si="3"/>
        <v>240.00</v>
      </c>
      <c r="S112" t="s">
        <v>3675</v>
      </c>
      <c r="U112" s="97">
        <v>0</v>
      </c>
      <c r="V112" s="97">
        <v>0.16</v>
      </c>
      <c r="W112" s="98">
        <v>0</v>
      </c>
      <c r="X112" s="97">
        <v>0.16</v>
      </c>
      <c r="Y112" s="97">
        <v>720</v>
      </c>
      <c r="Z112" s="98">
        <v>0</v>
      </c>
      <c r="AA112" s="97">
        <v>480</v>
      </c>
      <c r="AB112" s="99">
        <v>240</v>
      </c>
    </row>
    <row r="113" spans="1:28" ht="22.5" thickBot="1">
      <c r="A113" s="82">
        <v>2</v>
      </c>
      <c r="B113" s="82" t="s">
        <v>267</v>
      </c>
      <c r="C113" s="82">
        <v>25</v>
      </c>
      <c r="D113" s="82" t="s">
        <v>480</v>
      </c>
      <c r="E113" s="82" t="s">
        <v>78</v>
      </c>
      <c r="F113" s="82">
        <v>3059</v>
      </c>
      <c r="G113">
        <v>2560</v>
      </c>
      <c r="H113" t="s">
        <v>3676</v>
      </c>
      <c r="I113" t="s">
        <v>3923</v>
      </c>
      <c r="J113" t="s">
        <v>3194</v>
      </c>
      <c r="K113" s="112" t="str">
        <f t="shared" si="3"/>
        <v>93.70</v>
      </c>
      <c r="L113" s="112" t="str">
        <f t="shared" si="3"/>
        <v>0.20</v>
      </c>
      <c r="M113" s="112" t="str">
        <f t="shared" si="3"/>
        <v>0.00</v>
      </c>
      <c r="N113" s="112" t="str">
        <f t="shared" si="3"/>
        <v>0.20</v>
      </c>
      <c r="O113" s="112" t="str">
        <f t="shared" si="3"/>
        <v>540.00</v>
      </c>
      <c r="P113" s="112" t="str">
        <f t="shared" si="3"/>
        <v>0.00</v>
      </c>
      <c r="Q113" s="112" t="str">
        <f t="shared" si="3"/>
        <v>360.00</v>
      </c>
      <c r="R113" s="112" t="str">
        <f t="shared" si="3"/>
        <v>180.00</v>
      </c>
      <c r="S113" t="s">
        <v>2636</v>
      </c>
      <c r="U113" s="100">
        <v>93.73</v>
      </c>
      <c r="V113" s="100">
        <v>0.15</v>
      </c>
      <c r="W113" s="101">
        <v>0</v>
      </c>
      <c r="X113" s="100">
        <v>0.15</v>
      </c>
      <c r="Y113" s="100">
        <v>540</v>
      </c>
      <c r="Z113" s="101">
        <v>0</v>
      </c>
      <c r="AA113" s="100">
        <v>360</v>
      </c>
      <c r="AB113" s="102">
        <v>180</v>
      </c>
    </row>
    <row r="114" spans="1:28" ht="22.5" thickBot="1">
      <c r="A114" s="82">
        <v>2</v>
      </c>
      <c r="B114" s="82" t="s">
        <v>267</v>
      </c>
      <c r="C114" s="82">
        <v>25</v>
      </c>
      <c r="D114" s="82" t="s">
        <v>480</v>
      </c>
      <c r="E114" s="82" t="s">
        <v>78</v>
      </c>
      <c r="F114" s="82">
        <v>3061</v>
      </c>
      <c r="G114">
        <v>2560</v>
      </c>
      <c r="H114" t="s">
        <v>3677</v>
      </c>
      <c r="I114" t="s">
        <v>3924</v>
      </c>
      <c r="J114" t="s">
        <v>3195</v>
      </c>
      <c r="K114" s="112" t="str">
        <f t="shared" si="3"/>
        <v>101.50</v>
      </c>
      <c r="L114" s="112" t="str">
        <f t="shared" si="3"/>
        <v>0.00</v>
      </c>
      <c r="M114" s="112" t="str">
        <f t="shared" si="3"/>
        <v>0.00</v>
      </c>
      <c r="N114" s="112" t="str">
        <f t="shared" si="3"/>
        <v>0.00</v>
      </c>
      <c r="O114" s="112" t="str">
        <f t="shared" si="3"/>
        <v>180.00</v>
      </c>
      <c r="P114" s="112" t="str">
        <f t="shared" si="3"/>
        <v>0.00</v>
      </c>
      <c r="Q114" s="112" t="str">
        <f t="shared" si="3"/>
        <v>120.00</v>
      </c>
      <c r="R114" s="112" t="str">
        <f t="shared" si="3"/>
        <v>60.00</v>
      </c>
      <c r="S114" t="s">
        <v>4521</v>
      </c>
      <c r="U114" s="100">
        <v>101.51</v>
      </c>
      <c r="V114" s="100">
        <v>0.01</v>
      </c>
      <c r="W114" s="101">
        <v>0</v>
      </c>
      <c r="X114" s="100">
        <v>0.01</v>
      </c>
      <c r="Y114" s="100">
        <v>180</v>
      </c>
      <c r="Z114" s="101">
        <v>0</v>
      </c>
      <c r="AA114" s="100">
        <v>120</v>
      </c>
      <c r="AB114" s="102">
        <v>60</v>
      </c>
    </row>
    <row r="115" spans="1:28" ht="22.5" thickBot="1">
      <c r="A115" s="82">
        <v>2</v>
      </c>
      <c r="B115" s="82" t="s">
        <v>267</v>
      </c>
      <c r="C115" s="82">
        <v>25</v>
      </c>
      <c r="D115" s="82" t="s">
        <v>480</v>
      </c>
      <c r="E115" s="82" t="s">
        <v>79</v>
      </c>
      <c r="F115" s="82" t="s">
        <v>82</v>
      </c>
      <c r="G115">
        <v>2560</v>
      </c>
      <c r="H115" t="s">
        <v>505</v>
      </c>
      <c r="I115" t="s">
        <v>3925</v>
      </c>
      <c r="J115" t="s">
        <v>505</v>
      </c>
      <c r="K115" s="112" t="str">
        <f t="shared" si="3"/>
        <v>0.00</v>
      </c>
      <c r="L115" s="112" t="str">
        <f t="shared" si="3"/>
        <v>5.00</v>
      </c>
      <c r="M115" s="112" t="str">
        <f t="shared" si="3"/>
        <v>0.00</v>
      </c>
      <c r="N115" s="112" t="str">
        <f t="shared" si="3"/>
        <v>5.00</v>
      </c>
      <c r="O115" s="112" t="str">
        <f t="shared" si="3"/>
        <v>17,660.00</v>
      </c>
      <c r="P115" s="112" t="str">
        <f t="shared" si="3"/>
        <v>0.00</v>
      </c>
      <c r="Q115" s="112" t="str">
        <f t="shared" si="3"/>
        <v>11,760.00</v>
      </c>
      <c r="R115" s="112" t="str">
        <f t="shared" si="3"/>
        <v>5,900.00</v>
      </c>
      <c r="S115" t="s">
        <v>3678</v>
      </c>
      <c r="U115" s="97">
        <v>0</v>
      </c>
      <c r="V115" s="97">
        <v>4.9800000000000004</v>
      </c>
      <c r="W115" s="98">
        <v>0</v>
      </c>
      <c r="X115" s="97">
        <v>4.9800000000000004</v>
      </c>
      <c r="Y115" s="97">
        <v>17660</v>
      </c>
      <c r="Z115" s="98">
        <v>0</v>
      </c>
      <c r="AA115" s="97">
        <v>11760</v>
      </c>
      <c r="AB115" s="99">
        <v>5900</v>
      </c>
    </row>
    <row r="116" spans="1:28" ht="22.5" thickBot="1">
      <c r="A116" s="82">
        <v>2</v>
      </c>
      <c r="B116" s="82" t="s">
        <v>267</v>
      </c>
      <c r="C116" s="82">
        <v>25</v>
      </c>
      <c r="D116" s="82" t="s">
        <v>480</v>
      </c>
      <c r="E116" s="82" t="s">
        <v>79</v>
      </c>
      <c r="F116" s="82">
        <v>3070</v>
      </c>
      <c r="G116">
        <v>2560</v>
      </c>
      <c r="H116" t="s">
        <v>507</v>
      </c>
      <c r="I116" t="s">
        <v>3926</v>
      </c>
      <c r="J116" t="s">
        <v>3197</v>
      </c>
      <c r="K116" s="112" t="str">
        <f t="shared" si="3"/>
        <v>137.70</v>
      </c>
      <c r="L116" s="112" t="str">
        <f t="shared" si="3"/>
        <v>2.90</v>
      </c>
      <c r="M116" s="112" t="str">
        <f t="shared" si="3"/>
        <v>0.00</v>
      </c>
      <c r="N116" s="112" t="str">
        <f t="shared" si="3"/>
        <v>2.90</v>
      </c>
      <c r="O116" s="112" t="str">
        <f t="shared" si="3"/>
        <v>13,829.00</v>
      </c>
      <c r="P116" s="112" t="str">
        <f t="shared" si="3"/>
        <v>0.00</v>
      </c>
      <c r="Q116" s="112" t="str">
        <f t="shared" si="3"/>
        <v>9,206.00</v>
      </c>
      <c r="R116" s="112" t="str">
        <f t="shared" si="3"/>
        <v>4,623.00</v>
      </c>
      <c r="S116" t="s">
        <v>2639</v>
      </c>
      <c r="U116" s="100">
        <v>137.65</v>
      </c>
      <c r="V116" s="100">
        <v>2.92</v>
      </c>
      <c r="W116" s="101">
        <v>0</v>
      </c>
      <c r="X116" s="100">
        <v>2.92</v>
      </c>
      <c r="Y116" s="100">
        <v>13829</v>
      </c>
      <c r="Z116" s="101">
        <v>0</v>
      </c>
      <c r="AA116" s="100">
        <v>9206</v>
      </c>
      <c r="AB116" s="102">
        <v>4623</v>
      </c>
    </row>
    <row r="117" spans="1:28" ht="22.5" thickBot="1">
      <c r="A117" s="82">
        <v>2</v>
      </c>
      <c r="B117" s="82" t="s">
        <v>267</v>
      </c>
      <c r="C117" s="82">
        <v>25</v>
      </c>
      <c r="D117" s="82" t="s">
        <v>480</v>
      </c>
      <c r="E117" s="82" t="s">
        <v>79</v>
      </c>
      <c r="F117" s="82">
        <v>3072</v>
      </c>
      <c r="G117">
        <v>2560</v>
      </c>
      <c r="H117" t="s">
        <v>510</v>
      </c>
      <c r="I117" t="s">
        <v>3927</v>
      </c>
      <c r="J117" t="s">
        <v>3198</v>
      </c>
      <c r="K117" s="112" t="str">
        <f t="shared" si="3"/>
        <v>146.70</v>
      </c>
      <c r="L117" s="112" t="str">
        <f t="shared" ref="L117:R153" si="4">FIXED(ROUND(V117,1),2,0)</f>
        <v>2.10</v>
      </c>
      <c r="M117" s="112" t="str">
        <f t="shared" si="4"/>
        <v>0.00</v>
      </c>
      <c r="N117" s="112" t="str">
        <f t="shared" si="4"/>
        <v>2.10</v>
      </c>
      <c r="O117" s="112" t="str">
        <f t="shared" si="4"/>
        <v>3,831.00</v>
      </c>
      <c r="P117" s="112" t="str">
        <f t="shared" si="4"/>
        <v>0.00</v>
      </c>
      <c r="Q117" s="112" t="str">
        <f t="shared" si="4"/>
        <v>2,554.00</v>
      </c>
      <c r="R117" s="112" t="str">
        <f t="shared" si="4"/>
        <v>1,277.00</v>
      </c>
      <c r="S117" t="s">
        <v>4501</v>
      </c>
      <c r="U117" s="100">
        <v>146.72999999999999</v>
      </c>
      <c r="V117" s="100">
        <v>2.06</v>
      </c>
      <c r="W117" s="101">
        <v>0</v>
      </c>
      <c r="X117" s="100">
        <v>2.06</v>
      </c>
      <c r="Y117" s="100">
        <v>3831</v>
      </c>
      <c r="Z117" s="101">
        <v>0</v>
      </c>
      <c r="AA117" s="100">
        <v>2554</v>
      </c>
      <c r="AB117" s="102">
        <v>1277</v>
      </c>
    </row>
    <row r="118" spans="1:28" ht="22.5" thickBot="1">
      <c r="A118" s="82">
        <v>2</v>
      </c>
      <c r="B118" s="82" t="s">
        <v>267</v>
      </c>
      <c r="C118" s="82">
        <v>27</v>
      </c>
      <c r="D118" s="82" t="s">
        <v>520</v>
      </c>
      <c r="E118" s="82" t="s">
        <v>77</v>
      </c>
      <c r="F118" s="82" t="s">
        <v>82</v>
      </c>
      <c r="G118">
        <v>2560</v>
      </c>
      <c r="H118" t="s">
        <v>520</v>
      </c>
      <c r="I118" t="s">
        <v>3928</v>
      </c>
      <c r="J118" t="s">
        <v>3624</v>
      </c>
      <c r="K118" s="112" t="str">
        <f t="shared" ref="K118:N181" si="5">FIXED(ROUND(U118,1),2,0)</f>
        <v>0.00</v>
      </c>
      <c r="L118" s="112" t="str">
        <f t="shared" si="4"/>
        <v>4.40</v>
      </c>
      <c r="M118" s="112" t="str">
        <f t="shared" si="4"/>
        <v>0.00</v>
      </c>
      <c r="N118" s="112" t="str">
        <f t="shared" si="4"/>
        <v>4.40</v>
      </c>
      <c r="O118" s="112" t="str">
        <f t="shared" si="4"/>
        <v>16,941.00</v>
      </c>
      <c r="P118" s="112" t="str">
        <f t="shared" si="4"/>
        <v>0.00</v>
      </c>
      <c r="Q118" s="112" t="str">
        <f t="shared" si="4"/>
        <v>11,294.00</v>
      </c>
      <c r="R118" s="112" t="str">
        <f t="shared" si="4"/>
        <v>5,647.00</v>
      </c>
      <c r="S118" t="s">
        <v>4365</v>
      </c>
      <c r="U118" s="94">
        <v>0</v>
      </c>
      <c r="V118" s="94">
        <v>4.3899999999999997</v>
      </c>
      <c r="W118" s="95">
        <v>0</v>
      </c>
      <c r="X118" s="94">
        <v>4.3899999999999997</v>
      </c>
      <c r="Y118" s="94">
        <v>16941</v>
      </c>
      <c r="Z118" s="95">
        <v>0</v>
      </c>
      <c r="AA118" s="94">
        <v>11294</v>
      </c>
      <c r="AB118" s="96">
        <v>5647</v>
      </c>
    </row>
    <row r="119" spans="1:28" ht="22.5" thickBot="1">
      <c r="A119" s="82">
        <v>2</v>
      </c>
      <c r="B119" s="82" t="s">
        <v>267</v>
      </c>
      <c r="C119" s="82">
        <v>27</v>
      </c>
      <c r="D119" s="82" t="s">
        <v>520</v>
      </c>
      <c r="E119" s="82" t="s">
        <v>271</v>
      </c>
      <c r="F119" s="82" t="s">
        <v>82</v>
      </c>
      <c r="G119">
        <v>2560</v>
      </c>
      <c r="H119" t="s">
        <v>522</v>
      </c>
      <c r="I119" t="s">
        <v>3929</v>
      </c>
      <c r="J119" t="s">
        <v>522</v>
      </c>
      <c r="K119" s="112" t="str">
        <f t="shared" si="5"/>
        <v>0.00</v>
      </c>
      <c r="L119" s="112" t="str">
        <f t="shared" si="4"/>
        <v>2.60</v>
      </c>
      <c r="M119" s="112" t="str">
        <f t="shared" si="4"/>
        <v>0.00</v>
      </c>
      <c r="N119" s="112" t="str">
        <f t="shared" si="4"/>
        <v>2.60</v>
      </c>
      <c r="O119" s="112" t="str">
        <f t="shared" si="4"/>
        <v>11,061.00</v>
      </c>
      <c r="P119" s="112" t="str">
        <f t="shared" si="4"/>
        <v>0.00</v>
      </c>
      <c r="Q119" s="112" t="str">
        <f t="shared" si="4"/>
        <v>7,374.00</v>
      </c>
      <c r="R119" s="112" t="str">
        <f t="shared" si="4"/>
        <v>3,687.00</v>
      </c>
      <c r="S119" t="s">
        <v>3679</v>
      </c>
      <c r="U119" s="97">
        <v>0</v>
      </c>
      <c r="V119" s="97">
        <v>2.58</v>
      </c>
      <c r="W119" s="98">
        <v>0</v>
      </c>
      <c r="X119" s="97">
        <v>2.58</v>
      </c>
      <c r="Y119" s="97">
        <v>11061</v>
      </c>
      <c r="Z119" s="98">
        <v>0</v>
      </c>
      <c r="AA119" s="97">
        <v>7374</v>
      </c>
      <c r="AB119" s="99">
        <v>3687</v>
      </c>
    </row>
    <row r="120" spans="1:28" ht="22.5" thickBot="1">
      <c r="A120" s="82">
        <v>2</v>
      </c>
      <c r="B120" s="82" t="s">
        <v>267</v>
      </c>
      <c r="C120" s="82">
        <v>27</v>
      </c>
      <c r="D120" s="82" t="s">
        <v>520</v>
      </c>
      <c r="E120" s="82" t="s">
        <v>271</v>
      </c>
      <c r="F120" s="82">
        <v>3087</v>
      </c>
      <c r="G120">
        <v>2560</v>
      </c>
      <c r="H120" t="s">
        <v>528</v>
      </c>
      <c r="I120" t="s">
        <v>3930</v>
      </c>
      <c r="J120" t="s">
        <v>3202</v>
      </c>
      <c r="K120" s="112" t="str">
        <f t="shared" si="5"/>
        <v>205.30</v>
      </c>
      <c r="L120" s="112" t="str">
        <f t="shared" si="4"/>
        <v>2.60</v>
      </c>
      <c r="M120" s="112" t="str">
        <f t="shared" si="4"/>
        <v>0.00</v>
      </c>
      <c r="N120" s="112" t="str">
        <f t="shared" si="4"/>
        <v>2.60</v>
      </c>
      <c r="O120" s="112" t="str">
        <f t="shared" si="4"/>
        <v>11,061.00</v>
      </c>
      <c r="P120" s="112" t="str">
        <f t="shared" si="4"/>
        <v>0.00</v>
      </c>
      <c r="Q120" s="112" t="str">
        <f t="shared" si="4"/>
        <v>7,374.00</v>
      </c>
      <c r="R120" s="112" t="str">
        <f t="shared" si="4"/>
        <v>3,687.00</v>
      </c>
      <c r="S120" t="s">
        <v>4582</v>
      </c>
      <c r="U120" s="100">
        <v>205.25</v>
      </c>
      <c r="V120" s="100">
        <v>2.58</v>
      </c>
      <c r="W120" s="101">
        <v>0</v>
      </c>
      <c r="X120" s="100">
        <v>2.58</v>
      </c>
      <c r="Y120" s="100">
        <v>11061</v>
      </c>
      <c r="Z120" s="101">
        <v>0</v>
      </c>
      <c r="AA120" s="100">
        <v>7374</v>
      </c>
      <c r="AB120" s="102">
        <v>3687</v>
      </c>
    </row>
    <row r="121" spans="1:28" ht="22.5" thickBot="1">
      <c r="A121" s="82">
        <v>2</v>
      </c>
      <c r="B121" s="82" t="s">
        <v>267</v>
      </c>
      <c r="C121" s="82">
        <v>27</v>
      </c>
      <c r="D121" s="82" t="s">
        <v>520</v>
      </c>
      <c r="E121" s="82" t="s">
        <v>388</v>
      </c>
      <c r="F121" s="82" t="s">
        <v>82</v>
      </c>
      <c r="G121">
        <v>2560</v>
      </c>
      <c r="H121" t="s">
        <v>534</v>
      </c>
      <c r="I121" t="s">
        <v>3931</v>
      </c>
      <c r="J121" t="s">
        <v>534</v>
      </c>
      <c r="K121" s="112" t="str">
        <f t="shared" si="5"/>
        <v>0.00</v>
      </c>
      <c r="L121" s="112" t="str">
        <f t="shared" si="4"/>
        <v>1.80</v>
      </c>
      <c r="M121" s="112" t="str">
        <f t="shared" si="4"/>
        <v>0.00</v>
      </c>
      <c r="N121" s="112" t="str">
        <f t="shared" si="4"/>
        <v>1.80</v>
      </c>
      <c r="O121" s="112" t="str">
        <f t="shared" si="4"/>
        <v>5,682.00</v>
      </c>
      <c r="P121" s="112" t="str">
        <f t="shared" si="4"/>
        <v>0.00</v>
      </c>
      <c r="Q121" s="112" t="str">
        <f t="shared" si="4"/>
        <v>3,788.00</v>
      </c>
      <c r="R121" s="112" t="str">
        <f t="shared" si="4"/>
        <v>1,894.00</v>
      </c>
      <c r="S121" t="s">
        <v>3680</v>
      </c>
      <c r="U121" s="97">
        <v>0</v>
      </c>
      <c r="V121" s="97">
        <v>1.81</v>
      </c>
      <c r="W121" s="98">
        <v>0</v>
      </c>
      <c r="X121" s="97">
        <v>1.81</v>
      </c>
      <c r="Y121" s="97">
        <v>5682</v>
      </c>
      <c r="Z121" s="98">
        <v>0</v>
      </c>
      <c r="AA121" s="97">
        <v>3788</v>
      </c>
      <c r="AB121" s="99">
        <v>1894</v>
      </c>
    </row>
    <row r="122" spans="1:28" ht="22.5" thickBot="1">
      <c r="A122" s="82">
        <v>2</v>
      </c>
      <c r="B122" s="82" t="s">
        <v>267</v>
      </c>
      <c r="C122" s="82">
        <v>27</v>
      </c>
      <c r="D122" s="82" t="s">
        <v>520</v>
      </c>
      <c r="E122" s="82" t="s">
        <v>388</v>
      </c>
      <c r="F122" s="82">
        <v>3094</v>
      </c>
      <c r="G122">
        <v>2560</v>
      </c>
      <c r="H122" t="s">
        <v>538</v>
      </c>
      <c r="I122" t="s">
        <v>3932</v>
      </c>
      <c r="J122" t="s">
        <v>3206</v>
      </c>
      <c r="K122" s="112" t="str">
        <f t="shared" si="5"/>
        <v>233.90</v>
      </c>
      <c r="L122" s="112" t="str">
        <f t="shared" si="4"/>
        <v>1.80</v>
      </c>
      <c r="M122" s="112" t="str">
        <f t="shared" si="4"/>
        <v>0.00</v>
      </c>
      <c r="N122" s="112" t="str">
        <f t="shared" si="4"/>
        <v>1.80</v>
      </c>
      <c r="O122" s="112" t="str">
        <f t="shared" si="4"/>
        <v>5,682.00</v>
      </c>
      <c r="P122" s="112" t="str">
        <f t="shared" si="4"/>
        <v>0.00</v>
      </c>
      <c r="Q122" s="112" t="str">
        <f t="shared" si="4"/>
        <v>3,788.00</v>
      </c>
      <c r="R122" s="112" t="str">
        <f t="shared" si="4"/>
        <v>1,894.00</v>
      </c>
      <c r="S122" t="s">
        <v>4574</v>
      </c>
      <c r="U122" s="100">
        <v>233.86</v>
      </c>
      <c r="V122" s="100">
        <v>1.81</v>
      </c>
      <c r="W122" s="101">
        <v>0</v>
      </c>
      <c r="X122" s="100">
        <v>1.81</v>
      </c>
      <c r="Y122" s="100">
        <v>5682</v>
      </c>
      <c r="Z122" s="101">
        <v>0</v>
      </c>
      <c r="AA122" s="100">
        <v>3788</v>
      </c>
      <c r="AB122" s="102">
        <v>1894</v>
      </c>
    </row>
    <row r="123" spans="1:28" ht="22.5" thickBot="1">
      <c r="A123" s="82">
        <v>2</v>
      </c>
      <c r="B123" s="82" t="s">
        <v>267</v>
      </c>
      <c r="C123" s="82">
        <v>27</v>
      </c>
      <c r="D123" s="82" t="s">
        <v>520</v>
      </c>
      <c r="E123" s="82" t="s">
        <v>78</v>
      </c>
      <c r="F123" s="82" t="s">
        <v>82</v>
      </c>
      <c r="G123">
        <v>2560</v>
      </c>
      <c r="H123" t="s">
        <v>542</v>
      </c>
      <c r="I123" t="s">
        <v>3933</v>
      </c>
      <c r="J123" t="s">
        <v>542</v>
      </c>
      <c r="K123" s="112" t="str">
        <f t="shared" si="5"/>
        <v>0.00</v>
      </c>
      <c r="L123" s="112" t="str">
        <f t="shared" si="4"/>
        <v>0.00</v>
      </c>
      <c r="M123" s="112" t="str">
        <f t="shared" si="4"/>
        <v>0.00</v>
      </c>
      <c r="N123" s="112" t="str">
        <f t="shared" si="4"/>
        <v>0.00</v>
      </c>
      <c r="O123" s="112" t="str">
        <f t="shared" si="4"/>
        <v>198.00</v>
      </c>
      <c r="P123" s="112" t="str">
        <f t="shared" si="4"/>
        <v>0.00</v>
      </c>
      <c r="Q123" s="112" t="str">
        <f t="shared" si="4"/>
        <v>132.00</v>
      </c>
      <c r="R123" s="112" t="str">
        <f t="shared" si="4"/>
        <v>66.00</v>
      </c>
      <c r="S123" t="s">
        <v>3681</v>
      </c>
      <c r="U123" s="97">
        <v>0</v>
      </c>
      <c r="V123" s="98">
        <v>0</v>
      </c>
      <c r="W123" s="98">
        <v>0</v>
      </c>
      <c r="X123" s="98">
        <v>0</v>
      </c>
      <c r="Y123" s="97">
        <v>198</v>
      </c>
      <c r="Z123" s="98">
        <v>0</v>
      </c>
      <c r="AA123" s="97">
        <v>132</v>
      </c>
      <c r="AB123" s="99">
        <v>66</v>
      </c>
    </row>
    <row r="124" spans="1:28" ht="22.5" thickBot="1">
      <c r="A124" s="82">
        <v>2</v>
      </c>
      <c r="B124" s="82" t="s">
        <v>267</v>
      </c>
      <c r="C124" s="82">
        <v>27</v>
      </c>
      <c r="D124" s="82" t="s">
        <v>520</v>
      </c>
      <c r="E124" s="82" t="s">
        <v>78</v>
      </c>
      <c r="F124" s="82">
        <v>3100</v>
      </c>
      <c r="G124">
        <v>2560</v>
      </c>
      <c r="H124" t="s">
        <v>3682</v>
      </c>
      <c r="I124" t="s">
        <v>3934</v>
      </c>
      <c r="J124" t="s">
        <v>3208</v>
      </c>
      <c r="K124" s="112" t="str">
        <f t="shared" si="5"/>
        <v>254.50</v>
      </c>
      <c r="L124" s="112" t="str">
        <f t="shared" si="4"/>
        <v>0.00</v>
      </c>
      <c r="M124" s="112" t="str">
        <f t="shared" si="4"/>
        <v>0.00</v>
      </c>
      <c r="N124" s="112" t="str">
        <f t="shared" si="4"/>
        <v>0.00</v>
      </c>
      <c r="O124" s="112" t="str">
        <f t="shared" si="4"/>
        <v>198.00</v>
      </c>
      <c r="P124" s="112" t="str">
        <f t="shared" si="4"/>
        <v>0.00</v>
      </c>
      <c r="Q124" s="112" t="str">
        <f t="shared" si="4"/>
        <v>132.00</v>
      </c>
      <c r="R124" s="112" t="str">
        <f t="shared" si="4"/>
        <v>66.00</v>
      </c>
      <c r="S124" t="s">
        <v>2650</v>
      </c>
      <c r="U124" s="100">
        <v>254.5</v>
      </c>
      <c r="V124" s="101">
        <v>0</v>
      </c>
      <c r="W124" s="101">
        <v>0</v>
      </c>
      <c r="X124" s="101">
        <v>0</v>
      </c>
      <c r="Y124" s="100">
        <v>198</v>
      </c>
      <c r="Z124" s="101">
        <v>0</v>
      </c>
      <c r="AA124" s="100">
        <v>132</v>
      </c>
      <c r="AB124" s="102">
        <v>66</v>
      </c>
    </row>
    <row r="125" spans="1:28" ht="22.5" thickBot="1">
      <c r="A125" s="82">
        <v>2</v>
      </c>
      <c r="B125" s="82" t="s">
        <v>267</v>
      </c>
      <c r="C125" s="82">
        <v>70</v>
      </c>
      <c r="D125" s="82" t="s">
        <v>546</v>
      </c>
      <c r="E125" s="82" t="s">
        <v>77</v>
      </c>
      <c r="F125" s="82" t="s">
        <v>82</v>
      </c>
      <c r="G125">
        <v>2560</v>
      </c>
      <c r="H125" t="s">
        <v>546</v>
      </c>
      <c r="I125" t="s">
        <v>3935</v>
      </c>
      <c r="J125" t="s">
        <v>3624</v>
      </c>
      <c r="K125" s="112" t="str">
        <f t="shared" si="5"/>
        <v>0.00</v>
      </c>
      <c r="L125" s="112" t="str">
        <f t="shared" si="4"/>
        <v>8,283.60</v>
      </c>
      <c r="M125" s="112" t="str">
        <f t="shared" si="4"/>
        <v>6,616.00</v>
      </c>
      <c r="N125" s="112" t="str">
        <f t="shared" si="4"/>
        <v>1,667.60</v>
      </c>
      <c r="O125" s="112" t="str">
        <f t="shared" si="4"/>
        <v>12,459,884.00</v>
      </c>
      <c r="P125" s="112" t="str">
        <f t="shared" si="4"/>
        <v>3,175,972.00</v>
      </c>
      <c r="Q125" s="112" t="str">
        <f t="shared" si="4"/>
        <v>5,619,997.00</v>
      </c>
      <c r="R125" s="112" t="str">
        <f t="shared" si="4"/>
        <v>3,663,915.00</v>
      </c>
      <c r="S125" t="s">
        <v>4365</v>
      </c>
      <c r="U125" s="94">
        <v>0</v>
      </c>
      <c r="V125" s="94">
        <v>8283.56</v>
      </c>
      <c r="W125" s="94">
        <v>6616</v>
      </c>
      <c r="X125" s="94">
        <v>1667.56</v>
      </c>
      <c r="Y125" s="94">
        <v>12459884</v>
      </c>
      <c r="Z125" s="94">
        <v>3175972</v>
      </c>
      <c r="AA125" s="94">
        <v>5619997</v>
      </c>
      <c r="AB125" s="96">
        <v>3663915</v>
      </c>
    </row>
    <row r="126" spans="1:28" ht="22.5" thickBot="1">
      <c r="A126" s="82">
        <v>2</v>
      </c>
      <c r="B126" s="82" t="s">
        <v>267</v>
      </c>
      <c r="C126" s="82">
        <v>70</v>
      </c>
      <c r="D126" s="82" t="s">
        <v>546</v>
      </c>
      <c r="E126" s="82" t="s">
        <v>271</v>
      </c>
      <c r="F126" s="82" t="s">
        <v>82</v>
      </c>
      <c r="G126">
        <v>2560</v>
      </c>
      <c r="H126" t="s">
        <v>548</v>
      </c>
      <c r="I126" t="s">
        <v>3936</v>
      </c>
      <c r="J126" t="s">
        <v>548</v>
      </c>
      <c r="K126" s="112" t="str">
        <f t="shared" si="5"/>
        <v>0.00</v>
      </c>
      <c r="L126" s="112" t="str">
        <f t="shared" si="4"/>
        <v>2,777.40</v>
      </c>
      <c r="M126" s="112" t="str">
        <f t="shared" si="4"/>
        <v>1,948.00</v>
      </c>
      <c r="N126" s="112" t="str">
        <f t="shared" si="4"/>
        <v>829.40</v>
      </c>
      <c r="O126" s="112" t="str">
        <f t="shared" si="4"/>
        <v>4,698,320.00</v>
      </c>
      <c r="P126" s="112" t="str">
        <f t="shared" si="4"/>
        <v>670,285.00</v>
      </c>
      <c r="Q126" s="112" t="str">
        <f t="shared" si="4"/>
        <v>2,671,739.00</v>
      </c>
      <c r="R126" s="112" t="str">
        <f t="shared" si="4"/>
        <v>1,356,296.00</v>
      </c>
      <c r="S126" t="s">
        <v>3683</v>
      </c>
      <c r="U126" s="97">
        <v>0</v>
      </c>
      <c r="V126" s="97">
        <v>2777.37</v>
      </c>
      <c r="W126" s="97">
        <v>1948</v>
      </c>
      <c r="X126" s="97">
        <v>829.37</v>
      </c>
      <c r="Y126" s="97">
        <v>4698320</v>
      </c>
      <c r="Z126" s="97">
        <v>670285</v>
      </c>
      <c r="AA126" s="97">
        <v>2671739</v>
      </c>
      <c r="AB126" s="99">
        <v>1356296</v>
      </c>
    </row>
    <row r="127" spans="1:28" ht="22.5" thickBot="1">
      <c r="A127" s="82">
        <v>2</v>
      </c>
      <c r="B127" s="82" t="s">
        <v>267</v>
      </c>
      <c r="C127" s="82">
        <v>70</v>
      </c>
      <c r="D127" s="82" t="s">
        <v>546</v>
      </c>
      <c r="E127" s="82" t="s">
        <v>271</v>
      </c>
      <c r="F127" s="82">
        <v>4089</v>
      </c>
      <c r="G127">
        <v>2560</v>
      </c>
      <c r="H127" t="s">
        <v>555</v>
      </c>
      <c r="I127" t="s">
        <v>3937</v>
      </c>
      <c r="J127" t="s">
        <v>3211</v>
      </c>
      <c r="K127" s="112" t="str">
        <f t="shared" si="5"/>
        <v>101.30</v>
      </c>
      <c r="L127" s="112" t="str">
        <f t="shared" si="4"/>
        <v>2,777.40</v>
      </c>
      <c r="M127" s="112" t="str">
        <f t="shared" si="4"/>
        <v>1,948.00</v>
      </c>
      <c r="N127" s="112" t="str">
        <f t="shared" si="4"/>
        <v>829.40</v>
      </c>
      <c r="O127" s="112" t="str">
        <f t="shared" si="4"/>
        <v>4,698,320.00</v>
      </c>
      <c r="P127" s="112" t="str">
        <f t="shared" si="4"/>
        <v>670,285.00</v>
      </c>
      <c r="Q127" s="112" t="str">
        <f t="shared" si="4"/>
        <v>2,671,739.00</v>
      </c>
      <c r="R127" s="112" t="str">
        <f t="shared" si="4"/>
        <v>1,356,296.00</v>
      </c>
      <c r="S127" t="s">
        <v>2653</v>
      </c>
      <c r="U127" s="100">
        <v>101.31</v>
      </c>
      <c r="V127" s="100">
        <v>2777.37</v>
      </c>
      <c r="W127" s="100">
        <v>1948</v>
      </c>
      <c r="X127" s="100">
        <v>829.37</v>
      </c>
      <c r="Y127" s="100">
        <v>4698320</v>
      </c>
      <c r="Z127" s="100">
        <v>670285</v>
      </c>
      <c r="AA127" s="100">
        <v>2671739</v>
      </c>
      <c r="AB127" s="102">
        <v>1356296</v>
      </c>
    </row>
    <row r="128" spans="1:28" ht="22.5" thickBot="1">
      <c r="A128" s="82">
        <v>2</v>
      </c>
      <c r="B128" s="82" t="s">
        <v>267</v>
      </c>
      <c r="C128" s="82">
        <v>70</v>
      </c>
      <c r="D128" s="82" t="s">
        <v>546</v>
      </c>
      <c r="E128" s="82" t="s">
        <v>388</v>
      </c>
      <c r="F128" s="82" t="s">
        <v>82</v>
      </c>
      <c r="G128">
        <v>2560</v>
      </c>
      <c r="H128" t="s">
        <v>559</v>
      </c>
      <c r="I128" t="s">
        <v>3938</v>
      </c>
      <c r="J128" t="s">
        <v>559</v>
      </c>
      <c r="K128" s="112" t="str">
        <f t="shared" si="5"/>
        <v>0.00</v>
      </c>
      <c r="L128" s="112" t="str">
        <f t="shared" si="4"/>
        <v>3,686.00</v>
      </c>
      <c r="M128" s="112" t="str">
        <f t="shared" si="4"/>
        <v>3,050.00</v>
      </c>
      <c r="N128" s="112" t="str">
        <f t="shared" si="4"/>
        <v>636.00</v>
      </c>
      <c r="O128" s="112" t="str">
        <f t="shared" si="4"/>
        <v>5,632,641.00</v>
      </c>
      <c r="P128" s="112" t="str">
        <f t="shared" si="4"/>
        <v>1,594,692.00</v>
      </c>
      <c r="Q128" s="112" t="str">
        <f t="shared" si="4"/>
        <v>2,324,766.00</v>
      </c>
      <c r="R128" s="112" t="str">
        <f t="shared" si="4"/>
        <v>1,713,183.00</v>
      </c>
      <c r="S128" t="s">
        <v>3684</v>
      </c>
      <c r="U128" s="97">
        <v>0</v>
      </c>
      <c r="V128" s="97">
        <v>3685.99</v>
      </c>
      <c r="W128" s="97">
        <v>3050</v>
      </c>
      <c r="X128" s="97">
        <v>635.99</v>
      </c>
      <c r="Y128" s="97">
        <v>5632641</v>
      </c>
      <c r="Z128" s="97">
        <v>1594692</v>
      </c>
      <c r="AA128" s="97">
        <v>2324766</v>
      </c>
      <c r="AB128" s="99">
        <v>1713183</v>
      </c>
    </row>
    <row r="129" spans="1:28" ht="22.5" thickBot="1">
      <c r="A129" s="82">
        <v>2</v>
      </c>
      <c r="B129" s="82" t="s">
        <v>267</v>
      </c>
      <c r="C129" s="82">
        <v>70</v>
      </c>
      <c r="D129" s="82" t="s">
        <v>546</v>
      </c>
      <c r="E129" s="82" t="s">
        <v>388</v>
      </c>
      <c r="F129" s="82">
        <v>4019</v>
      </c>
      <c r="G129">
        <v>2560</v>
      </c>
      <c r="H129" t="s">
        <v>561</v>
      </c>
      <c r="I129" t="s">
        <v>3939</v>
      </c>
      <c r="J129" t="s">
        <v>3213</v>
      </c>
      <c r="K129" s="112" t="str">
        <f t="shared" si="5"/>
        <v>59.00</v>
      </c>
      <c r="L129" s="112" t="str">
        <f t="shared" si="4"/>
        <v>2.70</v>
      </c>
      <c r="M129" s="112" t="str">
        <f t="shared" si="4"/>
        <v>0.00</v>
      </c>
      <c r="N129" s="112" t="str">
        <f t="shared" si="4"/>
        <v>2.70</v>
      </c>
      <c r="O129" s="112" t="str">
        <f t="shared" si="4"/>
        <v>12,555.00</v>
      </c>
      <c r="P129" s="112" t="str">
        <f t="shared" si="4"/>
        <v>0.00</v>
      </c>
      <c r="Q129" s="112" t="str">
        <f t="shared" si="4"/>
        <v>8,370.00</v>
      </c>
      <c r="R129" s="112" t="str">
        <f t="shared" si="4"/>
        <v>4,185.00</v>
      </c>
      <c r="S129" t="s">
        <v>4395</v>
      </c>
      <c r="U129" s="100">
        <v>58.97</v>
      </c>
      <c r="V129" s="100">
        <v>2.74</v>
      </c>
      <c r="W129" s="101">
        <v>0</v>
      </c>
      <c r="X129" s="100">
        <v>2.74</v>
      </c>
      <c r="Y129" s="100">
        <v>12555</v>
      </c>
      <c r="Z129" s="101">
        <v>0</v>
      </c>
      <c r="AA129" s="100">
        <v>8370</v>
      </c>
      <c r="AB129" s="102">
        <v>4185</v>
      </c>
    </row>
    <row r="130" spans="1:28" ht="22.5" thickBot="1">
      <c r="A130" s="82">
        <v>2</v>
      </c>
      <c r="B130" s="82" t="s">
        <v>267</v>
      </c>
      <c r="C130" s="82">
        <v>70</v>
      </c>
      <c r="D130" s="82" t="s">
        <v>546</v>
      </c>
      <c r="E130" s="82" t="s">
        <v>388</v>
      </c>
      <c r="F130" s="82">
        <v>4020</v>
      </c>
      <c r="G130">
        <v>2560</v>
      </c>
      <c r="H130" t="s">
        <v>3685</v>
      </c>
      <c r="I130" t="s">
        <v>3940</v>
      </c>
      <c r="J130" t="s">
        <v>3214</v>
      </c>
      <c r="K130" s="112" t="str">
        <f t="shared" si="5"/>
        <v>64.20</v>
      </c>
      <c r="L130" s="112" t="str">
        <f t="shared" si="4"/>
        <v>0.00</v>
      </c>
      <c r="M130" s="112" t="str">
        <f t="shared" si="4"/>
        <v>0.00</v>
      </c>
      <c r="N130" s="112" t="str">
        <f t="shared" si="4"/>
        <v>0.00</v>
      </c>
      <c r="O130" s="112" t="str">
        <f t="shared" si="4"/>
        <v>9.00</v>
      </c>
      <c r="P130" s="112" t="str">
        <f t="shared" si="4"/>
        <v>0.00</v>
      </c>
      <c r="Q130" s="112" t="str">
        <f t="shared" si="4"/>
        <v>6.00</v>
      </c>
      <c r="R130" s="112" t="str">
        <f t="shared" si="4"/>
        <v>3.00</v>
      </c>
      <c r="S130" t="s">
        <v>4426</v>
      </c>
      <c r="U130" s="100">
        <v>64.19</v>
      </c>
      <c r="V130" s="101">
        <v>0</v>
      </c>
      <c r="W130" s="101">
        <v>0</v>
      </c>
      <c r="X130" s="101">
        <v>0</v>
      </c>
      <c r="Y130" s="100">
        <v>9</v>
      </c>
      <c r="Z130" s="101">
        <v>0</v>
      </c>
      <c r="AA130" s="100">
        <v>6</v>
      </c>
      <c r="AB130" s="102">
        <v>3</v>
      </c>
    </row>
    <row r="131" spans="1:28" ht="22.5" thickBot="1">
      <c r="A131" s="82">
        <v>2</v>
      </c>
      <c r="B131" s="82" t="s">
        <v>267</v>
      </c>
      <c r="C131" s="82">
        <v>70</v>
      </c>
      <c r="D131" s="82" t="s">
        <v>546</v>
      </c>
      <c r="E131" s="82" t="s">
        <v>388</v>
      </c>
      <c r="F131" s="82">
        <v>4044</v>
      </c>
      <c r="G131">
        <v>2560</v>
      </c>
      <c r="H131" t="s">
        <v>568</v>
      </c>
      <c r="I131" t="s">
        <v>3941</v>
      </c>
      <c r="J131" t="s">
        <v>3216</v>
      </c>
      <c r="K131" s="112" t="str">
        <f t="shared" si="5"/>
        <v>73.70</v>
      </c>
      <c r="L131" s="112" t="str">
        <f t="shared" si="4"/>
        <v>0.10</v>
      </c>
      <c r="M131" s="112" t="str">
        <f t="shared" si="4"/>
        <v>0.00</v>
      </c>
      <c r="N131" s="112" t="str">
        <f t="shared" si="4"/>
        <v>0.10</v>
      </c>
      <c r="O131" s="112" t="str">
        <f t="shared" si="4"/>
        <v>360.00</v>
      </c>
      <c r="P131" s="112" t="str">
        <f t="shared" si="4"/>
        <v>0.00</v>
      </c>
      <c r="Q131" s="112" t="str">
        <f t="shared" si="4"/>
        <v>240.00</v>
      </c>
      <c r="R131" s="112" t="str">
        <f t="shared" si="4"/>
        <v>120.00</v>
      </c>
      <c r="S131" t="s">
        <v>4583</v>
      </c>
      <c r="U131" s="100">
        <v>73.650000000000006</v>
      </c>
      <c r="V131" s="100">
        <v>8.5000000000000006E-2</v>
      </c>
      <c r="W131" s="101">
        <v>0</v>
      </c>
      <c r="X131" s="100">
        <v>8.5000000000000006E-2</v>
      </c>
      <c r="Y131" s="100">
        <v>360</v>
      </c>
      <c r="Z131" s="101">
        <v>0</v>
      </c>
      <c r="AA131" s="100">
        <v>240</v>
      </c>
      <c r="AB131" s="102">
        <v>120</v>
      </c>
    </row>
    <row r="132" spans="1:28" ht="22.5" thickBot="1">
      <c r="A132" s="82">
        <v>2</v>
      </c>
      <c r="B132" s="82" t="s">
        <v>267</v>
      </c>
      <c r="C132" s="82">
        <v>70</v>
      </c>
      <c r="D132" s="82" t="s">
        <v>546</v>
      </c>
      <c r="E132" s="82" t="s">
        <v>388</v>
      </c>
      <c r="F132" s="82">
        <v>4079</v>
      </c>
      <c r="G132">
        <v>2560</v>
      </c>
      <c r="H132" t="s">
        <v>571</v>
      </c>
      <c r="I132" t="s">
        <v>3942</v>
      </c>
      <c r="J132" t="s">
        <v>3217</v>
      </c>
      <c r="K132" s="112" t="str">
        <f t="shared" si="5"/>
        <v>68.20</v>
      </c>
      <c r="L132" s="112" t="str">
        <f t="shared" si="4"/>
        <v>3,683.00</v>
      </c>
      <c r="M132" s="112" t="str">
        <f t="shared" si="4"/>
        <v>3,050.00</v>
      </c>
      <c r="N132" s="112" t="str">
        <f t="shared" si="4"/>
        <v>633.00</v>
      </c>
      <c r="O132" s="112" t="str">
        <f t="shared" si="4"/>
        <v>5,616,342.00</v>
      </c>
      <c r="P132" s="112" t="str">
        <f t="shared" si="4"/>
        <v>1,594,692.00</v>
      </c>
      <c r="Q132" s="112" t="str">
        <f t="shared" si="4"/>
        <v>2,313,900.00</v>
      </c>
      <c r="R132" s="112" t="str">
        <f t="shared" si="4"/>
        <v>1,707,750.00</v>
      </c>
      <c r="S132" t="s">
        <v>4515</v>
      </c>
      <c r="U132" s="100">
        <v>68.22</v>
      </c>
      <c r="V132" s="100">
        <v>3682.98</v>
      </c>
      <c r="W132" s="100">
        <v>3050</v>
      </c>
      <c r="X132" s="100">
        <v>632.98</v>
      </c>
      <c r="Y132" s="100">
        <v>5616342</v>
      </c>
      <c r="Z132" s="100">
        <v>1594692</v>
      </c>
      <c r="AA132" s="100">
        <v>2313900</v>
      </c>
      <c r="AB132" s="102">
        <v>1707750</v>
      </c>
    </row>
    <row r="133" spans="1:28" ht="22.5" thickBot="1">
      <c r="A133" s="82">
        <v>2</v>
      </c>
      <c r="B133" s="82" t="s">
        <v>267</v>
      </c>
      <c r="C133" s="82">
        <v>70</v>
      </c>
      <c r="D133" s="82" t="s">
        <v>546</v>
      </c>
      <c r="E133" s="82" t="s">
        <v>388</v>
      </c>
      <c r="F133" s="82">
        <v>4082</v>
      </c>
      <c r="G133">
        <v>2560</v>
      </c>
      <c r="H133" t="s">
        <v>576</v>
      </c>
      <c r="I133" t="s">
        <v>3943</v>
      </c>
      <c r="J133" t="s">
        <v>3219</v>
      </c>
      <c r="K133" s="112" t="str">
        <f t="shared" si="5"/>
        <v>77.30</v>
      </c>
      <c r="L133" s="112" t="str">
        <f t="shared" si="4"/>
        <v>0.20</v>
      </c>
      <c r="M133" s="112" t="str">
        <f t="shared" si="4"/>
        <v>0.00</v>
      </c>
      <c r="N133" s="112" t="str">
        <f t="shared" si="4"/>
        <v>0.20</v>
      </c>
      <c r="O133" s="112" t="str">
        <f t="shared" si="4"/>
        <v>3,375.00</v>
      </c>
      <c r="P133" s="112" t="str">
        <f t="shared" si="4"/>
        <v>0.00</v>
      </c>
      <c r="Q133" s="112" t="str">
        <f t="shared" si="4"/>
        <v>2,250.00</v>
      </c>
      <c r="R133" s="112" t="str">
        <f t="shared" si="4"/>
        <v>1,125.00</v>
      </c>
      <c r="S133" t="s">
        <v>4393</v>
      </c>
      <c r="U133" s="100">
        <v>77.290000000000006</v>
      </c>
      <c r="V133" s="100">
        <v>0.19</v>
      </c>
      <c r="W133" s="101">
        <v>0</v>
      </c>
      <c r="X133" s="100">
        <v>0.19</v>
      </c>
      <c r="Y133" s="100">
        <v>3375</v>
      </c>
      <c r="Z133" s="101">
        <v>0</v>
      </c>
      <c r="AA133" s="100">
        <v>2250</v>
      </c>
      <c r="AB133" s="102">
        <v>1125</v>
      </c>
    </row>
    <row r="134" spans="1:28" ht="22.5" thickBot="1">
      <c r="A134" s="82">
        <v>2</v>
      </c>
      <c r="B134" s="82" t="s">
        <v>267</v>
      </c>
      <c r="C134" s="82">
        <v>70</v>
      </c>
      <c r="D134" s="82" t="s">
        <v>546</v>
      </c>
      <c r="E134" s="82" t="s">
        <v>79</v>
      </c>
      <c r="F134" s="82" t="s">
        <v>82</v>
      </c>
      <c r="G134">
        <v>2560</v>
      </c>
      <c r="H134" t="s">
        <v>578</v>
      </c>
      <c r="I134" t="s">
        <v>3944</v>
      </c>
      <c r="J134" t="s">
        <v>578</v>
      </c>
      <c r="K134" s="112" t="str">
        <f t="shared" si="5"/>
        <v>0.00</v>
      </c>
      <c r="L134" s="112" t="str">
        <f t="shared" si="4"/>
        <v>1,768.30</v>
      </c>
      <c r="M134" s="112" t="str">
        <f t="shared" si="4"/>
        <v>1,618.00</v>
      </c>
      <c r="N134" s="112" t="str">
        <f t="shared" si="4"/>
        <v>150.30</v>
      </c>
      <c r="O134" s="112" t="str">
        <f t="shared" si="4"/>
        <v>1,948,223.00</v>
      </c>
      <c r="P134" s="112" t="str">
        <f t="shared" si="4"/>
        <v>910,995.00</v>
      </c>
      <c r="Q134" s="112" t="str">
        <f t="shared" si="4"/>
        <v>503,027.00</v>
      </c>
      <c r="R134" s="112" t="str">
        <f t="shared" si="4"/>
        <v>534,201.00</v>
      </c>
      <c r="S134" t="s">
        <v>3686</v>
      </c>
      <c r="U134" s="97">
        <v>0</v>
      </c>
      <c r="V134" s="97">
        <v>1768.26</v>
      </c>
      <c r="W134" s="97">
        <v>1618</v>
      </c>
      <c r="X134" s="97">
        <v>150.26</v>
      </c>
      <c r="Y134" s="97">
        <v>1948223</v>
      </c>
      <c r="Z134" s="97">
        <v>910995</v>
      </c>
      <c r="AA134" s="97">
        <v>503027</v>
      </c>
      <c r="AB134" s="99">
        <v>534201</v>
      </c>
    </row>
    <row r="135" spans="1:28" ht="22.5" thickBot="1">
      <c r="A135" s="82">
        <v>2</v>
      </c>
      <c r="B135" s="82" t="s">
        <v>267</v>
      </c>
      <c r="C135" s="82">
        <v>70</v>
      </c>
      <c r="D135" s="82" t="s">
        <v>546</v>
      </c>
      <c r="E135" s="82" t="s">
        <v>79</v>
      </c>
      <c r="F135" s="82">
        <v>4083</v>
      </c>
      <c r="G135">
        <v>2560</v>
      </c>
      <c r="H135" t="s">
        <v>580</v>
      </c>
      <c r="I135" t="s">
        <v>3945</v>
      </c>
      <c r="J135" t="s">
        <v>3220</v>
      </c>
      <c r="K135" s="112" t="str">
        <f t="shared" si="5"/>
        <v>81.80</v>
      </c>
      <c r="L135" s="112" t="str">
        <f t="shared" si="4"/>
        <v>1,767.60</v>
      </c>
      <c r="M135" s="112" t="str">
        <f t="shared" si="4"/>
        <v>1,618.00</v>
      </c>
      <c r="N135" s="112" t="str">
        <f t="shared" si="4"/>
        <v>149.60</v>
      </c>
      <c r="O135" s="112" t="str">
        <f t="shared" si="4"/>
        <v>1,940,741.00</v>
      </c>
      <c r="P135" s="112" t="str">
        <f t="shared" si="4"/>
        <v>910,995.00</v>
      </c>
      <c r="Q135" s="112" t="str">
        <f t="shared" si="4"/>
        <v>498,039.00</v>
      </c>
      <c r="R135" s="112" t="str">
        <f t="shared" si="4"/>
        <v>531,707.00</v>
      </c>
      <c r="S135" t="s">
        <v>2662</v>
      </c>
      <c r="U135" s="100">
        <v>81.8</v>
      </c>
      <c r="V135" s="100">
        <v>1767.56</v>
      </c>
      <c r="W135" s="100">
        <v>1618</v>
      </c>
      <c r="X135" s="100">
        <v>149.56</v>
      </c>
      <c r="Y135" s="100">
        <v>1940741</v>
      </c>
      <c r="Z135" s="100">
        <v>910995</v>
      </c>
      <c r="AA135" s="100">
        <v>498039</v>
      </c>
      <c r="AB135" s="102">
        <v>531707</v>
      </c>
    </row>
    <row r="136" spans="1:28" ht="22.5" thickBot="1">
      <c r="A136" s="82">
        <v>2</v>
      </c>
      <c r="B136" s="82" t="s">
        <v>267</v>
      </c>
      <c r="C136" s="82">
        <v>70</v>
      </c>
      <c r="D136" s="82" t="s">
        <v>546</v>
      </c>
      <c r="E136" s="82" t="s">
        <v>79</v>
      </c>
      <c r="F136" s="82">
        <v>4085</v>
      </c>
      <c r="G136">
        <v>2560</v>
      </c>
      <c r="H136" t="s">
        <v>583</v>
      </c>
      <c r="I136" t="s">
        <v>3946</v>
      </c>
      <c r="J136" t="s">
        <v>3221</v>
      </c>
      <c r="K136" s="112" t="str">
        <f t="shared" si="5"/>
        <v>88.90</v>
      </c>
      <c r="L136" s="112" t="str">
        <f t="shared" si="4"/>
        <v>0.70</v>
      </c>
      <c r="M136" s="112" t="str">
        <f t="shared" si="4"/>
        <v>0.00</v>
      </c>
      <c r="N136" s="112" t="str">
        <f t="shared" si="4"/>
        <v>0.70</v>
      </c>
      <c r="O136" s="112" t="str">
        <f t="shared" si="4"/>
        <v>7,482.00</v>
      </c>
      <c r="P136" s="112" t="str">
        <f t="shared" si="4"/>
        <v>0.00</v>
      </c>
      <c r="Q136" s="112" t="str">
        <f t="shared" si="4"/>
        <v>4,988.00</v>
      </c>
      <c r="R136" s="112" t="str">
        <f t="shared" si="4"/>
        <v>2,494.00</v>
      </c>
      <c r="S136" t="s">
        <v>4411</v>
      </c>
      <c r="U136" s="100">
        <v>88.89</v>
      </c>
      <c r="V136" s="100">
        <v>0.7</v>
      </c>
      <c r="W136" s="101">
        <v>0</v>
      </c>
      <c r="X136" s="100">
        <v>0.7</v>
      </c>
      <c r="Y136" s="100">
        <v>7482</v>
      </c>
      <c r="Z136" s="101">
        <v>0</v>
      </c>
      <c r="AA136" s="100">
        <v>4988</v>
      </c>
      <c r="AB136" s="102">
        <v>2494</v>
      </c>
    </row>
    <row r="137" spans="1:28" ht="22.5" thickBot="1">
      <c r="A137" s="82">
        <v>2</v>
      </c>
      <c r="B137" s="82" t="s">
        <v>267</v>
      </c>
      <c r="C137" s="82">
        <v>70</v>
      </c>
      <c r="D137" s="82" t="s">
        <v>546</v>
      </c>
      <c r="E137" s="82" t="s">
        <v>397</v>
      </c>
      <c r="F137" s="82" t="s">
        <v>82</v>
      </c>
      <c r="G137">
        <v>2560</v>
      </c>
      <c r="H137" t="s">
        <v>585</v>
      </c>
      <c r="I137" t="s">
        <v>3947</v>
      </c>
      <c r="J137" t="s">
        <v>585</v>
      </c>
      <c r="K137" s="112" t="str">
        <f t="shared" si="5"/>
        <v>0.00</v>
      </c>
      <c r="L137" s="112" t="str">
        <f t="shared" si="4"/>
        <v>51.90</v>
      </c>
      <c r="M137" s="112" t="str">
        <f t="shared" si="4"/>
        <v>0.00</v>
      </c>
      <c r="N137" s="112" t="str">
        <f t="shared" si="4"/>
        <v>51.90</v>
      </c>
      <c r="O137" s="112" t="str">
        <f t="shared" si="4"/>
        <v>180,700.00</v>
      </c>
      <c r="P137" s="112" t="str">
        <f t="shared" si="4"/>
        <v>0.00</v>
      </c>
      <c r="Q137" s="112" t="str">
        <f t="shared" si="4"/>
        <v>120,465.00</v>
      </c>
      <c r="R137" s="112" t="str">
        <f t="shared" si="4"/>
        <v>60,235.00</v>
      </c>
      <c r="S137" t="s">
        <v>3687</v>
      </c>
      <c r="U137" s="97">
        <v>0</v>
      </c>
      <c r="V137" s="97">
        <v>51.94</v>
      </c>
      <c r="W137" s="98">
        <v>0</v>
      </c>
      <c r="X137" s="97">
        <v>51.94</v>
      </c>
      <c r="Y137" s="97">
        <v>180700</v>
      </c>
      <c r="Z137" s="98">
        <v>0</v>
      </c>
      <c r="AA137" s="97">
        <v>120465</v>
      </c>
      <c r="AB137" s="99">
        <v>60235</v>
      </c>
    </row>
    <row r="138" spans="1:28" ht="22.5" thickBot="1">
      <c r="A138" s="82">
        <v>2</v>
      </c>
      <c r="B138" s="82" t="s">
        <v>267</v>
      </c>
      <c r="C138" s="82">
        <v>70</v>
      </c>
      <c r="D138" s="82" t="s">
        <v>546</v>
      </c>
      <c r="E138" s="82" t="s">
        <v>397</v>
      </c>
      <c r="F138" s="82">
        <v>4093</v>
      </c>
      <c r="G138">
        <v>2560</v>
      </c>
      <c r="H138" t="s">
        <v>589</v>
      </c>
      <c r="I138" t="s">
        <v>3948</v>
      </c>
      <c r="J138" t="s">
        <v>3223</v>
      </c>
      <c r="K138" s="112" t="str">
        <f t="shared" si="5"/>
        <v>118.60</v>
      </c>
      <c r="L138" s="112" t="str">
        <f t="shared" si="4"/>
        <v>51.90</v>
      </c>
      <c r="M138" s="112" t="str">
        <f t="shared" si="4"/>
        <v>0.00</v>
      </c>
      <c r="N138" s="112" t="str">
        <f t="shared" si="4"/>
        <v>51.90</v>
      </c>
      <c r="O138" s="112" t="str">
        <f t="shared" si="4"/>
        <v>180,700.00</v>
      </c>
      <c r="P138" s="112" t="str">
        <f t="shared" si="4"/>
        <v>0.00</v>
      </c>
      <c r="Q138" s="112" t="str">
        <f t="shared" si="4"/>
        <v>120,465.00</v>
      </c>
      <c r="R138" s="112" t="str">
        <f t="shared" si="4"/>
        <v>60,235.00</v>
      </c>
      <c r="S138" t="s">
        <v>4540</v>
      </c>
      <c r="U138" s="100">
        <v>118.62</v>
      </c>
      <c r="V138" s="100">
        <v>51.94</v>
      </c>
      <c r="W138" s="101">
        <v>0</v>
      </c>
      <c r="X138" s="100">
        <v>51.94</v>
      </c>
      <c r="Y138" s="100">
        <v>180700</v>
      </c>
      <c r="Z138" s="101">
        <v>0</v>
      </c>
      <c r="AA138" s="100">
        <v>120465</v>
      </c>
      <c r="AB138" s="102">
        <v>60235</v>
      </c>
    </row>
    <row r="139" spans="1:28" ht="22.5" thickBot="1">
      <c r="A139" s="82">
        <v>2</v>
      </c>
      <c r="B139" s="82" t="s">
        <v>267</v>
      </c>
      <c r="C139" s="82">
        <v>71</v>
      </c>
      <c r="D139" s="82" t="s">
        <v>592</v>
      </c>
      <c r="E139" s="82" t="s">
        <v>77</v>
      </c>
      <c r="F139" s="82" t="s">
        <v>82</v>
      </c>
      <c r="G139">
        <v>2560</v>
      </c>
      <c r="H139" t="s">
        <v>592</v>
      </c>
      <c r="I139" t="s">
        <v>3949</v>
      </c>
      <c r="J139" t="s">
        <v>3624</v>
      </c>
      <c r="K139" s="112" t="str">
        <f t="shared" si="5"/>
        <v>0.00</v>
      </c>
      <c r="L139" s="112" t="str">
        <f t="shared" si="4"/>
        <v>50.70</v>
      </c>
      <c r="M139" s="112" t="str">
        <f t="shared" si="4"/>
        <v>45.00</v>
      </c>
      <c r="N139" s="112" t="str">
        <f t="shared" si="4"/>
        <v>5.70</v>
      </c>
      <c r="O139" s="112" t="str">
        <f t="shared" si="4"/>
        <v>62,995.00</v>
      </c>
      <c r="P139" s="112" t="str">
        <f t="shared" si="4"/>
        <v>28,605.00</v>
      </c>
      <c r="Q139" s="112" t="str">
        <f t="shared" si="4"/>
        <v>10,230.00</v>
      </c>
      <c r="R139" s="112" t="str">
        <f t="shared" si="4"/>
        <v>24,160.00</v>
      </c>
      <c r="S139" t="s">
        <v>4365</v>
      </c>
      <c r="U139" s="94">
        <v>0</v>
      </c>
      <c r="V139" s="94">
        <v>50.66</v>
      </c>
      <c r="W139" s="94">
        <v>45</v>
      </c>
      <c r="X139" s="94">
        <v>5.66</v>
      </c>
      <c r="Y139" s="94">
        <v>62995</v>
      </c>
      <c r="Z139" s="94">
        <v>28605</v>
      </c>
      <c r="AA139" s="94">
        <v>10230</v>
      </c>
      <c r="AB139" s="96">
        <v>24160</v>
      </c>
    </row>
    <row r="140" spans="1:28" ht="22.5" thickBot="1">
      <c r="A140" s="82">
        <v>2</v>
      </c>
      <c r="B140" s="82" t="s">
        <v>267</v>
      </c>
      <c r="C140" s="82">
        <v>71</v>
      </c>
      <c r="D140" s="82" t="s">
        <v>592</v>
      </c>
      <c r="E140" s="82" t="s">
        <v>271</v>
      </c>
      <c r="F140" s="82" t="s">
        <v>82</v>
      </c>
      <c r="G140">
        <v>2560</v>
      </c>
      <c r="H140" t="s">
        <v>594</v>
      </c>
      <c r="I140" t="s">
        <v>3950</v>
      </c>
      <c r="J140" t="s">
        <v>594</v>
      </c>
      <c r="K140" s="112" t="str">
        <f t="shared" si="5"/>
        <v>0.00</v>
      </c>
      <c r="L140" s="112" t="str">
        <f t="shared" si="4"/>
        <v>47.60</v>
      </c>
      <c r="M140" s="112" t="str">
        <f t="shared" si="4"/>
        <v>45.00</v>
      </c>
      <c r="N140" s="112" t="str">
        <f t="shared" si="4"/>
        <v>2.60</v>
      </c>
      <c r="O140" s="112" t="str">
        <f t="shared" si="4"/>
        <v>39,875.00</v>
      </c>
      <c r="P140" s="112" t="str">
        <f t="shared" si="4"/>
        <v>28,605.00</v>
      </c>
      <c r="Q140" s="112" t="str">
        <f t="shared" si="4"/>
        <v>4,740.00</v>
      </c>
      <c r="R140" s="112" t="str">
        <f t="shared" si="4"/>
        <v>6,530.00</v>
      </c>
      <c r="S140" t="s">
        <v>3688</v>
      </c>
      <c r="U140" s="97">
        <v>0</v>
      </c>
      <c r="V140" s="97">
        <v>47.55</v>
      </c>
      <c r="W140" s="97">
        <v>45</v>
      </c>
      <c r="X140" s="97">
        <v>2.5499999999999998</v>
      </c>
      <c r="Y140" s="97">
        <v>39875</v>
      </c>
      <c r="Z140" s="97">
        <v>28605</v>
      </c>
      <c r="AA140" s="97">
        <v>4740</v>
      </c>
      <c r="AB140" s="99">
        <v>6530</v>
      </c>
    </row>
    <row r="141" spans="1:28" ht="22.5" thickBot="1">
      <c r="A141" s="82">
        <v>2</v>
      </c>
      <c r="B141" s="82" t="s">
        <v>267</v>
      </c>
      <c r="C141" s="82">
        <v>71</v>
      </c>
      <c r="D141" s="82" t="s">
        <v>592</v>
      </c>
      <c r="E141" s="82" t="s">
        <v>271</v>
      </c>
      <c r="F141" s="82">
        <v>4057</v>
      </c>
      <c r="G141">
        <v>2560</v>
      </c>
      <c r="H141" t="s">
        <v>596</v>
      </c>
      <c r="I141" t="s">
        <v>3951</v>
      </c>
      <c r="J141" t="s">
        <v>3224</v>
      </c>
      <c r="K141" s="112" t="str">
        <f t="shared" si="5"/>
        <v>117.00</v>
      </c>
      <c r="L141" s="112" t="str">
        <f t="shared" si="4"/>
        <v>47.50</v>
      </c>
      <c r="M141" s="112" t="str">
        <f t="shared" si="4"/>
        <v>45.00</v>
      </c>
      <c r="N141" s="112" t="str">
        <f t="shared" si="4"/>
        <v>2.50</v>
      </c>
      <c r="O141" s="112" t="str">
        <f t="shared" si="4"/>
        <v>39,335.00</v>
      </c>
      <c r="P141" s="112" t="str">
        <f t="shared" si="4"/>
        <v>28,605.00</v>
      </c>
      <c r="Q141" s="112" t="str">
        <f t="shared" si="4"/>
        <v>4,380.00</v>
      </c>
      <c r="R141" s="112" t="str">
        <f t="shared" si="4"/>
        <v>6,350.00</v>
      </c>
      <c r="S141" t="s">
        <v>2666</v>
      </c>
      <c r="U141" s="100">
        <v>117.04</v>
      </c>
      <c r="V141" s="100">
        <v>47.48</v>
      </c>
      <c r="W141" s="100">
        <v>45</v>
      </c>
      <c r="X141" s="100">
        <v>2.48</v>
      </c>
      <c r="Y141" s="100">
        <v>39335</v>
      </c>
      <c r="Z141" s="100">
        <v>28605</v>
      </c>
      <c r="AA141" s="100">
        <v>4380</v>
      </c>
      <c r="AB141" s="102">
        <v>6350</v>
      </c>
    </row>
    <row r="142" spans="1:28" ht="22.5" thickBot="1">
      <c r="A142" s="82">
        <v>2</v>
      </c>
      <c r="B142" s="82" t="s">
        <v>267</v>
      </c>
      <c r="C142" s="82">
        <v>71</v>
      </c>
      <c r="D142" s="82" t="s">
        <v>592</v>
      </c>
      <c r="E142" s="82" t="s">
        <v>271</v>
      </c>
      <c r="F142" s="82">
        <v>4063</v>
      </c>
      <c r="G142">
        <v>2560</v>
      </c>
      <c r="H142" t="s">
        <v>601</v>
      </c>
      <c r="I142" t="s">
        <v>3952</v>
      </c>
      <c r="J142" t="s">
        <v>3226</v>
      </c>
      <c r="K142" s="112" t="str">
        <f t="shared" si="5"/>
        <v>140.20</v>
      </c>
      <c r="L142" s="112" t="str">
        <f t="shared" si="4"/>
        <v>0.10</v>
      </c>
      <c r="M142" s="112" t="str">
        <f t="shared" si="4"/>
        <v>0.00</v>
      </c>
      <c r="N142" s="112" t="str">
        <f t="shared" si="4"/>
        <v>0.10</v>
      </c>
      <c r="O142" s="112" t="str">
        <f t="shared" si="4"/>
        <v>540.00</v>
      </c>
      <c r="P142" s="112" t="str">
        <f t="shared" si="4"/>
        <v>0.00</v>
      </c>
      <c r="Q142" s="112" t="str">
        <f t="shared" si="4"/>
        <v>360.00</v>
      </c>
      <c r="R142" s="112" t="str">
        <f t="shared" si="4"/>
        <v>180.00</v>
      </c>
      <c r="S142" t="s">
        <v>4573</v>
      </c>
      <c r="U142" s="100">
        <v>140.15</v>
      </c>
      <c r="V142" s="100">
        <v>0.06</v>
      </c>
      <c r="W142" s="101">
        <v>0</v>
      </c>
      <c r="X142" s="100">
        <v>0.06</v>
      </c>
      <c r="Y142" s="100">
        <v>540</v>
      </c>
      <c r="Z142" s="101">
        <v>0</v>
      </c>
      <c r="AA142" s="100">
        <v>360</v>
      </c>
      <c r="AB142" s="102">
        <v>180</v>
      </c>
    </row>
    <row r="143" spans="1:28" ht="22.5" thickBot="1">
      <c r="A143" s="82">
        <v>2</v>
      </c>
      <c r="B143" s="82" t="s">
        <v>267</v>
      </c>
      <c r="C143" s="82">
        <v>71</v>
      </c>
      <c r="D143" s="82" t="s">
        <v>592</v>
      </c>
      <c r="E143" s="82" t="s">
        <v>139</v>
      </c>
      <c r="F143" s="82" t="s">
        <v>82</v>
      </c>
      <c r="G143">
        <v>2560</v>
      </c>
      <c r="H143" t="s">
        <v>607</v>
      </c>
      <c r="I143" t="s">
        <v>3953</v>
      </c>
      <c r="J143" t="s">
        <v>607</v>
      </c>
      <c r="K143" s="112" t="str">
        <f t="shared" si="5"/>
        <v>0.00</v>
      </c>
      <c r="L143" s="112" t="str">
        <f t="shared" si="4"/>
        <v>3.00</v>
      </c>
      <c r="M143" s="112" t="str">
        <f t="shared" si="4"/>
        <v>0.00</v>
      </c>
      <c r="N143" s="112" t="str">
        <f t="shared" si="4"/>
        <v>3.00</v>
      </c>
      <c r="O143" s="112" t="str">
        <f t="shared" si="4"/>
        <v>7,640.00</v>
      </c>
      <c r="P143" s="112" t="str">
        <f t="shared" si="4"/>
        <v>0.00</v>
      </c>
      <c r="Q143" s="112" t="str">
        <f t="shared" si="4"/>
        <v>5,090.00</v>
      </c>
      <c r="R143" s="112" t="str">
        <f t="shared" si="4"/>
        <v>2,550.00</v>
      </c>
      <c r="S143" t="s">
        <v>3689</v>
      </c>
      <c r="U143" s="97">
        <v>0</v>
      </c>
      <c r="V143" s="97">
        <v>3</v>
      </c>
      <c r="W143" s="98">
        <v>0</v>
      </c>
      <c r="X143" s="97">
        <v>3</v>
      </c>
      <c r="Y143" s="97">
        <v>7640</v>
      </c>
      <c r="Z143" s="98">
        <v>0</v>
      </c>
      <c r="AA143" s="97">
        <v>5090</v>
      </c>
      <c r="AB143" s="99">
        <v>2550</v>
      </c>
    </row>
    <row r="144" spans="1:28" ht="22.5" thickBot="1">
      <c r="A144" s="82">
        <v>2</v>
      </c>
      <c r="B144" s="82" t="s">
        <v>267</v>
      </c>
      <c r="C144" s="82">
        <v>71</v>
      </c>
      <c r="D144" s="82" t="s">
        <v>592</v>
      </c>
      <c r="E144" s="82" t="s">
        <v>139</v>
      </c>
      <c r="F144" s="82">
        <v>4073</v>
      </c>
      <c r="G144">
        <v>2560</v>
      </c>
      <c r="H144" t="s">
        <v>615</v>
      </c>
      <c r="I144" t="s">
        <v>3954</v>
      </c>
      <c r="J144" t="s">
        <v>3232</v>
      </c>
      <c r="K144" s="112" t="str">
        <f t="shared" si="5"/>
        <v>178.10</v>
      </c>
      <c r="L144" s="112" t="str">
        <f t="shared" si="4"/>
        <v>1.00</v>
      </c>
      <c r="M144" s="112" t="str">
        <f t="shared" si="4"/>
        <v>0.00</v>
      </c>
      <c r="N144" s="112" t="str">
        <f t="shared" si="4"/>
        <v>1.00</v>
      </c>
      <c r="O144" s="112" t="str">
        <f t="shared" si="4"/>
        <v>2,240.00</v>
      </c>
      <c r="P144" s="112" t="str">
        <f t="shared" si="4"/>
        <v>0.00</v>
      </c>
      <c r="Q144" s="112" t="str">
        <f t="shared" si="4"/>
        <v>1,490.00</v>
      </c>
      <c r="R144" s="112" t="str">
        <f t="shared" si="4"/>
        <v>750.00</v>
      </c>
      <c r="S144" t="s">
        <v>4572</v>
      </c>
      <c r="U144" s="100">
        <v>178.1</v>
      </c>
      <c r="V144" s="100">
        <v>1.04</v>
      </c>
      <c r="W144" s="101">
        <v>0</v>
      </c>
      <c r="X144" s="100">
        <v>1.04</v>
      </c>
      <c r="Y144" s="100">
        <v>2240</v>
      </c>
      <c r="Z144" s="101">
        <v>0</v>
      </c>
      <c r="AA144" s="100">
        <v>1490</v>
      </c>
      <c r="AB144" s="102">
        <v>750</v>
      </c>
    </row>
    <row r="145" spans="1:28" ht="22.5" thickBot="1">
      <c r="A145" s="82">
        <v>2</v>
      </c>
      <c r="B145" s="82" t="s">
        <v>267</v>
      </c>
      <c r="C145" s="82">
        <v>71</v>
      </c>
      <c r="D145" s="82" t="s">
        <v>592</v>
      </c>
      <c r="E145" s="82" t="s">
        <v>139</v>
      </c>
      <c r="F145" s="82">
        <v>4077</v>
      </c>
      <c r="G145">
        <v>2560</v>
      </c>
      <c r="H145" t="s">
        <v>620</v>
      </c>
      <c r="I145" t="s">
        <v>3955</v>
      </c>
      <c r="J145" t="s">
        <v>3234</v>
      </c>
      <c r="K145" s="112" t="str">
        <f t="shared" si="5"/>
        <v>194.30</v>
      </c>
      <c r="L145" s="112" t="str">
        <f t="shared" si="4"/>
        <v>2.00</v>
      </c>
      <c r="M145" s="112" t="str">
        <f t="shared" si="4"/>
        <v>0.00</v>
      </c>
      <c r="N145" s="112" t="str">
        <f t="shared" si="4"/>
        <v>2.00</v>
      </c>
      <c r="O145" s="112" t="str">
        <f t="shared" si="4"/>
        <v>5,400.00</v>
      </c>
      <c r="P145" s="112" t="str">
        <f t="shared" si="4"/>
        <v>0.00</v>
      </c>
      <c r="Q145" s="112" t="str">
        <f t="shared" si="4"/>
        <v>3,600.00</v>
      </c>
      <c r="R145" s="112" t="str">
        <f t="shared" si="4"/>
        <v>1,800.00</v>
      </c>
      <c r="S145" t="s">
        <v>4474</v>
      </c>
      <c r="U145" s="100">
        <v>194.25</v>
      </c>
      <c r="V145" s="100">
        <v>1.96</v>
      </c>
      <c r="W145" s="101">
        <v>0</v>
      </c>
      <c r="X145" s="100">
        <v>1.96</v>
      </c>
      <c r="Y145" s="100">
        <v>5400</v>
      </c>
      <c r="Z145" s="101">
        <v>0</v>
      </c>
      <c r="AA145" s="100">
        <v>3600</v>
      </c>
      <c r="AB145" s="102">
        <v>1800</v>
      </c>
    </row>
    <row r="146" spans="1:28" ht="22.5" thickBot="1">
      <c r="A146" s="82">
        <v>2</v>
      </c>
      <c r="B146" s="82" t="s">
        <v>267</v>
      </c>
      <c r="C146" s="82">
        <v>71</v>
      </c>
      <c r="D146" s="82" t="s">
        <v>592</v>
      </c>
      <c r="E146" s="82" t="s">
        <v>388</v>
      </c>
      <c r="F146" s="82" t="s">
        <v>82</v>
      </c>
      <c r="G146">
        <v>2560</v>
      </c>
      <c r="H146" t="s">
        <v>624</v>
      </c>
      <c r="I146" t="s">
        <v>3956</v>
      </c>
      <c r="J146" t="s">
        <v>624</v>
      </c>
      <c r="K146" s="112" t="str">
        <f t="shared" si="5"/>
        <v>0.00</v>
      </c>
      <c r="L146" s="112" t="str">
        <f t="shared" si="4"/>
        <v>0.10</v>
      </c>
      <c r="M146" s="112" t="str">
        <f t="shared" si="4"/>
        <v>0.00</v>
      </c>
      <c r="N146" s="112" t="str">
        <f t="shared" si="4"/>
        <v>0.10</v>
      </c>
      <c r="O146" s="112" t="str">
        <f t="shared" si="4"/>
        <v>15,480.00</v>
      </c>
      <c r="P146" s="112" t="str">
        <f t="shared" si="4"/>
        <v>0.00</v>
      </c>
      <c r="Q146" s="112" t="str">
        <f t="shared" si="4"/>
        <v>400.00</v>
      </c>
      <c r="R146" s="112" t="str">
        <f t="shared" si="4"/>
        <v>15,080.00</v>
      </c>
      <c r="S146" t="s">
        <v>3690</v>
      </c>
      <c r="U146" s="97">
        <v>0</v>
      </c>
      <c r="V146" s="97">
        <v>0.12</v>
      </c>
      <c r="W146" s="98">
        <v>0</v>
      </c>
      <c r="X146" s="97">
        <v>0.12</v>
      </c>
      <c r="Y146" s="97">
        <v>15480</v>
      </c>
      <c r="Z146" s="98">
        <v>0</v>
      </c>
      <c r="AA146" s="97">
        <v>400</v>
      </c>
      <c r="AB146" s="99">
        <v>15080</v>
      </c>
    </row>
    <row r="147" spans="1:28" ht="22.5" thickBot="1">
      <c r="A147" s="82">
        <v>2</v>
      </c>
      <c r="B147" s="82" t="s">
        <v>267</v>
      </c>
      <c r="C147" s="82">
        <v>71</v>
      </c>
      <c r="D147" s="82" t="s">
        <v>592</v>
      </c>
      <c r="E147" s="82" t="s">
        <v>388</v>
      </c>
      <c r="F147" s="82">
        <v>4045</v>
      </c>
      <c r="G147">
        <v>2560</v>
      </c>
      <c r="H147" t="s">
        <v>626</v>
      </c>
      <c r="I147" t="s">
        <v>3957</v>
      </c>
      <c r="J147" t="s">
        <v>3236</v>
      </c>
      <c r="K147" s="112" t="str">
        <f t="shared" si="5"/>
        <v>77.40</v>
      </c>
      <c r="L147" s="112" t="str">
        <f t="shared" si="4"/>
        <v>0.10</v>
      </c>
      <c r="M147" s="112" t="str">
        <f t="shared" si="4"/>
        <v>0.00</v>
      </c>
      <c r="N147" s="112" t="str">
        <f t="shared" si="4"/>
        <v>0.10</v>
      </c>
      <c r="O147" s="112" t="str">
        <f t="shared" si="4"/>
        <v>420.00</v>
      </c>
      <c r="P147" s="112" t="str">
        <f t="shared" si="4"/>
        <v>0.00</v>
      </c>
      <c r="Q147" s="112" t="str">
        <f t="shared" si="4"/>
        <v>280.00</v>
      </c>
      <c r="R147" s="112" t="str">
        <f t="shared" si="4"/>
        <v>140.00</v>
      </c>
      <c r="S147" t="s">
        <v>4568</v>
      </c>
      <c r="U147" s="100">
        <v>77.430000000000007</v>
      </c>
      <c r="V147" s="100">
        <v>0.1</v>
      </c>
      <c r="W147" s="101">
        <v>0</v>
      </c>
      <c r="X147" s="100">
        <v>0.1</v>
      </c>
      <c r="Y147" s="100">
        <v>420</v>
      </c>
      <c r="Z147" s="101">
        <v>0</v>
      </c>
      <c r="AA147" s="100">
        <v>280</v>
      </c>
      <c r="AB147" s="102">
        <v>140</v>
      </c>
    </row>
    <row r="148" spans="1:28" ht="22.5" thickBot="1">
      <c r="A148" s="82">
        <v>2</v>
      </c>
      <c r="B148" s="82" t="s">
        <v>267</v>
      </c>
      <c r="C148" s="82">
        <v>71</v>
      </c>
      <c r="D148" s="82" t="s">
        <v>592</v>
      </c>
      <c r="E148" s="82" t="s">
        <v>388</v>
      </c>
      <c r="F148" s="82">
        <v>4048</v>
      </c>
      <c r="G148">
        <v>2560</v>
      </c>
      <c r="H148" t="s">
        <v>629</v>
      </c>
      <c r="I148" t="s">
        <v>3958</v>
      </c>
      <c r="J148" t="s">
        <v>3237</v>
      </c>
      <c r="K148" s="112" t="str">
        <f t="shared" si="5"/>
        <v>89.80</v>
      </c>
      <c r="L148" s="112" t="str">
        <f t="shared" si="4"/>
        <v>0.00</v>
      </c>
      <c r="M148" s="112" t="str">
        <f t="shared" si="4"/>
        <v>0.00</v>
      </c>
      <c r="N148" s="112" t="str">
        <f t="shared" si="4"/>
        <v>0.00</v>
      </c>
      <c r="O148" s="112" t="str">
        <f t="shared" si="4"/>
        <v>15,060.00</v>
      </c>
      <c r="P148" s="112" t="str">
        <f t="shared" si="4"/>
        <v>0.00</v>
      </c>
      <c r="Q148" s="112" t="str">
        <f t="shared" si="4"/>
        <v>120.00</v>
      </c>
      <c r="R148" s="112" t="str">
        <f t="shared" si="4"/>
        <v>14,940.00</v>
      </c>
      <c r="S148" t="s">
        <v>4452</v>
      </c>
      <c r="U148" s="100">
        <v>89.77</v>
      </c>
      <c r="V148" s="100">
        <v>0.02</v>
      </c>
      <c r="W148" s="101">
        <v>0</v>
      </c>
      <c r="X148" s="100">
        <v>0.02</v>
      </c>
      <c r="Y148" s="100">
        <v>15060</v>
      </c>
      <c r="Z148" s="101">
        <v>0</v>
      </c>
      <c r="AA148" s="100">
        <v>120</v>
      </c>
      <c r="AB148" s="102">
        <v>14940</v>
      </c>
    </row>
    <row r="149" spans="1:28" ht="22.5" thickBot="1">
      <c r="A149" s="82">
        <v>2</v>
      </c>
      <c r="B149" s="82" t="s">
        <v>267</v>
      </c>
      <c r="C149" s="82">
        <v>73</v>
      </c>
      <c r="D149" s="82" t="s">
        <v>644</v>
      </c>
      <c r="E149" s="82" t="s">
        <v>77</v>
      </c>
      <c r="F149" s="82" t="s">
        <v>82</v>
      </c>
      <c r="G149">
        <v>2560</v>
      </c>
      <c r="H149" t="s">
        <v>644</v>
      </c>
      <c r="I149" t="s">
        <v>3959</v>
      </c>
      <c r="J149" t="s">
        <v>3624</v>
      </c>
      <c r="K149" s="112" t="str">
        <f t="shared" si="5"/>
        <v>0.00</v>
      </c>
      <c r="L149" s="112" t="str">
        <f t="shared" si="4"/>
        <v>1,866.80</v>
      </c>
      <c r="M149" s="112" t="str">
        <f t="shared" si="4"/>
        <v>0.00</v>
      </c>
      <c r="N149" s="112" t="str">
        <f t="shared" si="4"/>
        <v>1,866.80</v>
      </c>
      <c r="O149" s="112" t="str">
        <f t="shared" si="4"/>
        <v>8,871,378.00</v>
      </c>
      <c r="P149" s="112" t="str">
        <f t="shared" si="4"/>
        <v>0.00</v>
      </c>
      <c r="Q149" s="112" t="str">
        <f t="shared" si="4"/>
        <v>5,908,242.00</v>
      </c>
      <c r="R149" s="112" t="str">
        <f t="shared" si="4"/>
        <v>2,963,136.00</v>
      </c>
      <c r="S149" t="s">
        <v>4365</v>
      </c>
      <c r="U149" s="94">
        <v>0</v>
      </c>
      <c r="V149" s="94">
        <v>1866.7950000000001</v>
      </c>
      <c r="W149" s="95">
        <v>0</v>
      </c>
      <c r="X149" s="94">
        <v>1866.7950000000001</v>
      </c>
      <c r="Y149" s="94">
        <v>8871378</v>
      </c>
      <c r="Z149" s="95">
        <v>0</v>
      </c>
      <c r="AA149" s="94">
        <v>5908242</v>
      </c>
      <c r="AB149" s="96">
        <v>2963136</v>
      </c>
    </row>
    <row r="150" spans="1:28" ht="22.5" thickBot="1">
      <c r="A150" s="82">
        <v>2</v>
      </c>
      <c r="B150" s="82" t="s">
        <v>267</v>
      </c>
      <c r="C150" s="82">
        <v>73</v>
      </c>
      <c r="D150" s="82" t="s">
        <v>644</v>
      </c>
      <c r="E150" s="82" t="s">
        <v>271</v>
      </c>
      <c r="F150" s="82" t="s">
        <v>82</v>
      </c>
      <c r="G150">
        <v>2560</v>
      </c>
      <c r="H150" t="s">
        <v>646</v>
      </c>
      <c r="I150" t="s">
        <v>3960</v>
      </c>
      <c r="J150" t="s">
        <v>646</v>
      </c>
      <c r="K150" s="112" t="str">
        <f t="shared" si="5"/>
        <v>0.00</v>
      </c>
      <c r="L150" s="112" t="str">
        <f t="shared" si="4"/>
        <v>1,231.20</v>
      </c>
      <c r="M150" s="112" t="str">
        <f t="shared" si="4"/>
        <v>0.00</v>
      </c>
      <c r="N150" s="112" t="str">
        <f t="shared" si="4"/>
        <v>1,231.20</v>
      </c>
      <c r="O150" s="112" t="str">
        <f t="shared" si="4"/>
        <v>5,295,374.00</v>
      </c>
      <c r="P150" s="112" t="str">
        <f t="shared" si="4"/>
        <v>0.00</v>
      </c>
      <c r="Q150" s="112" t="str">
        <f t="shared" si="4"/>
        <v>3,526,712.00</v>
      </c>
      <c r="R150" s="112" t="str">
        <f t="shared" si="4"/>
        <v>1,768,662.00</v>
      </c>
      <c r="S150" t="s">
        <v>3691</v>
      </c>
      <c r="U150" s="97">
        <v>0</v>
      </c>
      <c r="V150" s="97">
        <v>1231.18</v>
      </c>
      <c r="W150" s="98">
        <v>0</v>
      </c>
      <c r="X150" s="97">
        <v>1231.18</v>
      </c>
      <c r="Y150" s="97">
        <v>5295374</v>
      </c>
      <c r="Z150" s="98">
        <v>0</v>
      </c>
      <c r="AA150" s="97">
        <v>3526712</v>
      </c>
      <c r="AB150" s="99">
        <v>1768662</v>
      </c>
    </row>
    <row r="151" spans="1:28" ht="22.5" thickBot="1">
      <c r="A151" s="82">
        <v>2</v>
      </c>
      <c r="B151" s="82" t="s">
        <v>267</v>
      </c>
      <c r="C151" s="82">
        <v>73</v>
      </c>
      <c r="D151" s="82" t="s">
        <v>644</v>
      </c>
      <c r="E151" s="82" t="s">
        <v>271</v>
      </c>
      <c r="F151" s="82">
        <v>4015</v>
      </c>
      <c r="G151">
        <v>2560</v>
      </c>
      <c r="H151" t="s">
        <v>648</v>
      </c>
      <c r="I151" t="s">
        <v>3961</v>
      </c>
      <c r="J151" t="s">
        <v>3241</v>
      </c>
      <c r="K151" s="112" t="str">
        <f t="shared" si="5"/>
        <v>44.30</v>
      </c>
      <c r="L151" s="112" t="str">
        <f t="shared" si="4"/>
        <v>1.40</v>
      </c>
      <c r="M151" s="112" t="str">
        <f t="shared" si="4"/>
        <v>0.00</v>
      </c>
      <c r="N151" s="112" t="str">
        <f t="shared" si="4"/>
        <v>1.40</v>
      </c>
      <c r="O151" s="112" t="str">
        <f t="shared" si="4"/>
        <v>12,249.00</v>
      </c>
      <c r="P151" s="112" t="str">
        <f t="shared" si="4"/>
        <v>0.00</v>
      </c>
      <c r="Q151" s="112" t="str">
        <f t="shared" si="4"/>
        <v>8,146.00</v>
      </c>
      <c r="R151" s="112" t="str">
        <f t="shared" si="4"/>
        <v>4,103.00</v>
      </c>
      <c r="S151" t="s">
        <v>4438</v>
      </c>
      <c r="U151" s="100">
        <v>44.3</v>
      </c>
      <c r="V151" s="100">
        <v>1.41</v>
      </c>
      <c r="W151" s="101">
        <v>0</v>
      </c>
      <c r="X151" s="100">
        <v>1.41</v>
      </c>
      <c r="Y151" s="100">
        <v>12249</v>
      </c>
      <c r="Z151" s="101">
        <v>0</v>
      </c>
      <c r="AA151" s="100">
        <v>8146</v>
      </c>
      <c r="AB151" s="102">
        <v>4103</v>
      </c>
    </row>
    <row r="152" spans="1:28" ht="22.5" thickBot="1">
      <c r="A152" s="82">
        <v>2</v>
      </c>
      <c r="B152" s="82" t="s">
        <v>267</v>
      </c>
      <c r="C152" s="82">
        <v>73</v>
      </c>
      <c r="D152" s="82" t="s">
        <v>644</v>
      </c>
      <c r="E152" s="82" t="s">
        <v>271</v>
      </c>
      <c r="F152" s="82">
        <v>4016</v>
      </c>
      <c r="G152">
        <v>2560</v>
      </c>
      <c r="H152" t="s">
        <v>651</v>
      </c>
      <c r="I152" t="s">
        <v>3962</v>
      </c>
      <c r="J152" t="s">
        <v>3242</v>
      </c>
      <c r="K152" s="112" t="str">
        <f t="shared" si="5"/>
        <v>48.10</v>
      </c>
      <c r="L152" s="112" t="str">
        <f t="shared" si="4"/>
        <v>1,229.80</v>
      </c>
      <c r="M152" s="112" t="str">
        <f t="shared" si="4"/>
        <v>0.00</v>
      </c>
      <c r="N152" s="112" t="str">
        <f t="shared" si="4"/>
        <v>1,229.80</v>
      </c>
      <c r="O152" s="112" t="str">
        <f t="shared" si="4"/>
        <v>5,283,125.00</v>
      </c>
      <c r="P152" s="112" t="str">
        <f t="shared" si="4"/>
        <v>0.00</v>
      </c>
      <c r="Q152" s="112" t="str">
        <f t="shared" si="4"/>
        <v>3,518,566.00</v>
      </c>
      <c r="R152" s="112" t="str">
        <f t="shared" si="4"/>
        <v>1,764,559.00</v>
      </c>
      <c r="S152" t="s">
        <v>4462</v>
      </c>
      <c r="U152" s="100">
        <v>48.12</v>
      </c>
      <c r="V152" s="100">
        <v>1229.77</v>
      </c>
      <c r="W152" s="101">
        <v>0</v>
      </c>
      <c r="X152" s="100">
        <v>1229.77</v>
      </c>
      <c r="Y152" s="100">
        <v>5283125</v>
      </c>
      <c r="Z152" s="101">
        <v>0</v>
      </c>
      <c r="AA152" s="100">
        <v>3518566</v>
      </c>
      <c r="AB152" s="102">
        <v>1764559</v>
      </c>
    </row>
    <row r="153" spans="1:28" ht="22.5" thickBot="1">
      <c r="A153" s="82">
        <v>2</v>
      </c>
      <c r="B153" s="82" t="s">
        <v>267</v>
      </c>
      <c r="C153" s="82">
        <v>73</v>
      </c>
      <c r="D153" s="82" t="s">
        <v>644</v>
      </c>
      <c r="E153" s="82" t="s">
        <v>297</v>
      </c>
      <c r="F153" s="82" t="s">
        <v>82</v>
      </c>
      <c r="G153">
        <v>2560</v>
      </c>
      <c r="H153" t="s">
        <v>657</v>
      </c>
      <c r="I153" t="s">
        <v>3963</v>
      </c>
      <c r="J153" t="s">
        <v>657</v>
      </c>
      <c r="K153" s="112" t="str">
        <f t="shared" si="5"/>
        <v>0.00</v>
      </c>
      <c r="L153" s="112" t="str">
        <f t="shared" si="4"/>
        <v>9.10</v>
      </c>
      <c r="M153" s="112" t="str">
        <f t="shared" si="4"/>
        <v>0.00</v>
      </c>
      <c r="N153" s="112" t="str">
        <f t="shared" si="4"/>
        <v>9.10</v>
      </c>
      <c r="O153" s="112" t="str">
        <f t="shared" ref="O153:R216" si="6">FIXED(ROUND(Y153,1),2,0)</f>
        <v>35,546.00</v>
      </c>
      <c r="P153" s="112" t="str">
        <f t="shared" si="6"/>
        <v>0.00</v>
      </c>
      <c r="Q153" s="112" t="str">
        <f t="shared" si="6"/>
        <v>23,681.00</v>
      </c>
      <c r="R153" s="112" t="str">
        <f t="shared" si="6"/>
        <v>11,865.00</v>
      </c>
      <c r="S153" t="s">
        <v>3692</v>
      </c>
      <c r="U153" s="97">
        <v>0</v>
      </c>
      <c r="V153" s="97">
        <v>9.07</v>
      </c>
      <c r="W153" s="98">
        <v>0</v>
      </c>
      <c r="X153" s="97">
        <v>9.07</v>
      </c>
      <c r="Y153" s="97">
        <v>35546</v>
      </c>
      <c r="Z153" s="98">
        <v>0</v>
      </c>
      <c r="AA153" s="97">
        <v>23681</v>
      </c>
      <c r="AB153" s="99">
        <v>11865</v>
      </c>
    </row>
    <row r="154" spans="1:28" ht="22.5" thickBot="1">
      <c r="A154" s="82">
        <v>2</v>
      </c>
      <c r="B154" s="82" t="s">
        <v>267</v>
      </c>
      <c r="C154" s="82">
        <v>73</v>
      </c>
      <c r="D154" s="82" t="s">
        <v>644</v>
      </c>
      <c r="E154" s="82" t="s">
        <v>297</v>
      </c>
      <c r="F154" s="82">
        <v>4012</v>
      </c>
      <c r="G154">
        <v>2560</v>
      </c>
      <c r="H154" t="s">
        <v>659</v>
      </c>
      <c r="I154" t="s">
        <v>3964</v>
      </c>
      <c r="J154" t="s">
        <v>3245</v>
      </c>
      <c r="K154" s="112" t="str">
        <f t="shared" si="5"/>
        <v>30.80</v>
      </c>
      <c r="L154" s="112" t="str">
        <f t="shared" si="5"/>
        <v>3.40</v>
      </c>
      <c r="M154" s="112" t="str">
        <f t="shared" si="5"/>
        <v>0.00</v>
      </c>
      <c r="N154" s="112" t="str">
        <f t="shared" si="5"/>
        <v>3.40</v>
      </c>
      <c r="O154" s="112" t="str">
        <f t="shared" si="6"/>
        <v>12,441.00</v>
      </c>
      <c r="P154" s="112" t="str">
        <f t="shared" si="6"/>
        <v>0.00</v>
      </c>
      <c r="Q154" s="112" t="str">
        <f t="shared" si="6"/>
        <v>8,291.00</v>
      </c>
      <c r="R154" s="112" t="str">
        <f t="shared" si="6"/>
        <v>4,150.00</v>
      </c>
      <c r="S154" t="s">
        <v>4576</v>
      </c>
      <c r="U154" s="100">
        <v>30.8</v>
      </c>
      <c r="V154" s="100">
        <v>3.41</v>
      </c>
      <c r="W154" s="101">
        <v>0</v>
      </c>
      <c r="X154" s="100">
        <v>3.41</v>
      </c>
      <c r="Y154" s="100">
        <v>12441</v>
      </c>
      <c r="Z154" s="101">
        <v>0</v>
      </c>
      <c r="AA154" s="100">
        <v>8291</v>
      </c>
      <c r="AB154" s="102">
        <v>4150</v>
      </c>
    </row>
    <row r="155" spans="1:28" ht="22.5" thickBot="1">
      <c r="A155" s="82">
        <v>2</v>
      </c>
      <c r="B155" s="82" t="s">
        <v>267</v>
      </c>
      <c r="C155" s="82">
        <v>73</v>
      </c>
      <c r="D155" s="82" t="s">
        <v>644</v>
      </c>
      <c r="E155" s="82" t="s">
        <v>297</v>
      </c>
      <c r="F155" s="82">
        <v>4013</v>
      </c>
      <c r="G155">
        <v>2560</v>
      </c>
      <c r="H155" t="s">
        <v>662</v>
      </c>
      <c r="I155" t="s">
        <v>3965</v>
      </c>
      <c r="J155" t="s">
        <v>3246</v>
      </c>
      <c r="K155" s="112" t="str">
        <f t="shared" si="5"/>
        <v>35.10</v>
      </c>
      <c r="L155" s="112" t="str">
        <f t="shared" si="5"/>
        <v>5.50</v>
      </c>
      <c r="M155" s="112" t="str">
        <f t="shared" si="5"/>
        <v>0.00</v>
      </c>
      <c r="N155" s="112" t="str">
        <f t="shared" si="5"/>
        <v>5.50</v>
      </c>
      <c r="O155" s="112" t="str">
        <f t="shared" si="6"/>
        <v>22,532.00</v>
      </c>
      <c r="P155" s="112" t="str">
        <f t="shared" si="6"/>
        <v>0.00</v>
      </c>
      <c r="Q155" s="112" t="str">
        <f t="shared" si="6"/>
        <v>15,008.00</v>
      </c>
      <c r="R155" s="112" t="str">
        <f t="shared" si="6"/>
        <v>7,524.00</v>
      </c>
      <c r="S155" t="s">
        <v>4461</v>
      </c>
      <c r="U155" s="100">
        <v>35.130000000000003</v>
      </c>
      <c r="V155" s="100">
        <v>5.46</v>
      </c>
      <c r="W155" s="101">
        <v>0</v>
      </c>
      <c r="X155" s="100">
        <v>5.46</v>
      </c>
      <c r="Y155" s="100">
        <v>22532</v>
      </c>
      <c r="Z155" s="101">
        <v>0</v>
      </c>
      <c r="AA155" s="100">
        <v>15008</v>
      </c>
      <c r="AB155" s="102">
        <v>7524</v>
      </c>
    </row>
    <row r="156" spans="1:28" ht="22.5" thickBot="1">
      <c r="A156" s="82">
        <v>2</v>
      </c>
      <c r="B156" s="82" t="s">
        <v>267</v>
      </c>
      <c r="C156" s="82">
        <v>73</v>
      </c>
      <c r="D156" s="82" t="s">
        <v>644</v>
      </c>
      <c r="E156" s="82" t="s">
        <v>297</v>
      </c>
      <c r="F156" s="82">
        <v>4014</v>
      </c>
      <c r="G156">
        <v>2560</v>
      </c>
      <c r="H156" t="s">
        <v>665</v>
      </c>
      <c r="I156" t="s">
        <v>3966</v>
      </c>
      <c r="J156" t="s">
        <v>3247</v>
      </c>
      <c r="K156" s="112" t="str">
        <f t="shared" si="5"/>
        <v>40.00</v>
      </c>
      <c r="L156" s="112" t="str">
        <f t="shared" si="5"/>
        <v>0.20</v>
      </c>
      <c r="M156" s="112" t="str">
        <f t="shared" si="5"/>
        <v>0.00</v>
      </c>
      <c r="N156" s="112" t="str">
        <f t="shared" si="5"/>
        <v>0.20</v>
      </c>
      <c r="O156" s="112" t="str">
        <f t="shared" si="6"/>
        <v>573.00</v>
      </c>
      <c r="P156" s="112" t="str">
        <f t="shared" si="6"/>
        <v>0.00</v>
      </c>
      <c r="Q156" s="112" t="str">
        <f t="shared" si="6"/>
        <v>382.00</v>
      </c>
      <c r="R156" s="112" t="str">
        <f t="shared" si="6"/>
        <v>191.00</v>
      </c>
      <c r="S156" t="s">
        <v>4446</v>
      </c>
      <c r="U156" s="100">
        <v>40.020000000000003</v>
      </c>
      <c r="V156" s="100">
        <v>0.2</v>
      </c>
      <c r="W156" s="101">
        <v>0</v>
      </c>
      <c r="X156" s="100">
        <v>0.2</v>
      </c>
      <c r="Y156" s="100">
        <v>573</v>
      </c>
      <c r="Z156" s="101">
        <v>0</v>
      </c>
      <c r="AA156" s="100">
        <v>382</v>
      </c>
      <c r="AB156" s="102">
        <v>191</v>
      </c>
    </row>
    <row r="157" spans="1:28" ht="22.5" thickBot="1">
      <c r="A157" s="82">
        <v>2</v>
      </c>
      <c r="B157" s="82" t="s">
        <v>267</v>
      </c>
      <c r="C157" s="82">
        <v>73</v>
      </c>
      <c r="D157" s="82" t="s">
        <v>644</v>
      </c>
      <c r="E157" s="82" t="s">
        <v>79</v>
      </c>
      <c r="F157" s="82" t="s">
        <v>82</v>
      </c>
      <c r="G157">
        <v>2560</v>
      </c>
      <c r="H157" t="s">
        <v>667</v>
      </c>
      <c r="I157" t="s">
        <v>3967</v>
      </c>
      <c r="J157" t="s">
        <v>667</v>
      </c>
      <c r="K157" s="112" t="str">
        <f t="shared" si="5"/>
        <v>0.00</v>
      </c>
      <c r="L157" s="112" t="str">
        <f t="shared" si="5"/>
        <v>626.50</v>
      </c>
      <c r="M157" s="112" t="str">
        <f t="shared" si="5"/>
        <v>0.00</v>
      </c>
      <c r="N157" s="112" t="str">
        <f t="shared" si="5"/>
        <v>626.50</v>
      </c>
      <c r="O157" s="112" t="str">
        <f t="shared" si="6"/>
        <v>3,540,458.00</v>
      </c>
      <c r="P157" s="112" t="str">
        <f t="shared" si="6"/>
        <v>0.00</v>
      </c>
      <c r="Q157" s="112" t="str">
        <f t="shared" si="6"/>
        <v>2,357,849.00</v>
      </c>
      <c r="R157" s="112" t="str">
        <f t="shared" si="6"/>
        <v>1,182,609.00</v>
      </c>
      <c r="S157" t="s">
        <v>3693</v>
      </c>
      <c r="U157" s="97">
        <v>0</v>
      </c>
      <c r="V157" s="97">
        <v>626.54</v>
      </c>
      <c r="W157" s="98">
        <v>0</v>
      </c>
      <c r="X157" s="97">
        <v>626.54</v>
      </c>
      <c r="Y157" s="97">
        <v>3540458</v>
      </c>
      <c r="Z157" s="98">
        <v>0</v>
      </c>
      <c r="AA157" s="97">
        <v>2357849</v>
      </c>
      <c r="AB157" s="99">
        <v>1182609</v>
      </c>
    </row>
    <row r="158" spans="1:28" ht="22.5" thickBot="1">
      <c r="A158" s="82">
        <v>2</v>
      </c>
      <c r="B158" s="82" t="s">
        <v>267</v>
      </c>
      <c r="C158" s="82">
        <v>73</v>
      </c>
      <c r="D158" s="82" t="s">
        <v>644</v>
      </c>
      <c r="E158" s="82" t="s">
        <v>79</v>
      </c>
      <c r="F158" s="82">
        <v>4009</v>
      </c>
      <c r="G158">
        <v>2560</v>
      </c>
      <c r="H158" t="s">
        <v>669</v>
      </c>
      <c r="I158" t="s">
        <v>3968</v>
      </c>
      <c r="J158" t="s">
        <v>3248</v>
      </c>
      <c r="K158" s="112" t="str">
        <f t="shared" si="5"/>
        <v>19.10</v>
      </c>
      <c r="L158" s="112" t="str">
        <f t="shared" si="5"/>
        <v>626.40</v>
      </c>
      <c r="M158" s="112" t="str">
        <f t="shared" si="5"/>
        <v>0.00</v>
      </c>
      <c r="N158" s="112" t="str">
        <f t="shared" si="5"/>
        <v>626.40</v>
      </c>
      <c r="O158" s="112" t="str">
        <f t="shared" si="6"/>
        <v>3,538,853.00</v>
      </c>
      <c r="P158" s="112" t="str">
        <f t="shared" si="6"/>
        <v>0.00</v>
      </c>
      <c r="Q158" s="112" t="str">
        <f t="shared" si="6"/>
        <v>2,356,779.00</v>
      </c>
      <c r="R158" s="112" t="str">
        <f t="shared" si="6"/>
        <v>1,182,074.00</v>
      </c>
      <c r="S158" t="s">
        <v>2690</v>
      </c>
      <c r="U158" s="100">
        <v>19.059999999999999</v>
      </c>
      <c r="V158" s="100">
        <v>626.4</v>
      </c>
      <c r="W158" s="101">
        <v>0</v>
      </c>
      <c r="X158" s="100">
        <v>626.4</v>
      </c>
      <c r="Y158" s="100">
        <v>3538853</v>
      </c>
      <c r="Z158" s="101">
        <v>0</v>
      </c>
      <c r="AA158" s="100">
        <v>2356779</v>
      </c>
      <c r="AB158" s="102">
        <v>1182074</v>
      </c>
    </row>
    <row r="159" spans="1:28" ht="22.5" thickBot="1">
      <c r="A159" s="82">
        <v>2</v>
      </c>
      <c r="B159" s="82" t="s">
        <v>267</v>
      </c>
      <c r="C159" s="82">
        <v>73</v>
      </c>
      <c r="D159" s="82" t="s">
        <v>644</v>
      </c>
      <c r="E159" s="82" t="s">
        <v>79</v>
      </c>
      <c r="F159" s="82">
        <v>4010</v>
      </c>
      <c r="G159">
        <v>2560</v>
      </c>
      <c r="H159" t="s">
        <v>672</v>
      </c>
      <c r="I159" t="s">
        <v>3969</v>
      </c>
      <c r="J159" t="s">
        <v>3249</v>
      </c>
      <c r="K159" s="112" t="str">
        <f t="shared" si="5"/>
        <v>23.50</v>
      </c>
      <c r="L159" s="112" t="str">
        <f t="shared" si="5"/>
        <v>0.10</v>
      </c>
      <c r="M159" s="112" t="str">
        <f t="shared" si="5"/>
        <v>0.00</v>
      </c>
      <c r="N159" s="112" t="str">
        <f t="shared" si="5"/>
        <v>0.10</v>
      </c>
      <c r="O159" s="112" t="str">
        <f t="shared" si="6"/>
        <v>1,605.00</v>
      </c>
      <c r="P159" s="112" t="str">
        <f t="shared" si="6"/>
        <v>0.00</v>
      </c>
      <c r="Q159" s="112" t="str">
        <f t="shared" si="6"/>
        <v>1,070.00</v>
      </c>
      <c r="R159" s="112" t="str">
        <f t="shared" si="6"/>
        <v>535.00</v>
      </c>
      <c r="S159" t="s">
        <v>4577</v>
      </c>
      <c r="U159" s="100">
        <v>23.46</v>
      </c>
      <c r="V159" s="100">
        <v>0.13</v>
      </c>
      <c r="W159" s="101">
        <v>0</v>
      </c>
      <c r="X159" s="100">
        <v>0.13</v>
      </c>
      <c r="Y159" s="100">
        <v>1605</v>
      </c>
      <c r="Z159" s="101">
        <v>0</v>
      </c>
      <c r="AA159" s="100">
        <v>1070</v>
      </c>
      <c r="AB159" s="102">
        <v>535</v>
      </c>
    </row>
    <row r="160" spans="1:28" ht="22.5" thickBot="1">
      <c r="A160" s="82">
        <v>2</v>
      </c>
      <c r="B160" s="82" t="s">
        <v>267</v>
      </c>
      <c r="C160" s="82">
        <v>76</v>
      </c>
      <c r="D160" s="82" t="s">
        <v>699</v>
      </c>
      <c r="E160" s="82" t="s">
        <v>77</v>
      </c>
      <c r="F160" s="82" t="s">
        <v>82</v>
      </c>
      <c r="G160">
        <v>2560</v>
      </c>
      <c r="H160" t="s">
        <v>699</v>
      </c>
      <c r="I160" t="s">
        <v>3970</v>
      </c>
      <c r="J160" t="s">
        <v>3624</v>
      </c>
      <c r="K160" s="112" t="str">
        <f t="shared" si="5"/>
        <v>0.00</v>
      </c>
      <c r="L160" s="112" t="str">
        <f t="shared" si="5"/>
        <v>1,368.00</v>
      </c>
      <c r="M160" s="112" t="str">
        <f t="shared" si="5"/>
        <v>598.40</v>
      </c>
      <c r="N160" s="112" t="str">
        <f t="shared" si="5"/>
        <v>769.60</v>
      </c>
      <c r="O160" s="112" t="str">
        <f t="shared" si="6"/>
        <v>3,294,520.00</v>
      </c>
      <c r="P160" s="112" t="str">
        <f t="shared" si="6"/>
        <v>311,635.00</v>
      </c>
      <c r="Q160" s="112" t="str">
        <f t="shared" si="6"/>
        <v>1,947,495.00</v>
      </c>
      <c r="R160" s="112" t="str">
        <f t="shared" si="6"/>
        <v>1,035,390.00</v>
      </c>
      <c r="S160" t="s">
        <v>4365</v>
      </c>
      <c r="U160" s="94">
        <v>0</v>
      </c>
      <c r="V160" s="94">
        <v>1368.01</v>
      </c>
      <c r="W160" s="94">
        <v>598.4</v>
      </c>
      <c r="X160" s="94">
        <v>769.61</v>
      </c>
      <c r="Y160" s="94">
        <v>3294520</v>
      </c>
      <c r="Z160" s="94">
        <v>311635</v>
      </c>
      <c r="AA160" s="94">
        <v>1947495</v>
      </c>
      <c r="AB160" s="96">
        <v>1035390</v>
      </c>
    </row>
    <row r="161" spans="1:28" ht="22.5" thickBot="1">
      <c r="A161" s="82">
        <v>2</v>
      </c>
      <c r="B161" s="82" t="s">
        <v>267</v>
      </c>
      <c r="C161" s="82">
        <v>76</v>
      </c>
      <c r="D161" s="82" t="s">
        <v>699</v>
      </c>
      <c r="E161" s="82" t="s">
        <v>271</v>
      </c>
      <c r="F161" s="82" t="s">
        <v>82</v>
      </c>
      <c r="G161">
        <v>2560</v>
      </c>
      <c r="H161" t="s">
        <v>701</v>
      </c>
      <c r="I161" t="s">
        <v>3971</v>
      </c>
      <c r="J161" t="s">
        <v>701</v>
      </c>
      <c r="K161" s="112" t="str">
        <f t="shared" si="5"/>
        <v>0.00</v>
      </c>
      <c r="L161" s="112" t="str">
        <f t="shared" si="5"/>
        <v>1,309.80</v>
      </c>
      <c r="M161" s="112" t="str">
        <f t="shared" si="5"/>
        <v>598.40</v>
      </c>
      <c r="N161" s="112" t="str">
        <f t="shared" si="5"/>
        <v>711.40</v>
      </c>
      <c r="O161" s="112" t="str">
        <f t="shared" si="6"/>
        <v>3,008,925.00</v>
      </c>
      <c r="P161" s="112" t="str">
        <f t="shared" si="6"/>
        <v>311,635.00</v>
      </c>
      <c r="Q161" s="112" t="str">
        <f t="shared" si="6"/>
        <v>1,757,126.00</v>
      </c>
      <c r="R161" s="112" t="str">
        <f t="shared" si="6"/>
        <v>940,164.00</v>
      </c>
      <c r="S161" t="s">
        <v>3694</v>
      </c>
      <c r="U161" s="97">
        <v>0</v>
      </c>
      <c r="V161" s="97">
        <v>1309.83</v>
      </c>
      <c r="W161" s="97">
        <v>598.4</v>
      </c>
      <c r="X161" s="97">
        <v>711.43</v>
      </c>
      <c r="Y161" s="97">
        <v>3008925</v>
      </c>
      <c r="Z161" s="97">
        <v>311635</v>
      </c>
      <c r="AA161" s="97">
        <v>1757126</v>
      </c>
      <c r="AB161" s="99">
        <v>940164</v>
      </c>
    </row>
    <row r="162" spans="1:28" ht="22.5" thickBot="1">
      <c r="A162" s="82">
        <v>2</v>
      </c>
      <c r="B162" s="82" t="s">
        <v>267</v>
      </c>
      <c r="C162" s="82">
        <v>76</v>
      </c>
      <c r="D162" s="82" t="s">
        <v>699</v>
      </c>
      <c r="E162" s="82" t="s">
        <v>271</v>
      </c>
      <c r="F162" s="82">
        <v>4101</v>
      </c>
      <c r="G162">
        <v>2560</v>
      </c>
      <c r="H162" t="s">
        <v>705</v>
      </c>
      <c r="I162" t="s">
        <v>3972</v>
      </c>
      <c r="J162" t="s">
        <v>3259</v>
      </c>
      <c r="K162" s="112" t="str">
        <f t="shared" si="5"/>
        <v>150.50</v>
      </c>
      <c r="L162" s="112" t="str">
        <f t="shared" si="5"/>
        <v>1,309.30</v>
      </c>
      <c r="M162" s="112" t="str">
        <f t="shared" si="5"/>
        <v>598.40</v>
      </c>
      <c r="N162" s="112" t="str">
        <f t="shared" si="5"/>
        <v>710.80</v>
      </c>
      <c r="O162" s="112" t="str">
        <f t="shared" si="6"/>
        <v>3,001,725.00</v>
      </c>
      <c r="P162" s="112" t="str">
        <f t="shared" si="6"/>
        <v>311,635.00</v>
      </c>
      <c r="Q162" s="112" t="str">
        <f t="shared" si="6"/>
        <v>1,752,326.00</v>
      </c>
      <c r="R162" s="112" t="str">
        <f t="shared" si="6"/>
        <v>937,764.00</v>
      </c>
      <c r="S162" t="s">
        <v>2701</v>
      </c>
      <c r="U162" s="100">
        <v>150.49</v>
      </c>
      <c r="V162" s="100">
        <v>1309.25</v>
      </c>
      <c r="W162" s="100">
        <v>598.4</v>
      </c>
      <c r="X162" s="100">
        <v>710.84500000000003</v>
      </c>
      <c r="Y162" s="100">
        <v>3001725</v>
      </c>
      <c r="Z162" s="100">
        <v>311635</v>
      </c>
      <c r="AA162" s="100">
        <v>1752326</v>
      </c>
      <c r="AB162" s="102">
        <v>937764</v>
      </c>
    </row>
    <row r="163" spans="1:28" ht="22.5" thickBot="1">
      <c r="A163" s="82">
        <v>2</v>
      </c>
      <c r="B163" s="82" t="s">
        <v>267</v>
      </c>
      <c r="C163" s="82">
        <v>76</v>
      </c>
      <c r="D163" s="82" t="s">
        <v>699</v>
      </c>
      <c r="E163" s="82" t="s">
        <v>271</v>
      </c>
      <c r="F163" s="82">
        <v>4105</v>
      </c>
      <c r="G163">
        <v>2560</v>
      </c>
      <c r="H163" t="s">
        <v>708</v>
      </c>
      <c r="I163" t="s">
        <v>3973</v>
      </c>
      <c r="J163" t="s">
        <v>3260</v>
      </c>
      <c r="K163" s="112" t="str">
        <f t="shared" si="5"/>
        <v>164.20</v>
      </c>
      <c r="L163" s="112" t="str">
        <f t="shared" si="5"/>
        <v>0.60</v>
      </c>
      <c r="M163" s="112" t="str">
        <f t="shared" si="5"/>
        <v>0.00</v>
      </c>
      <c r="N163" s="112" t="str">
        <f t="shared" si="5"/>
        <v>0.60</v>
      </c>
      <c r="O163" s="112" t="str">
        <f t="shared" si="6"/>
        <v>7,200.00</v>
      </c>
      <c r="P163" s="112" t="str">
        <f t="shared" si="6"/>
        <v>0.00</v>
      </c>
      <c r="Q163" s="112" t="str">
        <f t="shared" si="6"/>
        <v>4,800.00</v>
      </c>
      <c r="R163" s="112" t="str">
        <f t="shared" si="6"/>
        <v>2,400.00</v>
      </c>
      <c r="S163" t="s">
        <v>4609</v>
      </c>
      <c r="U163" s="100">
        <v>164.21</v>
      </c>
      <c r="V163" s="100">
        <v>0.59</v>
      </c>
      <c r="W163" s="101">
        <v>0</v>
      </c>
      <c r="X163" s="100">
        <v>0.59</v>
      </c>
      <c r="Y163" s="100">
        <v>7200</v>
      </c>
      <c r="Z163" s="101">
        <v>0</v>
      </c>
      <c r="AA163" s="100">
        <v>4800</v>
      </c>
      <c r="AB163" s="102">
        <v>2400</v>
      </c>
    </row>
    <row r="164" spans="1:28" ht="22.5" thickBot="1">
      <c r="A164" s="82">
        <v>2</v>
      </c>
      <c r="B164" s="82" t="s">
        <v>267</v>
      </c>
      <c r="C164" s="82">
        <v>76</v>
      </c>
      <c r="D164" s="82" t="s">
        <v>699</v>
      </c>
      <c r="E164" s="82" t="s">
        <v>139</v>
      </c>
      <c r="F164" s="82" t="s">
        <v>82</v>
      </c>
      <c r="G164">
        <v>2560</v>
      </c>
      <c r="H164" t="s">
        <v>710</v>
      </c>
      <c r="I164" t="s">
        <v>3974</v>
      </c>
      <c r="J164" t="s">
        <v>710</v>
      </c>
      <c r="K164" s="112" t="str">
        <f t="shared" si="5"/>
        <v>0.00</v>
      </c>
      <c r="L164" s="112" t="str">
        <f t="shared" si="5"/>
        <v>0.20</v>
      </c>
      <c r="M164" s="112" t="str">
        <f t="shared" si="5"/>
        <v>0.00</v>
      </c>
      <c r="N164" s="112" t="str">
        <f t="shared" si="5"/>
        <v>0.20</v>
      </c>
      <c r="O164" s="112" t="str">
        <f t="shared" si="6"/>
        <v>3,075.00</v>
      </c>
      <c r="P164" s="112" t="str">
        <f t="shared" si="6"/>
        <v>0.00</v>
      </c>
      <c r="Q164" s="112" t="str">
        <f t="shared" si="6"/>
        <v>2,050.00</v>
      </c>
      <c r="R164" s="112" t="str">
        <f t="shared" si="6"/>
        <v>1,025.00</v>
      </c>
      <c r="S164" t="s">
        <v>3695</v>
      </c>
      <c r="U164" s="97">
        <v>0</v>
      </c>
      <c r="V164" s="97">
        <v>0.22</v>
      </c>
      <c r="W164" s="98">
        <v>0</v>
      </c>
      <c r="X164" s="97">
        <v>0.22</v>
      </c>
      <c r="Y164" s="97">
        <v>3075</v>
      </c>
      <c r="Z164" s="98">
        <v>0</v>
      </c>
      <c r="AA164" s="97">
        <v>2050</v>
      </c>
      <c r="AB164" s="99">
        <v>1025</v>
      </c>
    </row>
    <row r="165" spans="1:28" ht="22.5" thickBot="1">
      <c r="A165" s="82">
        <v>2</v>
      </c>
      <c r="B165" s="82" t="s">
        <v>267</v>
      </c>
      <c r="C165" s="82">
        <v>76</v>
      </c>
      <c r="D165" s="82" t="s">
        <v>699</v>
      </c>
      <c r="E165" s="82" t="s">
        <v>139</v>
      </c>
      <c r="F165" s="82">
        <v>4095</v>
      </c>
      <c r="G165">
        <v>2560</v>
      </c>
      <c r="H165" t="s">
        <v>714</v>
      </c>
      <c r="I165" t="s">
        <v>3975</v>
      </c>
      <c r="J165" t="s">
        <v>3262</v>
      </c>
      <c r="K165" s="112" t="str">
        <f t="shared" si="5"/>
        <v>127.20</v>
      </c>
      <c r="L165" s="112" t="str">
        <f t="shared" si="5"/>
        <v>0.20</v>
      </c>
      <c r="M165" s="112" t="str">
        <f t="shared" si="5"/>
        <v>0.00</v>
      </c>
      <c r="N165" s="112" t="str">
        <f t="shared" si="5"/>
        <v>0.20</v>
      </c>
      <c r="O165" s="112" t="str">
        <f t="shared" si="6"/>
        <v>2,805.00</v>
      </c>
      <c r="P165" s="112" t="str">
        <f t="shared" si="6"/>
        <v>0.00</v>
      </c>
      <c r="Q165" s="112" t="str">
        <f t="shared" si="6"/>
        <v>1,870.00</v>
      </c>
      <c r="R165" s="112" t="str">
        <f t="shared" si="6"/>
        <v>935.00</v>
      </c>
      <c r="S165" t="s">
        <v>4484</v>
      </c>
      <c r="U165" s="100">
        <v>127.18</v>
      </c>
      <c r="V165" s="100">
        <v>0.2</v>
      </c>
      <c r="W165" s="101">
        <v>0</v>
      </c>
      <c r="X165" s="100">
        <v>0.2</v>
      </c>
      <c r="Y165" s="100">
        <v>2805</v>
      </c>
      <c r="Z165" s="101">
        <v>0</v>
      </c>
      <c r="AA165" s="100">
        <v>1870</v>
      </c>
      <c r="AB165" s="102">
        <v>935</v>
      </c>
    </row>
    <row r="166" spans="1:28" ht="22.5" thickBot="1">
      <c r="A166" s="82">
        <v>2</v>
      </c>
      <c r="B166" s="82" t="s">
        <v>267</v>
      </c>
      <c r="C166" s="82">
        <v>76</v>
      </c>
      <c r="D166" s="82" t="s">
        <v>699</v>
      </c>
      <c r="E166" s="82" t="s">
        <v>139</v>
      </c>
      <c r="F166" s="82">
        <v>4097</v>
      </c>
      <c r="G166">
        <v>2560</v>
      </c>
      <c r="H166" t="s">
        <v>3696</v>
      </c>
      <c r="I166" t="s">
        <v>3976</v>
      </c>
      <c r="J166" t="s">
        <v>3263</v>
      </c>
      <c r="K166" s="112" t="str">
        <f t="shared" si="5"/>
        <v>133.80</v>
      </c>
      <c r="L166" s="112" t="str">
        <f t="shared" si="5"/>
        <v>0.00</v>
      </c>
      <c r="M166" s="112" t="str">
        <f t="shared" si="5"/>
        <v>0.00</v>
      </c>
      <c r="N166" s="112" t="str">
        <f t="shared" si="5"/>
        <v>0.00</v>
      </c>
      <c r="O166" s="112" t="str">
        <f t="shared" si="6"/>
        <v>90.00</v>
      </c>
      <c r="P166" s="112" t="str">
        <f t="shared" si="6"/>
        <v>0.00</v>
      </c>
      <c r="Q166" s="112" t="str">
        <f t="shared" si="6"/>
        <v>60.00</v>
      </c>
      <c r="R166" s="112" t="str">
        <f t="shared" si="6"/>
        <v>30.00</v>
      </c>
      <c r="S166" t="s">
        <v>4384</v>
      </c>
      <c r="U166" s="100">
        <v>133.77000000000001</v>
      </c>
      <c r="V166" s="100">
        <v>0</v>
      </c>
      <c r="W166" s="101">
        <v>0</v>
      </c>
      <c r="X166" s="100">
        <v>0</v>
      </c>
      <c r="Y166" s="100">
        <v>90</v>
      </c>
      <c r="Z166" s="101">
        <v>0</v>
      </c>
      <c r="AA166" s="100">
        <v>60</v>
      </c>
      <c r="AB166" s="102">
        <v>30</v>
      </c>
    </row>
    <row r="167" spans="1:28" ht="22.5" thickBot="1">
      <c r="A167" s="82">
        <v>2</v>
      </c>
      <c r="B167" s="82" t="s">
        <v>267</v>
      </c>
      <c r="C167" s="82">
        <v>76</v>
      </c>
      <c r="D167" s="82" t="s">
        <v>699</v>
      </c>
      <c r="E167" s="82" t="s">
        <v>139</v>
      </c>
      <c r="F167" s="82">
        <v>4098</v>
      </c>
      <c r="G167">
        <v>2560</v>
      </c>
      <c r="H167" t="s">
        <v>719</v>
      </c>
      <c r="I167" t="s">
        <v>3977</v>
      </c>
      <c r="J167" t="s">
        <v>3264</v>
      </c>
      <c r="K167" s="112" t="str">
        <f t="shared" si="5"/>
        <v>139.40</v>
      </c>
      <c r="L167" s="112" t="str">
        <f t="shared" si="5"/>
        <v>0.00</v>
      </c>
      <c r="M167" s="112" t="str">
        <f t="shared" si="5"/>
        <v>0.00</v>
      </c>
      <c r="N167" s="112" t="str">
        <f t="shared" si="5"/>
        <v>0.00</v>
      </c>
      <c r="O167" s="112" t="str">
        <f t="shared" si="6"/>
        <v>180.00</v>
      </c>
      <c r="P167" s="112" t="str">
        <f t="shared" si="6"/>
        <v>0.00</v>
      </c>
      <c r="Q167" s="112" t="str">
        <f t="shared" si="6"/>
        <v>120.00</v>
      </c>
      <c r="R167" s="112" t="str">
        <f t="shared" si="6"/>
        <v>60.00</v>
      </c>
      <c r="S167" t="s">
        <v>4606</v>
      </c>
      <c r="U167" s="100">
        <v>139.44</v>
      </c>
      <c r="V167" s="100">
        <v>0.02</v>
      </c>
      <c r="W167" s="101">
        <v>0</v>
      </c>
      <c r="X167" s="100">
        <v>0.02</v>
      </c>
      <c r="Y167" s="100">
        <v>180</v>
      </c>
      <c r="Z167" s="101">
        <v>0</v>
      </c>
      <c r="AA167" s="100">
        <v>120</v>
      </c>
      <c r="AB167" s="102">
        <v>60</v>
      </c>
    </row>
    <row r="168" spans="1:28" ht="22.5" thickBot="1">
      <c r="A168" s="82">
        <v>2</v>
      </c>
      <c r="B168" s="82" t="s">
        <v>267</v>
      </c>
      <c r="C168" s="82">
        <v>76</v>
      </c>
      <c r="D168" s="82" t="s">
        <v>699</v>
      </c>
      <c r="E168" s="82" t="s">
        <v>338</v>
      </c>
      <c r="F168" s="82" t="s">
        <v>82</v>
      </c>
      <c r="G168">
        <v>2560</v>
      </c>
      <c r="H168" t="s">
        <v>721</v>
      </c>
      <c r="I168" t="s">
        <v>3978</v>
      </c>
      <c r="J168" t="s">
        <v>721</v>
      </c>
      <c r="K168" s="112" t="str">
        <f t="shared" si="5"/>
        <v>0.00</v>
      </c>
      <c r="L168" s="112" t="str">
        <f t="shared" si="5"/>
        <v>34.70</v>
      </c>
      <c r="M168" s="112" t="str">
        <f t="shared" si="5"/>
        <v>0.00</v>
      </c>
      <c r="N168" s="112" t="str">
        <f t="shared" si="5"/>
        <v>34.70</v>
      </c>
      <c r="O168" s="112" t="str">
        <f t="shared" si="6"/>
        <v>197,574.00</v>
      </c>
      <c r="P168" s="112" t="str">
        <f t="shared" si="6"/>
        <v>0.00</v>
      </c>
      <c r="Q168" s="112" t="str">
        <f t="shared" si="6"/>
        <v>131,689.00</v>
      </c>
      <c r="R168" s="112" t="str">
        <f t="shared" si="6"/>
        <v>65,885.00</v>
      </c>
      <c r="S168" t="s">
        <v>3697</v>
      </c>
      <c r="U168" s="97">
        <v>0</v>
      </c>
      <c r="V168" s="97">
        <v>34.68</v>
      </c>
      <c r="W168" s="98">
        <v>0</v>
      </c>
      <c r="X168" s="97">
        <v>34.68</v>
      </c>
      <c r="Y168" s="97">
        <v>197574</v>
      </c>
      <c r="Z168" s="98">
        <v>0</v>
      </c>
      <c r="AA168" s="97">
        <v>131689</v>
      </c>
      <c r="AB168" s="99">
        <v>65885</v>
      </c>
    </row>
    <row r="169" spans="1:28" ht="22.5" thickBot="1">
      <c r="A169" s="82">
        <v>2</v>
      </c>
      <c r="B169" s="82" t="s">
        <v>267</v>
      </c>
      <c r="C169" s="82">
        <v>76</v>
      </c>
      <c r="D169" s="82" t="s">
        <v>699</v>
      </c>
      <c r="E169" s="82" t="s">
        <v>338</v>
      </c>
      <c r="F169" s="82">
        <v>4108</v>
      </c>
      <c r="G169">
        <v>2560</v>
      </c>
      <c r="H169" t="s">
        <v>723</v>
      </c>
      <c r="I169" t="s">
        <v>3979</v>
      </c>
      <c r="J169" t="s">
        <v>3265</v>
      </c>
      <c r="K169" s="112" t="str">
        <f t="shared" si="5"/>
        <v>175.40</v>
      </c>
      <c r="L169" s="112" t="str">
        <f t="shared" si="5"/>
        <v>0.60</v>
      </c>
      <c r="M169" s="112" t="str">
        <f t="shared" si="5"/>
        <v>0.00</v>
      </c>
      <c r="N169" s="112" t="str">
        <f t="shared" si="5"/>
        <v>0.60</v>
      </c>
      <c r="O169" s="112" t="str">
        <f t="shared" si="6"/>
        <v>7,178.00</v>
      </c>
      <c r="P169" s="112" t="str">
        <f t="shared" si="6"/>
        <v>0.00</v>
      </c>
      <c r="Q169" s="112" t="str">
        <f t="shared" si="6"/>
        <v>4,785.00</v>
      </c>
      <c r="R169" s="112" t="str">
        <f t="shared" si="6"/>
        <v>2,393.00</v>
      </c>
      <c r="S169" t="s">
        <v>4610</v>
      </c>
      <c r="U169" s="100">
        <v>175.4</v>
      </c>
      <c r="V169" s="100">
        <v>0.61</v>
      </c>
      <c r="W169" s="101">
        <v>0</v>
      </c>
      <c r="X169" s="100">
        <v>0.61</v>
      </c>
      <c r="Y169" s="100">
        <v>7178</v>
      </c>
      <c r="Z169" s="101">
        <v>0</v>
      </c>
      <c r="AA169" s="100">
        <v>4785</v>
      </c>
      <c r="AB169" s="102">
        <v>2393</v>
      </c>
    </row>
    <row r="170" spans="1:28" ht="22.5" thickBot="1">
      <c r="A170" s="82">
        <v>2</v>
      </c>
      <c r="B170" s="82" t="s">
        <v>267</v>
      </c>
      <c r="C170" s="82">
        <v>76</v>
      </c>
      <c r="D170" s="82" t="s">
        <v>699</v>
      </c>
      <c r="E170" s="82" t="s">
        <v>338</v>
      </c>
      <c r="F170" s="82">
        <v>4111</v>
      </c>
      <c r="G170">
        <v>2560</v>
      </c>
      <c r="H170" t="s">
        <v>726</v>
      </c>
      <c r="I170" t="s">
        <v>3980</v>
      </c>
      <c r="J170" t="s">
        <v>3266</v>
      </c>
      <c r="K170" s="112" t="str">
        <f t="shared" si="5"/>
        <v>187.10</v>
      </c>
      <c r="L170" s="112" t="str">
        <f t="shared" si="5"/>
        <v>32.40</v>
      </c>
      <c r="M170" s="112" t="str">
        <f t="shared" si="5"/>
        <v>0.00</v>
      </c>
      <c r="N170" s="112" t="str">
        <f t="shared" si="5"/>
        <v>32.40</v>
      </c>
      <c r="O170" s="112" t="str">
        <f t="shared" si="6"/>
        <v>182,851.00</v>
      </c>
      <c r="P170" s="112" t="str">
        <f t="shared" si="6"/>
        <v>0.00</v>
      </c>
      <c r="Q170" s="112" t="str">
        <f t="shared" si="6"/>
        <v>121,874.00</v>
      </c>
      <c r="R170" s="112" t="str">
        <f t="shared" si="6"/>
        <v>60,977.00</v>
      </c>
      <c r="S170" t="s">
        <v>4500</v>
      </c>
      <c r="U170" s="100">
        <v>187.06</v>
      </c>
      <c r="V170" s="100">
        <v>32.44</v>
      </c>
      <c r="W170" s="101">
        <v>0</v>
      </c>
      <c r="X170" s="100">
        <v>32.44</v>
      </c>
      <c r="Y170" s="100">
        <v>182851</v>
      </c>
      <c r="Z170" s="101">
        <v>0</v>
      </c>
      <c r="AA170" s="100">
        <v>121874</v>
      </c>
      <c r="AB170" s="102">
        <v>60977</v>
      </c>
    </row>
    <row r="171" spans="1:28" ht="22.5" thickBot="1">
      <c r="A171" s="82">
        <v>2</v>
      </c>
      <c r="B171" s="82" t="s">
        <v>267</v>
      </c>
      <c r="C171" s="82">
        <v>76</v>
      </c>
      <c r="D171" s="82" t="s">
        <v>699</v>
      </c>
      <c r="E171" s="82" t="s">
        <v>338</v>
      </c>
      <c r="F171" s="82">
        <v>4114</v>
      </c>
      <c r="G171">
        <v>2560</v>
      </c>
      <c r="H171" t="s">
        <v>729</v>
      </c>
      <c r="I171" t="s">
        <v>3981</v>
      </c>
      <c r="J171" t="s">
        <v>3267</v>
      </c>
      <c r="K171" s="112" t="str">
        <f t="shared" si="5"/>
        <v>197.90</v>
      </c>
      <c r="L171" s="112" t="str">
        <f t="shared" si="5"/>
        <v>1.00</v>
      </c>
      <c r="M171" s="112" t="str">
        <f t="shared" si="5"/>
        <v>0.00</v>
      </c>
      <c r="N171" s="112" t="str">
        <f t="shared" si="5"/>
        <v>1.00</v>
      </c>
      <c r="O171" s="112" t="str">
        <f t="shared" si="6"/>
        <v>4,935.00</v>
      </c>
      <c r="P171" s="112" t="str">
        <f t="shared" si="6"/>
        <v>0.00</v>
      </c>
      <c r="Q171" s="112" t="str">
        <f t="shared" si="6"/>
        <v>3,290.00</v>
      </c>
      <c r="R171" s="112" t="str">
        <f t="shared" si="6"/>
        <v>1,645.00</v>
      </c>
      <c r="S171" t="s">
        <v>4621</v>
      </c>
      <c r="U171" s="100">
        <v>197.86</v>
      </c>
      <c r="V171" s="100">
        <v>0.99</v>
      </c>
      <c r="W171" s="101">
        <v>0</v>
      </c>
      <c r="X171" s="100">
        <v>0.99</v>
      </c>
      <c r="Y171" s="100">
        <v>4935</v>
      </c>
      <c r="Z171" s="101">
        <v>0</v>
      </c>
      <c r="AA171" s="100">
        <v>3290</v>
      </c>
      <c r="AB171" s="102">
        <v>1645</v>
      </c>
    </row>
    <row r="172" spans="1:28" ht="22.5" thickBot="1">
      <c r="A172" s="82">
        <v>2</v>
      </c>
      <c r="B172" s="82" t="s">
        <v>267</v>
      </c>
      <c r="C172" s="82">
        <v>76</v>
      </c>
      <c r="D172" s="82" t="s">
        <v>699</v>
      </c>
      <c r="E172" s="82" t="s">
        <v>338</v>
      </c>
      <c r="F172" s="82">
        <v>4115</v>
      </c>
      <c r="G172">
        <v>2560</v>
      </c>
      <c r="H172" t="s">
        <v>732</v>
      </c>
      <c r="I172" t="s">
        <v>3982</v>
      </c>
      <c r="J172" t="s">
        <v>3268</v>
      </c>
      <c r="K172" s="112" t="str">
        <f t="shared" si="5"/>
        <v>201.60</v>
      </c>
      <c r="L172" s="112" t="str">
        <f t="shared" si="5"/>
        <v>0.60</v>
      </c>
      <c r="M172" s="112" t="str">
        <f t="shared" si="5"/>
        <v>0.00</v>
      </c>
      <c r="N172" s="112" t="str">
        <f t="shared" si="5"/>
        <v>0.60</v>
      </c>
      <c r="O172" s="112" t="str">
        <f t="shared" si="6"/>
        <v>2,610.00</v>
      </c>
      <c r="P172" s="112" t="str">
        <f t="shared" si="6"/>
        <v>0.00</v>
      </c>
      <c r="Q172" s="112" t="str">
        <f t="shared" si="6"/>
        <v>1,740.00</v>
      </c>
      <c r="R172" s="112" t="str">
        <f t="shared" si="6"/>
        <v>870.00</v>
      </c>
      <c r="S172" t="s">
        <v>4620</v>
      </c>
      <c r="U172" s="100">
        <v>201.64</v>
      </c>
      <c r="V172" s="100">
        <v>0.63</v>
      </c>
      <c r="W172" s="101">
        <v>0</v>
      </c>
      <c r="X172" s="100">
        <v>0.63</v>
      </c>
      <c r="Y172" s="100">
        <v>2610</v>
      </c>
      <c r="Z172" s="101">
        <v>0</v>
      </c>
      <c r="AA172" s="100">
        <v>1740</v>
      </c>
      <c r="AB172" s="102">
        <v>870</v>
      </c>
    </row>
    <row r="173" spans="1:28" ht="22.5" thickBot="1">
      <c r="A173" s="82">
        <v>2</v>
      </c>
      <c r="B173" s="82" t="s">
        <v>267</v>
      </c>
      <c r="C173" s="82">
        <v>76</v>
      </c>
      <c r="D173" s="82" t="s">
        <v>699</v>
      </c>
      <c r="E173" s="82" t="s">
        <v>388</v>
      </c>
      <c r="F173" s="82" t="s">
        <v>82</v>
      </c>
      <c r="G173">
        <v>2560</v>
      </c>
      <c r="H173" t="s">
        <v>734</v>
      </c>
      <c r="I173" t="s">
        <v>3983</v>
      </c>
      <c r="J173" t="s">
        <v>734</v>
      </c>
      <c r="K173" s="112" t="str">
        <f t="shared" si="5"/>
        <v>0.00</v>
      </c>
      <c r="L173" s="112" t="str">
        <f t="shared" si="5"/>
        <v>22.70</v>
      </c>
      <c r="M173" s="112" t="str">
        <f t="shared" si="5"/>
        <v>0.00</v>
      </c>
      <c r="N173" s="112" t="str">
        <f t="shared" si="5"/>
        <v>22.70</v>
      </c>
      <c r="O173" s="112" t="str">
        <f t="shared" si="6"/>
        <v>81,879.00</v>
      </c>
      <c r="P173" s="112" t="str">
        <f t="shared" si="6"/>
        <v>0.00</v>
      </c>
      <c r="Q173" s="112" t="str">
        <f t="shared" si="6"/>
        <v>54,586.00</v>
      </c>
      <c r="R173" s="112" t="str">
        <f t="shared" si="6"/>
        <v>27,293.00</v>
      </c>
      <c r="S173" t="s">
        <v>3698</v>
      </c>
      <c r="U173" s="97">
        <v>0</v>
      </c>
      <c r="V173" s="97">
        <v>22.65</v>
      </c>
      <c r="W173" s="98">
        <v>0</v>
      </c>
      <c r="X173" s="97">
        <v>22.65</v>
      </c>
      <c r="Y173" s="97">
        <v>81879</v>
      </c>
      <c r="Z173" s="98">
        <v>0</v>
      </c>
      <c r="AA173" s="97">
        <v>54586</v>
      </c>
      <c r="AB173" s="99">
        <v>27293</v>
      </c>
    </row>
    <row r="174" spans="1:28" ht="22.5" thickBot="1">
      <c r="A174" s="82">
        <v>2</v>
      </c>
      <c r="B174" s="82" t="s">
        <v>267</v>
      </c>
      <c r="C174" s="82">
        <v>76</v>
      </c>
      <c r="D174" s="82" t="s">
        <v>699</v>
      </c>
      <c r="E174" s="82" t="s">
        <v>388</v>
      </c>
      <c r="F174" s="82">
        <v>4107</v>
      </c>
      <c r="G174">
        <v>2560</v>
      </c>
      <c r="H174" t="s">
        <v>736</v>
      </c>
      <c r="I174" t="s">
        <v>3984</v>
      </c>
      <c r="J174" t="s">
        <v>3269</v>
      </c>
      <c r="K174" s="112" t="str">
        <f t="shared" si="5"/>
        <v>169.90</v>
      </c>
      <c r="L174" s="112" t="str">
        <f t="shared" si="5"/>
        <v>22.70</v>
      </c>
      <c r="M174" s="112" t="str">
        <f t="shared" si="5"/>
        <v>0.00</v>
      </c>
      <c r="N174" s="112" t="str">
        <f t="shared" si="5"/>
        <v>22.70</v>
      </c>
      <c r="O174" s="112" t="str">
        <f t="shared" si="6"/>
        <v>81,879.00</v>
      </c>
      <c r="P174" s="112" t="str">
        <f t="shared" si="6"/>
        <v>0.00</v>
      </c>
      <c r="Q174" s="112" t="str">
        <f t="shared" si="6"/>
        <v>54,586.00</v>
      </c>
      <c r="R174" s="112" t="str">
        <f t="shared" si="6"/>
        <v>27,293.00</v>
      </c>
      <c r="S174" t="s">
        <v>4597</v>
      </c>
      <c r="U174" s="100">
        <v>169.9</v>
      </c>
      <c r="V174" s="100">
        <v>22.65</v>
      </c>
      <c r="W174" s="101">
        <v>0</v>
      </c>
      <c r="X174" s="100">
        <v>22.65</v>
      </c>
      <c r="Y174" s="100">
        <v>81879</v>
      </c>
      <c r="Z174" s="101">
        <v>0</v>
      </c>
      <c r="AA174" s="100">
        <v>54586</v>
      </c>
      <c r="AB174" s="102">
        <v>27293</v>
      </c>
    </row>
    <row r="175" spans="1:28" ht="22.5" thickBot="1">
      <c r="A175" s="82">
        <v>2</v>
      </c>
      <c r="B175" s="82" t="s">
        <v>267</v>
      </c>
      <c r="C175" s="82">
        <v>76</v>
      </c>
      <c r="D175" s="82" t="s">
        <v>699</v>
      </c>
      <c r="E175" s="82" t="s">
        <v>78</v>
      </c>
      <c r="F175" s="82" t="s">
        <v>82</v>
      </c>
      <c r="G175">
        <v>2560</v>
      </c>
      <c r="H175" t="s">
        <v>738</v>
      </c>
      <c r="I175" t="s">
        <v>3985</v>
      </c>
      <c r="J175" t="s">
        <v>738</v>
      </c>
      <c r="K175" s="112" t="str">
        <f t="shared" si="5"/>
        <v>0.00</v>
      </c>
      <c r="L175" s="112" t="str">
        <f t="shared" si="5"/>
        <v>0.60</v>
      </c>
      <c r="M175" s="112" t="str">
        <f t="shared" si="5"/>
        <v>0.00</v>
      </c>
      <c r="N175" s="112" t="str">
        <f t="shared" si="5"/>
        <v>0.60</v>
      </c>
      <c r="O175" s="112" t="str">
        <f t="shared" si="6"/>
        <v>3,067.00</v>
      </c>
      <c r="P175" s="112" t="str">
        <f t="shared" si="6"/>
        <v>0.00</v>
      </c>
      <c r="Q175" s="112" t="str">
        <f t="shared" si="6"/>
        <v>2,044.00</v>
      </c>
      <c r="R175" s="112" t="str">
        <f t="shared" si="6"/>
        <v>1,023.00</v>
      </c>
      <c r="S175" t="s">
        <v>3699</v>
      </c>
      <c r="U175" s="97">
        <v>0</v>
      </c>
      <c r="V175" s="97">
        <v>0.63</v>
      </c>
      <c r="W175" s="98">
        <v>0</v>
      </c>
      <c r="X175" s="97">
        <v>0.63</v>
      </c>
      <c r="Y175" s="97">
        <v>3067</v>
      </c>
      <c r="Z175" s="98">
        <v>0</v>
      </c>
      <c r="AA175" s="97">
        <v>2044</v>
      </c>
      <c r="AB175" s="99">
        <v>1023</v>
      </c>
    </row>
    <row r="176" spans="1:28" ht="22.5" thickBot="1">
      <c r="A176" s="82">
        <v>2</v>
      </c>
      <c r="B176" s="82" t="s">
        <v>267</v>
      </c>
      <c r="C176" s="82">
        <v>76</v>
      </c>
      <c r="D176" s="82" t="s">
        <v>699</v>
      </c>
      <c r="E176" s="82" t="s">
        <v>78</v>
      </c>
      <c r="F176" s="82">
        <v>4104</v>
      </c>
      <c r="G176">
        <v>2560</v>
      </c>
      <c r="H176" t="s">
        <v>740</v>
      </c>
      <c r="I176" t="s">
        <v>3986</v>
      </c>
      <c r="J176" t="s">
        <v>3270</v>
      </c>
      <c r="K176" s="112" t="str">
        <f t="shared" si="5"/>
        <v>160.30</v>
      </c>
      <c r="L176" s="112" t="str">
        <f t="shared" si="5"/>
        <v>0.60</v>
      </c>
      <c r="M176" s="112" t="str">
        <f t="shared" si="5"/>
        <v>0.00</v>
      </c>
      <c r="N176" s="112" t="str">
        <f t="shared" si="5"/>
        <v>0.60</v>
      </c>
      <c r="O176" s="112" t="str">
        <f t="shared" si="6"/>
        <v>3,067.00</v>
      </c>
      <c r="P176" s="112" t="str">
        <f t="shared" si="6"/>
        <v>0.00</v>
      </c>
      <c r="Q176" s="112" t="str">
        <f t="shared" si="6"/>
        <v>2,044.00</v>
      </c>
      <c r="R176" s="112" t="str">
        <f t="shared" si="6"/>
        <v>1,023.00</v>
      </c>
      <c r="S176" t="s">
        <v>4380</v>
      </c>
      <c r="U176" s="100">
        <v>160.32</v>
      </c>
      <c r="V176" s="100">
        <v>0.63</v>
      </c>
      <c r="W176" s="101">
        <v>0</v>
      </c>
      <c r="X176" s="100">
        <v>0.63</v>
      </c>
      <c r="Y176" s="100">
        <v>3067</v>
      </c>
      <c r="Z176" s="101">
        <v>0</v>
      </c>
      <c r="AA176" s="100">
        <v>2044</v>
      </c>
      <c r="AB176" s="102">
        <v>1023</v>
      </c>
    </row>
    <row r="177" spans="1:28" ht="22.5" thickBot="1">
      <c r="A177" s="82">
        <v>2</v>
      </c>
      <c r="B177" s="82" t="s">
        <v>267</v>
      </c>
      <c r="C177" s="82">
        <v>77</v>
      </c>
      <c r="D177" s="82" t="s">
        <v>743</v>
      </c>
      <c r="E177" s="82" t="s">
        <v>77</v>
      </c>
      <c r="F177" s="82" t="s">
        <v>82</v>
      </c>
      <c r="G177">
        <v>2560</v>
      </c>
      <c r="H177" t="s">
        <v>743</v>
      </c>
      <c r="I177" t="s">
        <v>3987</v>
      </c>
      <c r="J177" t="s">
        <v>3624</v>
      </c>
      <c r="K177" s="112" t="str">
        <f t="shared" si="5"/>
        <v>0.00</v>
      </c>
      <c r="L177" s="112" t="str">
        <f t="shared" si="5"/>
        <v>627.40</v>
      </c>
      <c r="M177" s="112" t="str">
        <f t="shared" si="5"/>
        <v>0.00</v>
      </c>
      <c r="N177" s="112" t="str">
        <f t="shared" si="5"/>
        <v>627.40</v>
      </c>
      <c r="O177" s="112" t="str">
        <f t="shared" si="6"/>
        <v>3,144,391.00</v>
      </c>
      <c r="P177" s="112" t="str">
        <f t="shared" si="6"/>
        <v>0.00</v>
      </c>
      <c r="Q177" s="112" t="str">
        <f t="shared" si="6"/>
        <v>2,078,183.00</v>
      </c>
      <c r="R177" s="112" t="str">
        <f t="shared" si="6"/>
        <v>1,066,208.00</v>
      </c>
      <c r="S177" t="s">
        <v>4365</v>
      </c>
      <c r="U177" s="94">
        <v>0</v>
      </c>
      <c r="V177" s="94">
        <v>627.38</v>
      </c>
      <c r="W177" s="95">
        <v>0</v>
      </c>
      <c r="X177" s="94">
        <v>627.38</v>
      </c>
      <c r="Y177" s="94">
        <v>3144391</v>
      </c>
      <c r="Z177" s="95">
        <v>0</v>
      </c>
      <c r="AA177" s="94">
        <v>2078183</v>
      </c>
      <c r="AB177" s="96">
        <v>1066208</v>
      </c>
    </row>
    <row r="178" spans="1:28" ht="22.5" thickBot="1">
      <c r="A178" s="82">
        <v>2</v>
      </c>
      <c r="B178" s="82" t="s">
        <v>267</v>
      </c>
      <c r="C178" s="82">
        <v>77</v>
      </c>
      <c r="D178" s="82" t="s">
        <v>743</v>
      </c>
      <c r="E178" s="82" t="s">
        <v>271</v>
      </c>
      <c r="F178" s="82" t="s">
        <v>82</v>
      </c>
      <c r="G178">
        <v>2560</v>
      </c>
      <c r="H178" t="s">
        <v>745</v>
      </c>
      <c r="I178" t="s">
        <v>3988</v>
      </c>
      <c r="J178" t="s">
        <v>745</v>
      </c>
      <c r="K178" s="112" t="str">
        <f t="shared" si="5"/>
        <v>0.00</v>
      </c>
      <c r="L178" s="112" t="str">
        <f t="shared" si="5"/>
        <v>250.30</v>
      </c>
      <c r="M178" s="112" t="str">
        <f t="shared" si="5"/>
        <v>0.00</v>
      </c>
      <c r="N178" s="112" t="str">
        <f t="shared" si="5"/>
        <v>250.30</v>
      </c>
      <c r="O178" s="112" t="str">
        <f t="shared" si="6"/>
        <v>978,928.00</v>
      </c>
      <c r="P178" s="112" t="str">
        <f t="shared" si="6"/>
        <v>0.00</v>
      </c>
      <c r="Q178" s="112" t="str">
        <f t="shared" si="6"/>
        <v>636,446.00</v>
      </c>
      <c r="R178" s="112" t="str">
        <f t="shared" si="6"/>
        <v>342,482.00</v>
      </c>
      <c r="S178" t="s">
        <v>3700</v>
      </c>
      <c r="U178" s="97">
        <v>0</v>
      </c>
      <c r="V178" s="97">
        <v>250.3</v>
      </c>
      <c r="W178" s="98">
        <v>0</v>
      </c>
      <c r="X178" s="97">
        <v>250.3</v>
      </c>
      <c r="Y178" s="97">
        <v>978928</v>
      </c>
      <c r="Z178" s="98">
        <v>0</v>
      </c>
      <c r="AA178" s="97">
        <v>636446</v>
      </c>
      <c r="AB178" s="99">
        <v>342482</v>
      </c>
    </row>
    <row r="179" spans="1:28" ht="22.5" thickBot="1">
      <c r="A179" s="82">
        <v>2</v>
      </c>
      <c r="B179" s="82" t="s">
        <v>267</v>
      </c>
      <c r="C179" s="82">
        <v>77</v>
      </c>
      <c r="D179" s="82" t="s">
        <v>743</v>
      </c>
      <c r="E179" s="82" t="s">
        <v>271</v>
      </c>
      <c r="F179" s="82">
        <v>4135</v>
      </c>
      <c r="G179">
        <v>2560</v>
      </c>
      <c r="H179" t="s">
        <v>747</v>
      </c>
      <c r="I179" t="s">
        <v>3989</v>
      </c>
      <c r="J179" t="s">
        <v>3271</v>
      </c>
      <c r="K179" s="112" t="str">
        <f t="shared" si="5"/>
        <v>278.90</v>
      </c>
      <c r="L179" s="112" t="str">
        <f t="shared" si="5"/>
        <v>0.40</v>
      </c>
      <c r="M179" s="112" t="str">
        <f t="shared" si="5"/>
        <v>0.00</v>
      </c>
      <c r="N179" s="112" t="str">
        <f t="shared" si="5"/>
        <v>0.40</v>
      </c>
      <c r="O179" s="112" t="str">
        <f t="shared" si="6"/>
        <v>3,243.00</v>
      </c>
      <c r="P179" s="112" t="str">
        <f t="shared" si="6"/>
        <v>0.00</v>
      </c>
      <c r="Q179" s="112" t="str">
        <f t="shared" si="6"/>
        <v>2,162.00</v>
      </c>
      <c r="R179" s="112" t="str">
        <f t="shared" si="6"/>
        <v>1,081.00</v>
      </c>
      <c r="S179" t="s">
        <v>4479</v>
      </c>
      <c r="U179" s="100">
        <v>278.85000000000002</v>
      </c>
      <c r="V179" s="100">
        <v>0.37</v>
      </c>
      <c r="W179" s="101">
        <v>0</v>
      </c>
      <c r="X179" s="100">
        <v>0.37</v>
      </c>
      <c r="Y179" s="100">
        <v>3243</v>
      </c>
      <c r="Z179" s="101">
        <v>0</v>
      </c>
      <c r="AA179" s="100">
        <v>2162</v>
      </c>
      <c r="AB179" s="102">
        <v>1081</v>
      </c>
    </row>
    <row r="180" spans="1:28" ht="22.5" thickBot="1">
      <c r="A180" s="82">
        <v>2</v>
      </c>
      <c r="B180" s="82" t="s">
        <v>267</v>
      </c>
      <c r="C180" s="82">
        <v>77</v>
      </c>
      <c r="D180" s="82" t="s">
        <v>743</v>
      </c>
      <c r="E180" s="82" t="s">
        <v>271</v>
      </c>
      <c r="F180" s="82">
        <v>4138</v>
      </c>
      <c r="G180">
        <v>2560</v>
      </c>
      <c r="H180" t="s">
        <v>750</v>
      </c>
      <c r="I180" t="s">
        <v>3990</v>
      </c>
      <c r="J180" t="s">
        <v>3272</v>
      </c>
      <c r="K180" s="112" t="str">
        <f t="shared" si="5"/>
        <v>288.90</v>
      </c>
      <c r="L180" s="112" t="str">
        <f t="shared" si="5"/>
        <v>0.20</v>
      </c>
      <c r="M180" s="112" t="str">
        <f t="shared" si="5"/>
        <v>0.00</v>
      </c>
      <c r="N180" s="112" t="str">
        <f t="shared" si="5"/>
        <v>0.20</v>
      </c>
      <c r="O180" s="112" t="str">
        <f t="shared" si="6"/>
        <v>720.00</v>
      </c>
      <c r="P180" s="112" t="str">
        <f t="shared" si="6"/>
        <v>0.00</v>
      </c>
      <c r="Q180" s="112" t="str">
        <f t="shared" si="6"/>
        <v>480.00</v>
      </c>
      <c r="R180" s="112" t="str">
        <f t="shared" si="6"/>
        <v>240.00</v>
      </c>
      <c r="S180" t="s">
        <v>4459</v>
      </c>
      <c r="U180" s="100">
        <v>288.87</v>
      </c>
      <c r="V180" s="100">
        <v>0.2</v>
      </c>
      <c r="W180" s="101">
        <v>0</v>
      </c>
      <c r="X180" s="100">
        <v>0.2</v>
      </c>
      <c r="Y180" s="100">
        <v>720</v>
      </c>
      <c r="Z180" s="101">
        <v>0</v>
      </c>
      <c r="AA180" s="100">
        <v>480</v>
      </c>
      <c r="AB180" s="102">
        <v>240</v>
      </c>
    </row>
    <row r="181" spans="1:28" ht="22.5" thickBot="1">
      <c r="A181" s="82">
        <v>2</v>
      </c>
      <c r="B181" s="82" t="s">
        <v>267</v>
      </c>
      <c r="C181" s="82">
        <v>77</v>
      </c>
      <c r="D181" s="82" t="s">
        <v>743</v>
      </c>
      <c r="E181" s="82" t="s">
        <v>271</v>
      </c>
      <c r="F181" s="82">
        <v>4140</v>
      </c>
      <c r="G181">
        <v>2560</v>
      </c>
      <c r="H181" t="s">
        <v>753</v>
      </c>
      <c r="I181" t="s">
        <v>3991</v>
      </c>
      <c r="J181" t="s">
        <v>3273</v>
      </c>
      <c r="K181" s="112" t="str">
        <f t="shared" si="5"/>
        <v>294.80</v>
      </c>
      <c r="L181" s="112" t="str">
        <f t="shared" si="5"/>
        <v>0.10</v>
      </c>
      <c r="M181" s="112" t="str">
        <f t="shared" si="5"/>
        <v>0.00</v>
      </c>
      <c r="N181" s="112" t="str">
        <f t="shared" si="5"/>
        <v>0.10</v>
      </c>
      <c r="O181" s="112" t="str">
        <f t="shared" si="6"/>
        <v>1,320.00</v>
      </c>
      <c r="P181" s="112" t="str">
        <f t="shared" si="6"/>
        <v>0.00</v>
      </c>
      <c r="Q181" s="112" t="str">
        <f t="shared" si="6"/>
        <v>880.00</v>
      </c>
      <c r="R181" s="112" t="str">
        <f t="shared" si="6"/>
        <v>440.00</v>
      </c>
      <c r="S181" t="s">
        <v>4405</v>
      </c>
      <c r="U181" s="100">
        <v>294.76</v>
      </c>
      <c r="V181" s="100">
        <v>0.14000000000000001</v>
      </c>
      <c r="W181" s="101">
        <v>0</v>
      </c>
      <c r="X181" s="100">
        <v>0.14000000000000001</v>
      </c>
      <c r="Y181" s="100">
        <v>1320</v>
      </c>
      <c r="Z181" s="101">
        <v>0</v>
      </c>
      <c r="AA181" s="100">
        <v>880</v>
      </c>
      <c r="AB181" s="102">
        <v>440</v>
      </c>
    </row>
    <row r="182" spans="1:28" ht="22.5" thickBot="1">
      <c r="A182" s="82">
        <v>2</v>
      </c>
      <c r="B182" s="82" t="s">
        <v>267</v>
      </c>
      <c r="C182" s="82">
        <v>77</v>
      </c>
      <c r="D182" s="82" t="s">
        <v>743</v>
      </c>
      <c r="E182" s="82" t="s">
        <v>271</v>
      </c>
      <c r="F182" s="82">
        <v>4142</v>
      </c>
      <c r="G182">
        <v>2560</v>
      </c>
      <c r="H182" t="s">
        <v>756</v>
      </c>
      <c r="I182" t="s">
        <v>3992</v>
      </c>
      <c r="J182" t="s">
        <v>3274</v>
      </c>
      <c r="K182" s="112" t="str">
        <f t="shared" ref="K182:Q233" si="7">FIXED(ROUND(U182,1),2,0)</f>
        <v>302.30</v>
      </c>
      <c r="L182" s="112" t="str">
        <f t="shared" si="7"/>
        <v>231.00</v>
      </c>
      <c r="M182" s="112" t="str">
        <f t="shared" si="7"/>
        <v>0.00</v>
      </c>
      <c r="N182" s="112" t="str">
        <f t="shared" si="7"/>
        <v>231.00</v>
      </c>
      <c r="O182" s="112" t="str">
        <f t="shared" si="6"/>
        <v>910,288.00</v>
      </c>
      <c r="P182" s="112" t="str">
        <f t="shared" si="6"/>
        <v>0.00</v>
      </c>
      <c r="Q182" s="112" t="str">
        <f t="shared" si="6"/>
        <v>590,688.00</v>
      </c>
      <c r="R182" s="112" t="str">
        <f t="shared" si="6"/>
        <v>319,600.00</v>
      </c>
      <c r="S182" t="s">
        <v>4534</v>
      </c>
      <c r="U182" s="100">
        <v>302.33</v>
      </c>
      <c r="V182" s="100">
        <v>231.01</v>
      </c>
      <c r="W182" s="101">
        <v>0</v>
      </c>
      <c r="X182" s="100">
        <v>231.01</v>
      </c>
      <c r="Y182" s="100">
        <v>910288</v>
      </c>
      <c r="Z182" s="101">
        <v>0</v>
      </c>
      <c r="AA182" s="100">
        <v>590688</v>
      </c>
      <c r="AB182" s="102">
        <v>319600</v>
      </c>
    </row>
    <row r="183" spans="1:28" ht="22.5" thickBot="1">
      <c r="A183" s="82">
        <v>2</v>
      </c>
      <c r="B183" s="82" t="s">
        <v>267</v>
      </c>
      <c r="C183" s="82">
        <v>77</v>
      </c>
      <c r="D183" s="82" t="s">
        <v>743</v>
      </c>
      <c r="E183" s="82" t="s">
        <v>271</v>
      </c>
      <c r="F183" s="82">
        <v>4144</v>
      </c>
      <c r="G183">
        <v>2560</v>
      </c>
      <c r="H183" t="s">
        <v>759</v>
      </c>
      <c r="I183" t="s">
        <v>3993</v>
      </c>
      <c r="J183" t="s">
        <v>3275</v>
      </c>
      <c r="K183" s="112" t="str">
        <f t="shared" si="7"/>
        <v>310.40</v>
      </c>
      <c r="L183" s="112" t="str">
        <f t="shared" si="7"/>
        <v>18.60</v>
      </c>
      <c r="M183" s="112" t="str">
        <f t="shared" si="7"/>
        <v>0.00</v>
      </c>
      <c r="N183" s="112" t="str">
        <f t="shared" si="7"/>
        <v>18.60</v>
      </c>
      <c r="O183" s="112" t="str">
        <f t="shared" si="6"/>
        <v>60,027.00</v>
      </c>
      <c r="P183" s="112" t="str">
        <f t="shared" si="6"/>
        <v>0.00</v>
      </c>
      <c r="Q183" s="112" t="str">
        <f t="shared" si="6"/>
        <v>40,016.00</v>
      </c>
      <c r="R183" s="112" t="str">
        <f t="shared" si="6"/>
        <v>20,011.00</v>
      </c>
      <c r="S183" t="s">
        <v>4612</v>
      </c>
      <c r="U183" s="100">
        <v>310.37</v>
      </c>
      <c r="V183" s="100">
        <v>18.559999999999999</v>
      </c>
      <c r="W183" s="101">
        <v>0</v>
      </c>
      <c r="X183" s="100">
        <v>18.559999999999999</v>
      </c>
      <c r="Y183" s="100">
        <v>60027</v>
      </c>
      <c r="Z183" s="101">
        <v>0</v>
      </c>
      <c r="AA183" s="100">
        <v>40016</v>
      </c>
      <c r="AB183" s="102">
        <v>20011</v>
      </c>
    </row>
    <row r="184" spans="1:28" ht="22.5" thickBot="1">
      <c r="A184" s="82">
        <v>2</v>
      </c>
      <c r="B184" s="82" t="s">
        <v>267</v>
      </c>
      <c r="C184" s="82">
        <v>77</v>
      </c>
      <c r="D184" s="82" t="s">
        <v>743</v>
      </c>
      <c r="E184" s="82" t="s">
        <v>271</v>
      </c>
      <c r="F184" s="82">
        <v>4146</v>
      </c>
      <c r="G184">
        <v>2560</v>
      </c>
      <c r="H184" t="s">
        <v>764</v>
      </c>
      <c r="I184" t="s">
        <v>3994</v>
      </c>
      <c r="J184" t="s">
        <v>3277</v>
      </c>
      <c r="K184" s="112" t="str">
        <f t="shared" si="7"/>
        <v>318.30</v>
      </c>
      <c r="L184" s="112" t="str">
        <f t="shared" si="7"/>
        <v>0.00</v>
      </c>
      <c r="M184" s="112" t="str">
        <f t="shared" si="7"/>
        <v>0.00</v>
      </c>
      <c r="N184" s="112" t="str">
        <f t="shared" si="7"/>
        <v>0.00</v>
      </c>
      <c r="O184" s="112" t="str">
        <f t="shared" si="6"/>
        <v>3,330.00</v>
      </c>
      <c r="P184" s="112" t="str">
        <f t="shared" si="6"/>
        <v>0.00</v>
      </c>
      <c r="Q184" s="112" t="str">
        <f t="shared" si="6"/>
        <v>2,220.00</v>
      </c>
      <c r="R184" s="112" t="str">
        <f t="shared" si="6"/>
        <v>1,110.00</v>
      </c>
      <c r="S184" t="s">
        <v>4571</v>
      </c>
      <c r="U184" s="100">
        <v>318.27</v>
      </c>
      <c r="V184" s="100">
        <v>0.02</v>
      </c>
      <c r="W184" s="101">
        <v>0</v>
      </c>
      <c r="X184" s="100">
        <v>0.02</v>
      </c>
      <c r="Y184" s="100">
        <v>3330</v>
      </c>
      <c r="Z184" s="101">
        <v>0</v>
      </c>
      <c r="AA184" s="100">
        <v>2220</v>
      </c>
      <c r="AB184" s="102">
        <v>1110</v>
      </c>
    </row>
    <row r="185" spans="1:28" ht="22.5" thickBot="1">
      <c r="A185" s="82">
        <v>2</v>
      </c>
      <c r="B185" s="82" t="s">
        <v>267</v>
      </c>
      <c r="C185" s="82">
        <v>77</v>
      </c>
      <c r="D185" s="82" t="s">
        <v>743</v>
      </c>
      <c r="E185" s="82" t="s">
        <v>139</v>
      </c>
      <c r="F185" s="82" t="s">
        <v>82</v>
      </c>
      <c r="G185">
        <v>2560</v>
      </c>
      <c r="H185" t="s">
        <v>766</v>
      </c>
      <c r="I185" t="s">
        <v>3995</v>
      </c>
      <c r="J185" t="s">
        <v>766</v>
      </c>
      <c r="K185" s="112" t="str">
        <f t="shared" si="7"/>
        <v>0.00</v>
      </c>
      <c r="L185" s="112" t="str">
        <f t="shared" si="7"/>
        <v>13.30</v>
      </c>
      <c r="M185" s="112" t="str">
        <f t="shared" si="7"/>
        <v>0.00</v>
      </c>
      <c r="N185" s="112" t="str">
        <f t="shared" si="7"/>
        <v>13.30</v>
      </c>
      <c r="O185" s="112" t="str">
        <f t="shared" si="6"/>
        <v>70,762.00</v>
      </c>
      <c r="P185" s="112" t="str">
        <f t="shared" si="6"/>
        <v>0.00</v>
      </c>
      <c r="Q185" s="112" t="str">
        <f t="shared" si="6"/>
        <v>47,038.00</v>
      </c>
      <c r="R185" s="112" t="str">
        <f t="shared" si="6"/>
        <v>23,724.00</v>
      </c>
      <c r="S185" t="s">
        <v>3701</v>
      </c>
      <c r="U185" s="97">
        <v>0</v>
      </c>
      <c r="V185" s="97">
        <v>13.26</v>
      </c>
      <c r="W185" s="98">
        <v>0</v>
      </c>
      <c r="X185" s="97">
        <v>13.26</v>
      </c>
      <c r="Y185" s="97">
        <v>70762</v>
      </c>
      <c r="Z185" s="98">
        <v>0</v>
      </c>
      <c r="AA185" s="97">
        <v>47038</v>
      </c>
      <c r="AB185" s="99">
        <v>23724</v>
      </c>
    </row>
    <row r="186" spans="1:28" ht="22.5" thickBot="1">
      <c r="A186" s="82">
        <v>2</v>
      </c>
      <c r="B186" s="82" t="s">
        <v>267</v>
      </c>
      <c r="C186" s="82">
        <v>77</v>
      </c>
      <c r="D186" s="82" t="s">
        <v>743</v>
      </c>
      <c r="E186" s="82" t="s">
        <v>139</v>
      </c>
      <c r="F186" s="82">
        <v>4130</v>
      </c>
      <c r="G186">
        <v>2560</v>
      </c>
      <c r="H186" t="s">
        <v>768</v>
      </c>
      <c r="I186" t="s">
        <v>3996</v>
      </c>
      <c r="J186" t="s">
        <v>3278</v>
      </c>
      <c r="K186" s="112" t="str">
        <f t="shared" si="7"/>
        <v>261.20</v>
      </c>
      <c r="L186" s="112" t="str">
        <f t="shared" si="7"/>
        <v>0.60</v>
      </c>
      <c r="M186" s="112" t="str">
        <f t="shared" si="7"/>
        <v>0.00</v>
      </c>
      <c r="N186" s="112" t="str">
        <f t="shared" si="7"/>
        <v>0.60</v>
      </c>
      <c r="O186" s="112" t="str">
        <f t="shared" si="6"/>
        <v>3,300.00</v>
      </c>
      <c r="P186" s="112" t="str">
        <f t="shared" si="6"/>
        <v>0.00</v>
      </c>
      <c r="Q186" s="112" t="str">
        <f t="shared" si="6"/>
        <v>2,200.00</v>
      </c>
      <c r="R186" s="112" t="str">
        <f t="shared" si="6"/>
        <v>1,100.00</v>
      </c>
      <c r="S186" t="s">
        <v>4584</v>
      </c>
      <c r="U186" s="100">
        <v>261.14999999999998</v>
      </c>
      <c r="V186" s="100">
        <v>0.62</v>
      </c>
      <c r="W186" s="101">
        <v>0</v>
      </c>
      <c r="X186" s="100">
        <v>0.62</v>
      </c>
      <c r="Y186" s="100">
        <v>3300</v>
      </c>
      <c r="Z186" s="101">
        <v>0</v>
      </c>
      <c r="AA186" s="100">
        <v>2200</v>
      </c>
      <c r="AB186" s="102">
        <v>1100</v>
      </c>
    </row>
    <row r="187" spans="1:28" ht="22.5" thickBot="1">
      <c r="A187" s="82">
        <v>2</v>
      </c>
      <c r="B187" s="82" t="s">
        <v>267</v>
      </c>
      <c r="C187" s="82">
        <v>77</v>
      </c>
      <c r="D187" s="82" t="s">
        <v>743</v>
      </c>
      <c r="E187" s="82" t="s">
        <v>139</v>
      </c>
      <c r="F187" s="82">
        <v>4133</v>
      </c>
      <c r="G187">
        <v>2560</v>
      </c>
      <c r="H187" t="s">
        <v>771</v>
      </c>
      <c r="I187" t="s">
        <v>3997</v>
      </c>
      <c r="J187" t="s">
        <v>3279</v>
      </c>
      <c r="K187" s="112" t="str">
        <f t="shared" si="7"/>
        <v>271.30</v>
      </c>
      <c r="L187" s="112" t="str">
        <f t="shared" si="7"/>
        <v>12.60</v>
      </c>
      <c r="M187" s="112" t="str">
        <f t="shared" si="7"/>
        <v>0.00</v>
      </c>
      <c r="N187" s="112" t="str">
        <f t="shared" si="7"/>
        <v>12.60</v>
      </c>
      <c r="O187" s="112" t="str">
        <f t="shared" si="6"/>
        <v>67,462.00</v>
      </c>
      <c r="P187" s="112" t="str">
        <f t="shared" si="6"/>
        <v>0.00</v>
      </c>
      <c r="Q187" s="112" t="str">
        <f t="shared" si="6"/>
        <v>44,838.00</v>
      </c>
      <c r="R187" s="112" t="str">
        <f t="shared" si="6"/>
        <v>22,624.00</v>
      </c>
      <c r="S187" t="s">
        <v>4371</v>
      </c>
      <c r="U187" s="100">
        <v>271.33</v>
      </c>
      <c r="V187" s="100">
        <v>12.64</v>
      </c>
      <c r="W187" s="101">
        <v>0</v>
      </c>
      <c r="X187" s="100">
        <v>12.64</v>
      </c>
      <c r="Y187" s="100">
        <v>67462</v>
      </c>
      <c r="Z187" s="101">
        <v>0</v>
      </c>
      <c r="AA187" s="100">
        <v>44838</v>
      </c>
      <c r="AB187" s="102">
        <v>22624</v>
      </c>
    </row>
    <row r="188" spans="1:28" ht="22.5" thickBot="1">
      <c r="A188" s="82">
        <v>2</v>
      </c>
      <c r="B188" s="82" t="s">
        <v>267</v>
      </c>
      <c r="C188" s="82">
        <v>77</v>
      </c>
      <c r="D188" s="82" t="s">
        <v>743</v>
      </c>
      <c r="E188" s="82" t="s">
        <v>297</v>
      </c>
      <c r="F188" s="82" t="s">
        <v>82</v>
      </c>
      <c r="G188">
        <v>2560</v>
      </c>
      <c r="H188" t="s">
        <v>773</v>
      </c>
      <c r="I188" t="s">
        <v>3998</v>
      </c>
      <c r="J188" t="s">
        <v>773</v>
      </c>
      <c r="K188" s="112" t="str">
        <f t="shared" si="7"/>
        <v>0.00</v>
      </c>
      <c r="L188" s="112" t="str">
        <f t="shared" si="7"/>
        <v>31.60</v>
      </c>
      <c r="M188" s="112" t="str">
        <f t="shared" si="7"/>
        <v>0.00</v>
      </c>
      <c r="N188" s="112" t="str">
        <f t="shared" si="7"/>
        <v>31.60</v>
      </c>
      <c r="O188" s="112" t="str">
        <f t="shared" si="6"/>
        <v>216,367.00</v>
      </c>
      <c r="P188" s="112" t="str">
        <f t="shared" si="6"/>
        <v>0.00</v>
      </c>
      <c r="Q188" s="112" t="str">
        <f t="shared" si="6"/>
        <v>144,435.00</v>
      </c>
      <c r="R188" s="112" t="str">
        <f t="shared" si="6"/>
        <v>71,932.00</v>
      </c>
      <c r="S188" t="s">
        <v>3702</v>
      </c>
      <c r="U188" s="97">
        <v>0</v>
      </c>
      <c r="V188" s="97">
        <v>31.57</v>
      </c>
      <c r="W188" s="98">
        <v>0</v>
      </c>
      <c r="X188" s="97">
        <v>31.57</v>
      </c>
      <c r="Y188" s="97">
        <v>216367</v>
      </c>
      <c r="Z188" s="98">
        <v>0</v>
      </c>
      <c r="AA188" s="97">
        <v>144435</v>
      </c>
      <c r="AB188" s="99">
        <v>71932</v>
      </c>
    </row>
    <row r="189" spans="1:28" ht="22.5" thickBot="1">
      <c r="A189" s="82">
        <v>2</v>
      </c>
      <c r="B189" s="82" t="s">
        <v>267</v>
      </c>
      <c r="C189" s="82">
        <v>77</v>
      </c>
      <c r="D189" s="82" t="s">
        <v>743</v>
      </c>
      <c r="E189" s="82" t="s">
        <v>297</v>
      </c>
      <c r="F189" s="82">
        <v>4149</v>
      </c>
      <c r="G189">
        <v>2560</v>
      </c>
      <c r="H189" t="s">
        <v>775</v>
      </c>
      <c r="I189" t="s">
        <v>3999</v>
      </c>
      <c r="J189" t="s">
        <v>3280</v>
      </c>
      <c r="K189" s="112" t="str">
        <f t="shared" si="7"/>
        <v>329.10</v>
      </c>
      <c r="L189" s="112" t="str">
        <f t="shared" si="7"/>
        <v>3.70</v>
      </c>
      <c r="M189" s="112" t="str">
        <f t="shared" si="7"/>
        <v>0.00</v>
      </c>
      <c r="N189" s="112" t="str">
        <f t="shared" si="7"/>
        <v>3.70</v>
      </c>
      <c r="O189" s="112" t="str">
        <f t="shared" si="6"/>
        <v>21,630.00</v>
      </c>
      <c r="P189" s="112" t="str">
        <f t="shared" si="6"/>
        <v>0.00</v>
      </c>
      <c r="Q189" s="112" t="str">
        <f t="shared" si="6"/>
        <v>14,420.00</v>
      </c>
      <c r="R189" s="112" t="str">
        <f t="shared" si="6"/>
        <v>7,210.00</v>
      </c>
      <c r="S189" t="s">
        <v>4626</v>
      </c>
      <c r="U189" s="100">
        <v>329.07</v>
      </c>
      <c r="V189" s="100">
        <v>3.66</v>
      </c>
      <c r="W189" s="101">
        <v>0</v>
      </c>
      <c r="X189" s="100">
        <v>3.66</v>
      </c>
      <c r="Y189" s="100">
        <v>21630</v>
      </c>
      <c r="Z189" s="101">
        <v>0</v>
      </c>
      <c r="AA189" s="100">
        <v>14420</v>
      </c>
      <c r="AB189" s="102">
        <v>7210</v>
      </c>
    </row>
    <row r="190" spans="1:28" ht="22.5" thickBot="1">
      <c r="A190" s="82">
        <v>2</v>
      </c>
      <c r="B190" s="82" t="s">
        <v>267</v>
      </c>
      <c r="C190" s="82">
        <v>77</v>
      </c>
      <c r="D190" s="82" t="s">
        <v>743</v>
      </c>
      <c r="E190" s="82" t="s">
        <v>297</v>
      </c>
      <c r="F190" s="82">
        <v>4152</v>
      </c>
      <c r="G190">
        <v>2560</v>
      </c>
      <c r="H190" t="s">
        <v>778</v>
      </c>
      <c r="I190" t="s">
        <v>4000</v>
      </c>
      <c r="J190" t="s">
        <v>3281</v>
      </c>
      <c r="K190" s="112" t="str">
        <f t="shared" si="7"/>
        <v>338.60</v>
      </c>
      <c r="L190" s="112" t="str">
        <f t="shared" si="7"/>
        <v>1.40</v>
      </c>
      <c r="M190" s="112" t="str">
        <f t="shared" si="7"/>
        <v>0.00</v>
      </c>
      <c r="N190" s="112" t="str">
        <f t="shared" si="7"/>
        <v>1.40</v>
      </c>
      <c r="O190" s="112" t="str">
        <f t="shared" si="6"/>
        <v>8,430.00</v>
      </c>
      <c r="P190" s="112" t="str">
        <f t="shared" si="6"/>
        <v>0.00</v>
      </c>
      <c r="Q190" s="112" t="str">
        <f t="shared" si="6"/>
        <v>5,620.00</v>
      </c>
      <c r="R190" s="112" t="str">
        <f t="shared" si="6"/>
        <v>2,810.00</v>
      </c>
      <c r="S190" t="s">
        <v>4458</v>
      </c>
      <c r="U190" s="100">
        <v>338.6</v>
      </c>
      <c r="V190" s="100">
        <v>1.36</v>
      </c>
      <c r="W190" s="101">
        <v>0</v>
      </c>
      <c r="X190" s="100">
        <v>1.36</v>
      </c>
      <c r="Y190" s="100">
        <v>8430</v>
      </c>
      <c r="Z190" s="101">
        <v>0</v>
      </c>
      <c r="AA190" s="100">
        <v>5620</v>
      </c>
      <c r="AB190" s="102">
        <v>2810</v>
      </c>
    </row>
    <row r="191" spans="1:28" ht="22.5" thickBot="1">
      <c r="A191" s="82">
        <v>2</v>
      </c>
      <c r="B191" s="82" t="s">
        <v>267</v>
      </c>
      <c r="C191" s="82">
        <v>77</v>
      </c>
      <c r="D191" s="82" t="s">
        <v>743</v>
      </c>
      <c r="E191" s="82" t="s">
        <v>297</v>
      </c>
      <c r="F191" s="82">
        <v>4153</v>
      </c>
      <c r="G191">
        <v>2560</v>
      </c>
      <c r="H191" t="s">
        <v>781</v>
      </c>
      <c r="I191" t="s">
        <v>4001</v>
      </c>
      <c r="J191" t="s">
        <v>3282</v>
      </c>
      <c r="K191" s="112" t="str">
        <f t="shared" si="7"/>
        <v>342.10</v>
      </c>
      <c r="L191" s="112" t="str">
        <f t="shared" si="7"/>
        <v>26.30</v>
      </c>
      <c r="M191" s="112" t="str">
        <f t="shared" si="7"/>
        <v>0.00</v>
      </c>
      <c r="N191" s="112" t="str">
        <f t="shared" si="7"/>
        <v>26.30</v>
      </c>
      <c r="O191" s="112" t="str">
        <f t="shared" si="6"/>
        <v>184,717.00</v>
      </c>
      <c r="P191" s="112" t="str">
        <f t="shared" si="6"/>
        <v>0.00</v>
      </c>
      <c r="Q191" s="112" t="str">
        <f t="shared" si="6"/>
        <v>123,435.00</v>
      </c>
      <c r="R191" s="112" t="str">
        <f t="shared" si="6"/>
        <v>61,282.00</v>
      </c>
      <c r="S191" t="s">
        <v>4444</v>
      </c>
      <c r="U191" s="100">
        <v>342.06</v>
      </c>
      <c r="V191" s="100">
        <v>26.32</v>
      </c>
      <c r="W191" s="101">
        <v>0</v>
      </c>
      <c r="X191" s="100">
        <v>26.32</v>
      </c>
      <c r="Y191" s="100">
        <v>184717</v>
      </c>
      <c r="Z191" s="101">
        <v>0</v>
      </c>
      <c r="AA191" s="100">
        <v>123435</v>
      </c>
      <c r="AB191" s="102">
        <v>61282</v>
      </c>
    </row>
    <row r="192" spans="1:28" ht="22.5" thickBot="1">
      <c r="A192" s="82">
        <v>2</v>
      </c>
      <c r="B192" s="82" t="s">
        <v>267</v>
      </c>
      <c r="C192" s="82">
        <v>77</v>
      </c>
      <c r="D192" s="82" t="s">
        <v>743</v>
      </c>
      <c r="E192" s="82" t="s">
        <v>297</v>
      </c>
      <c r="F192" s="82">
        <v>4154</v>
      </c>
      <c r="G192">
        <v>2560</v>
      </c>
      <c r="H192" t="s">
        <v>784</v>
      </c>
      <c r="I192" t="s">
        <v>4002</v>
      </c>
      <c r="J192" t="s">
        <v>3283</v>
      </c>
      <c r="K192" s="112" t="str">
        <f t="shared" si="7"/>
        <v>347.00</v>
      </c>
      <c r="L192" s="112" t="str">
        <f t="shared" si="7"/>
        <v>0.20</v>
      </c>
      <c r="M192" s="112" t="str">
        <f t="shared" si="7"/>
        <v>0.00</v>
      </c>
      <c r="N192" s="112" t="str">
        <f t="shared" si="7"/>
        <v>0.20</v>
      </c>
      <c r="O192" s="112" t="str">
        <f t="shared" si="6"/>
        <v>1,590.00</v>
      </c>
      <c r="P192" s="112" t="str">
        <f t="shared" si="6"/>
        <v>0.00</v>
      </c>
      <c r="Q192" s="112" t="str">
        <f t="shared" si="6"/>
        <v>960.00</v>
      </c>
      <c r="R192" s="112" t="str">
        <f t="shared" si="6"/>
        <v>630.00</v>
      </c>
      <c r="S192" t="s">
        <v>4434</v>
      </c>
      <c r="U192" s="100">
        <v>347</v>
      </c>
      <c r="V192" s="100">
        <v>0.23</v>
      </c>
      <c r="W192" s="101">
        <v>0</v>
      </c>
      <c r="X192" s="100">
        <v>0.23</v>
      </c>
      <c r="Y192" s="100">
        <v>1590</v>
      </c>
      <c r="Z192" s="101">
        <v>0</v>
      </c>
      <c r="AA192" s="100">
        <v>960</v>
      </c>
      <c r="AB192" s="102">
        <v>630</v>
      </c>
    </row>
    <row r="193" spans="1:28" ht="22.5" thickBot="1">
      <c r="A193" s="82">
        <v>2</v>
      </c>
      <c r="B193" s="82" t="s">
        <v>267</v>
      </c>
      <c r="C193" s="82">
        <v>77</v>
      </c>
      <c r="D193" s="82" t="s">
        <v>743</v>
      </c>
      <c r="E193" s="82" t="s">
        <v>338</v>
      </c>
      <c r="F193" s="82" t="s">
        <v>82</v>
      </c>
      <c r="G193">
        <v>2560</v>
      </c>
      <c r="H193" t="s">
        <v>786</v>
      </c>
      <c r="I193" t="s">
        <v>4003</v>
      </c>
      <c r="J193" t="s">
        <v>786</v>
      </c>
      <c r="K193" s="112" t="str">
        <f t="shared" si="7"/>
        <v>0.00</v>
      </c>
      <c r="L193" s="112" t="str">
        <f t="shared" si="7"/>
        <v>78.20</v>
      </c>
      <c r="M193" s="112" t="str">
        <f t="shared" si="7"/>
        <v>0.00</v>
      </c>
      <c r="N193" s="112" t="str">
        <f t="shared" si="7"/>
        <v>78.20</v>
      </c>
      <c r="O193" s="112" t="str">
        <f t="shared" si="6"/>
        <v>475,348.00</v>
      </c>
      <c r="P193" s="112" t="str">
        <f t="shared" si="6"/>
        <v>0.00</v>
      </c>
      <c r="Q193" s="112" t="str">
        <f t="shared" si="6"/>
        <v>316,826.00</v>
      </c>
      <c r="R193" s="112" t="str">
        <f t="shared" si="6"/>
        <v>158,522.00</v>
      </c>
      <c r="S193" t="s">
        <v>3703</v>
      </c>
      <c r="U193" s="97">
        <v>0</v>
      </c>
      <c r="V193" s="97">
        <v>78.17</v>
      </c>
      <c r="W193" s="98">
        <v>0</v>
      </c>
      <c r="X193" s="97">
        <v>78.17</v>
      </c>
      <c r="Y193" s="97">
        <v>475348</v>
      </c>
      <c r="Z193" s="98">
        <v>0</v>
      </c>
      <c r="AA193" s="97">
        <v>316826</v>
      </c>
      <c r="AB193" s="99">
        <v>158522</v>
      </c>
    </row>
    <row r="194" spans="1:28" ht="22.5" thickBot="1">
      <c r="A194" s="82">
        <v>2</v>
      </c>
      <c r="B194" s="82" t="s">
        <v>267</v>
      </c>
      <c r="C194" s="82">
        <v>77</v>
      </c>
      <c r="D194" s="82" t="s">
        <v>743</v>
      </c>
      <c r="E194" s="82" t="s">
        <v>338</v>
      </c>
      <c r="F194" s="82">
        <v>4158</v>
      </c>
      <c r="G194">
        <v>2560</v>
      </c>
      <c r="H194" t="s">
        <v>788</v>
      </c>
      <c r="I194" t="s">
        <v>4004</v>
      </c>
      <c r="J194" t="s">
        <v>3284</v>
      </c>
      <c r="K194" s="112" t="str">
        <f t="shared" si="7"/>
        <v>360.50</v>
      </c>
      <c r="L194" s="112" t="str">
        <f t="shared" si="7"/>
        <v>27.80</v>
      </c>
      <c r="M194" s="112" t="str">
        <f t="shared" si="7"/>
        <v>0.00</v>
      </c>
      <c r="N194" s="112" t="str">
        <f t="shared" si="7"/>
        <v>27.80</v>
      </c>
      <c r="O194" s="112" t="str">
        <f t="shared" si="6"/>
        <v>119,393.00</v>
      </c>
      <c r="P194" s="112" t="str">
        <f t="shared" si="6"/>
        <v>0.00</v>
      </c>
      <c r="Q194" s="112" t="str">
        <f t="shared" si="6"/>
        <v>79,629.00</v>
      </c>
      <c r="R194" s="112" t="str">
        <f t="shared" si="6"/>
        <v>39,764.00</v>
      </c>
      <c r="S194" t="s">
        <v>4492</v>
      </c>
      <c r="U194" s="100">
        <v>360.53</v>
      </c>
      <c r="V194" s="100">
        <v>27.79</v>
      </c>
      <c r="W194" s="101">
        <v>0</v>
      </c>
      <c r="X194" s="100">
        <v>27.79</v>
      </c>
      <c r="Y194" s="100">
        <v>119393</v>
      </c>
      <c r="Z194" s="101">
        <v>0</v>
      </c>
      <c r="AA194" s="100">
        <v>79629</v>
      </c>
      <c r="AB194" s="102">
        <v>39764</v>
      </c>
    </row>
    <row r="195" spans="1:28" ht="22.5" thickBot="1">
      <c r="A195" s="82">
        <v>2</v>
      </c>
      <c r="B195" s="82" t="s">
        <v>267</v>
      </c>
      <c r="C195" s="82">
        <v>77</v>
      </c>
      <c r="D195" s="82" t="s">
        <v>743</v>
      </c>
      <c r="E195" s="82" t="s">
        <v>338</v>
      </c>
      <c r="F195" s="82">
        <v>4161</v>
      </c>
      <c r="G195">
        <v>2560</v>
      </c>
      <c r="H195" t="s">
        <v>793</v>
      </c>
      <c r="I195" t="s">
        <v>4005</v>
      </c>
      <c r="J195" t="s">
        <v>3286</v>
      </c>
      <c r="K195" s="112" t="str">
        <f t="shared" si="7"/>
        <v>371.00</v>
      </c>
      <c r="L195" s="112" t="str">
        <f t="shared" si="7"/>
        <v>0.50</v>
      </c>
      <c r="M195" s="112" t="str">
        <f t="shared" si="7"/>
        <v>0.00</v>
      </c>
      <c r="N195" s="112" t="str">
        <f t="shared" si="7"/>
        <v>0.50</v>
      </c>
      <c r="O195" s="112" t="str">
        <f t="shared" si="6"/>
        <v>3,630.00</v>
      </c>
      <c r="P195" s="112" t="str">
        <f t="shared" si="6"/>
        <v>0.00</v>
      </c>
      <c r="Q195" s="112" t="str">
        <f t="shared" si="6"/>
        <v>2,420.00</v>
      </c>
      <c r="R195" s="112" t="str">
        <f t="shared" si="6"/>
        <v>1,210.00</v>
      </c>
      <c r="S195" t="s">
        <v>4471</v>
      </c>
      <c r="U195" s="100">
        <v>371.04</v>
      </c>
      <c r="V195" s="100">
        <v>0.51</v>
      </c>
      <c r="W195" s="101">
        <v>0</v>
      </c>
      <c r="X195" s="100">
        <v>0.51</v>
      </c>
      <c r="Y195" s="100">
        <v>3630</v>
      </c>
      <c r="Z195" s="101">
        <v>0</v>
      </c>
      <c r="AA195" s="100">
        <v>2420</v>
      </c>
      <c r="AB195" s="102">
        <v>1210</v>
      </c>
    </row>
    <row r="196" spans="1:28" ht="22.5" thickBot="1">
      <c r="A196" s="82">
        <v>2</v>
      </c>
      <c r="B196" s="82" t="s">
        <v>267</v>
      </c>
      <c r="C196" s="82">
        <v>77</v>
      </c>
      <c r="D196" s="82" t="s">
        <v>743</v>
      </c>
      <c r="E196" s="82" t="s">
        <v>338</v>
      </c>
      <c r="F196" s="82">
        <v>4163</v>
      </c>
      <c r="G196">
        <v>2560</v>
      </c>
      <c r="H196" t="s">
        <v>796</v>
      </c>
      <c r="I196" t="s">
        <v>4006</v>
      </c>
      <c r="J196" t="s">
        <v>3287</v>
      </c>
      <c r="K196" s="112" t="str">
        <f t="shared" si="7"/>
        <v>376.50</v>
      </c>
      <c r="L196" s="112" t="str">
        <f t="shared" si="7"/>
        <v>49.30</v>
      </c>
      <c r="M196" s="112" t="str">
        <f t="shared" si="7"/>
        <v>0.00</v>
      </c>
      <c r="N196" s="112" t="str">
        <f t="shared" si="7"/>
        <v>49.30</v>
      </c>
      <c r="O196" s="112" t="str">
        <f t="shared" si="6"/>
        <v>347,780.00</v>
      </c>
      <c r="P196" s="112" t="str">
        <f t="shared" si="6"/>
        <v>0.00</v>
      </c>
      <c r="Q196" s="112" t="str">
        <f t="shared" si="6"/>
        <v>231,747.00</v>
      </c>
      <c r="R196" s="112" t="str">
        <f t="shared" si="6"/>
        <v>116,033.00</v>
      </c>
      <c r="S196" t="s">
        <v>4491</v>
      </c>
      <c r="U196" s="100">
        <v>376.52</v>
      </c>
      <c r="V196" s="100">
        <v>49.25</v>
      </c>
      <c r="W196" s="101">
        <v>0</v>
      </c>
      <c r="X196" s="100">
        <v>49.25</v>
      </c>
      <c r="Y196" s="100">
        <v>347780</v>
      </c>
      <c r="Z196" s="101">
        <v>0</v>
      </c>
      <c r="AA196" s="100">
        <v>231747</v>
      </c>
      <c r="AB196" s="102">
        <v>116033</v>
      </c>
    </row>
    <row r="197" spans="1:28" ht="22.5" thickBot="1">
      <c r="A197" s="82">
        <v>2</v>
      </c>
      <c r="B197" s="82" t="s">
        <v>267</v>
      </c>
      <c r="C197" s="82">
        <v>77</v>
      </c>
      <c r="D197" s="82" t="s">
        <v>743</v>
      </c>
      <c r="E197" s="82" t="s">
        <v>338</v>
      </c>
      <c r="F197" s="82">
        <v>4165</v>
      </c>
      <c r="G197">
        <v>2560</v>
      </c>
      <c r="H197" t="s">
        <v>799</v>
      </c>
      <c r="I197" t="s">
        <v>4007</v>
      </c>
      <c r="J197" t="s">
        <v>3288</v>
      </c>
      <c r="K197" s="112" t="str">
        <f t="shared" si="7"/>
        <v>385.90</v>
      </c>
      <c r="L197" s="112" t="str">
        <f t="shared" si="7"/>
        <v>0.60</v>
      </c>
      <c r="M197" s="112" t="str">
        <f t="shared" si="7"/>
        <v>0.00</v>
      </c>
      <c r="N197" s="112" t="str">
        <f t="shared" si="7"/>
        <v>0.60</v>
      </c>
      <c r="O197" s="112" t="str">
        <f t="shared" si="6"/>
        <v>4,545.00</v>
      </c>
      <c r="P197" s="112" t="str">
        <f t="shared" si="6"/>
        <v>0.00</v>
      </c>
      <c r="Q197" s="112" t="str">
        <f t="shared" si="6"/>
        <v>3,030.00</v>
      </c>
      <c r="R197" s="112" t="str">
        <f t="shared" si="6"/>
        <v>1,515.00</v>
      </c>
      <c r="S197" t="s">
        <v>2730</v>
      </c>
      <c r="U197" s="100">
        <v>385.92</v>
      </c>
      <c r="V197" s="100">
        <v>0.62</v>
      </c>
      <c r="W197" s="101">
        <v>0</v>
      </c>
      <c r="X197" s="100">
        <v>0.62</v>
      </c>
      <c r="Y197" s="100">
        <v>4545</v>
      </c>
      <c r="Z197" s="101">
        <v>0</v>
      </c>
      <c r="AA197" s="100">
        <v>3030</v>
      </c>
      <c r="AB197" s="102">
        <v>1515</v>
      </c>
    </row>
    <row r="198" spans="1:28" ht="22.5" thickBot="1">
      <c r="A198" s="82">
        <v>2</v>
      </c>
      <c r="B198" s="82" t="s">
        <v>267</v>
      </c>
      <c r="C198" s="82">
        <v>77</v>
      </c>
      <c r="D198" s="82" t="s">
        <v>743</v>
      </c>
      <c r="E198" s="82" t="s">
        <v>388</v>
      </c>
      <c r="F198" s="82" t="s">
        <v>82</v>
      </c>
      <c r="G198">
        <v>2560</v>
      </c>
      <c r="H198" t="s">
        <v>801</v>
      </c>
      <c r="I198" t="s">
        <v>4008</v>
      </c>
      <c r="J198" t="s">
        <v>801</v>
      </c>
      <c r="K198" s="112" t="str">
        <f t="shared" si="7"/>
        <v>0.00</v>
      </c>
      <c r="L198" s="112" t="str">
        <f t="shared" si="7"/>
        <v>19.90</v>
      </c>
      <c r="M198" s="112" t="str">
        <f t="shared" si="7"/>
        <v>0.00</v>
      </c>
      <c r="N198" s="112" t="str">
        <f t="shared" si="7"/>
        <v>19.90</v>
      </c>
      <c r="O198" s="112" t="str">
        <f t="shared" si="6"/>
        <v>117,978.00</v>
      </c>
      <c r="P198" s="112" t="str">
        <f t="shared" si="6"/>
        <v>0.00</v>
      </c>
      <c r="Q198" s="112" t="str">
        <f t="shared" si="6"/>
        <v>78,307.00</v>
      </c>
      <c r="R198" s="112" t="str">
        <f t="shared" si="6"/>
        <v>39,671.00</v>
      </c>
      <c r="S198" t="s">
        <v>3704</v>
      </c>
      <c r="U198" s="97">
        <v>0</v>
      </c>
      <c r="V198" s="97">
        <v>19.940000000000001</v>
      </c>
      <c r="W198" s="98">
        <v>0</v>
      </c>
      <c r="X198" s="97">
        <v>19.940000000000001</v>
      </c>
      <c r="Y198" s="97">
        <v>117978</v>
      </c>
      <c r="Z198" s="98">
        <v>0</v>
      </c>
      <c r="AA198" s="97">
        <v>78307</v>
      </c>
      <c r="AB198" s="99">
        <v>39671</v>
      </c>
    </row>
    <row r="199" spans="1:28" ht="22.5" thickBot="1">
      <c r="A199" s="82">
        <v>2</v>
      </c>
      <c r="B199" s="82" t="s">
        <v>267</v>
      </c>
      <c r="C199" s="82">
        <v>77</v>
      </c>
      <c r="D199" s="82" t="s">
        <v>743</v>
      </c>
      <c r="E199" s="82" t="s">
        <v>388</v>
      </c>
      <c r="F199" s="82">
        <v>4167</v>
      </c>
      <c r="G199">
        <v>2560</v>
      </c>
      <c r="H199" t="s">
        <v>803</v>
      </c>
      <c r="I199" t="s">
        <v>4009</v>
      </c>
      <c r="J199" t="s">
        <v>3289</v>
      </c>
      <c r="K199" s="112" t="str">
        <f t="shared" si="7"/>
        <v>392.70</v>
      </c>
      <c r="L199" s="112" t="str">
        <f t="shared" si="7"/>
        <v>15.00</v>
      </c>
      <c r="M199" s="112" t="str">
        <f t="shared" si="7"/>
        <v>0.00</v>
      </c>
      <c r="N199" s="112" t="str">
        <f t="shared" si="7"/>
        <v>15.00</v>
      </c>
      <c r="O199" s="112" t="str">
        <f t="shared" si="6"/>
        <v>96,713.00</v>
      </c>
      <c r="P199" s="112" t="str">
        <f t="shared" si="6"/>
        <v>0.00</v>
      </c>
      <c r="Q199" s="112" t="str">
        <f t="shared" si="6"/>
        <v>64,102.00</v>
      </c>
      <c r="R199" s="112" t="str">
        <f t="shared" si="6"/>
        <v>32,611.00</v>
      </c>
      <c r="S199" t="s">
        <v>4490</v>
      </c>
      <c r="U199" s="100">
        <v>392.66</v>
      </c>
      <c r="V199" s="100">
        <v>15.02</v>
      </c>
      <c r="W199" s="101">
        <v>0</v>
      </c>
      <c r="X199" s="100">
        <v>15.02</v>
      </c>
      <c r="Y199" s="100">
        <v>96713</v>
      </c>
      <c r="Z199" s="101">
        <v>0</v>
      </c>
      <c r="AA199" s="100">
        <v>64102</v>
      </c>
      <c r="AB199" s="102">
        <v>32611</v>
      </c>
    </row>
    <row r="200" spans="1:28" ht="22.5" thickBot="1">
      <c r="A200" s="82">
        <v>2</v>
      </c>
      <c r="B200" s="82" t="s">
        <v>267</v>
      </c>
      <c r="C200" s="82">
        <v>77</v>
      </c>
      <c r="D200" s="82" t="s">
        <v>743</v>
      </c>
      <c r="E200" s="82" t="s">
        <v>388</v>
      </c>
      <c r="F200" s="82">
        <v>4169</v>
      </c>
      <c r="G200">
        <v>2560</v>
      </c>
      <c r="H200" t="s">
        <v>806</v>
      </c>
      <c r="I200" t="s">
        <v>4010</v>
      </c>
      <c r="J200" t="s">
        <v>3290</v>
      </c>
      <c r="K200" s="112" t="str">
        <f t="shared" si="7"/>
        <v>399.90</v>
      </c>
      <c r="L200" s="112" t="str">
        <f t="shared" si="7"/>
        <v>4.90</v>
      </c>
      <c r="M200" s="112" t="str">
        <f t="shared" si="7"/>
        <v>0.00</v>
      </c>
      <c r="N200" s="112" t="str">
        <f t="shared" si="7"/>
        <v>4.90</v>
      </c>
      <c r="O200" s="112" t="str">
        <f t="shared" si="6"/>
        <v>21,265.00</v>
      </c>
      <c r="P200" s="112" t="str">
        <f t="shared" si="6"/>
        <v>0.00</v>
      </c>
      <c r="Q200" s="112" t="str">
        <f t="shared" si="6"/>
        <v>14,205.00</v>
      </c>
      <c r="R200" s="112" t="str">
        <f t="shared" si="6"/>
        <v>7,060.00</v>
      </c>
      <c r="S200" t="s">
        <v>4629</v>
      </c>
      <c r="U200" s="100">
        <v>399.92</v>
      </c>
      <c r="V200" s="100">
        <v>4.92</v>
      </c>
      <c r="W200" s="101">
        <v>0</v>
      </c>
      <c r="X200" s="100">
        <v>4.92</v>
      </c>
      <c r="Y200" s="100">
        <v>21265</v>
      </c>
      <c r="Z200" s="101">
        <v>0</v>
      </c>
      <c r="AA200" s="100">
        <v>14205</v>
      </c>
      <c r="AB200" s="102">
        <v>7060</v>
      </c>
    </row>
    <row r="201" spans="1:28" ht="22.5" thickBot="1">
      <c r="A201" s="82">
        <v>2</v>
      </c>
      <c r="B201" s="82" t="s">
        <v>267</v>
      </c>
      <c r="C201" s="82">
        <v>77</v>
      </c>
      <c r="D201" s="82" t="s">
        <v>743</v>
      </c>
      <c r="E201" s="82" t="s">
        <v>78</v>
      </c>
      <c r="F201" s="82" t="s">
        <v>82</v>
      </c>
      <c r="G201">
        <v>2560</v>
      </c>
      <c r="H201" t="s">
        <v>808</v>
      </c>
      <c r="I201" t="s">
        <v>4011</v>
      </c>
      <c r="J201" t="s">
        <v>808</v>
      </c>
      <c r="K201" s="112" t="str">
        <f t="shared" si="7"/>
        <v>0.00</v>
      </c>
      <c r="L201" s="112" t="str">
        <f t="shared" si="7"/>
        <v>95.80</v>
      </c>
      <c r="M201" s="112" t="str">
        <f t="shared" si="7"/>
        <v>0.00</v>
      </c>
      <c r="N201" s="112" t="str">
        <f t="shared" si="7"/>
        <v>95.80</v>
      </c>
      <c r="O201" s="112" t="str">
        <f t="shared" si="6"/>
        <v>475,428.00</v>
      </c>
      <c r="P201" s="112" t="str">
        <f t="shared" si="6"/>
        <v>0.00</v>
      </c>
      <c r="Q201" s="112" t="str">
        <f t="shared" si="6"/>
        <v>315,489.00</v>
      </c>
      <c r="R201" s="112" t="str">
        <f t="shared" si="6"/>
        <v>159,939.00</v>
      </c>
      <c r="S201" t="s">
        <v>3705</v>
      </c>
      <c r="U201" s="97">
        <v>0</v>
      </c>
      <c r="V201" s="97">
        <v>95.8</v>
      </c>
      <c r="W201" s="98">
        <v>0</v>
      </c>
      <c r="X201" s="97">
        <v>95.8</v>
      </c>
      <c r="Y201" s="97">
        <v>475428</v>
      </c>
      <c r="Z201" s="98">
        <v>0</v>
      </c>
      <c r="AA201" s="97">
        <v>315489</v>
      </c>
      <c r="AB201" s="99">
        <v>159939</v>
      </c>
    </row>
    <row r="202" spans="1:28" ht="22.5" thickBot="1">
      <c r="A202" s="82">
        <v>2</v>
      </c>
      <c r="B202" s="82" t="s">
        <v>267</v>
      </c>
      <c r="C202" s="82">
        <v>77</v>
      </c>
      <c r="D202" s="82" t="s">
        <v>743</v>
      </c>
      <c r="E202" s="82" t="s">
        <v>78</v>
      </c>
      <c r="F202" s="82">
        <v>4123</v>
      </c>
      <c r="G202">
        <v>2560</v>
      </c>
      <c r="H202" t="s">
        <v>810</v>
      </c>
      <c r="I202" t="s">
        <v>4012</v>
      </c>
      <c r="J202" t="s">
        <v>3291</v>
      </c>
      <c r="K202" s="112" t="str">
        <f t="shared" si="7"/>
        <v>232.90</v>
      </c>
      <c r="L202" s="112" t="str">
        <f t="shared" si="7"/>
        <v>43.90</v>
      </c>
      <c r="M202" s="112" t="str">
        <f t="shared" si="7"/>
        <v>0.00</v>
      </c>
      <c r="N202" s="112" t="str">
        <f t="shared" si="7"/>
        <v>43.90</v>
      </c>
      <c r="O202" s="112" t="str">
        <f t="shared" si="6"/>
        <v>267,457.00</v>
      </c>
      <c r="P202" s="112" t="str">
        <f t="shared" si="6"/>
        <v>0.00</v>
      </c>
      <c r="Q202" s="112" t="str">
        <f t="shared" si="6"/>
        <v>176,888.00</v>
      </c>
      <c r="R202" s="112" t="str">
        <f t="shared" si="6"/>
        <v>90,569.00</v>
      </c>
      <c r="S202" t="s">
        <v>4569</v>
      </c>
      <c r="U202" s="100">
        <v>232.92</v>
      </c>
      <c r="V202" s="100">
        <v>43.91</v>
      </c>
      <c r="W202" s="101">
        <v>0</v>
      </c>
      <c r="X202" s="100">
        <v>43.91</v>
      </c>
      <c r="Y202" s="100">
        <v>267457</v>
      </c>
      <c r="Z202" s="101">
        <v>0</v>
      </c>
      <c r="AA202" s="100">
        <v>176888</v>
      </c>
      <c r="AB202" s="102">
        <v>90569</v>
      </c>
    </row>
    <row r="203" spans="1:28" ht="22.5" thickBot="1">
      <c r="A203" s="82">
        <v>2</v>
      </c>
      <c r="B203" s="82" t="s">
        <v>267</v>
      </c>
      <c r="C203" s="82">
        <v>77</v>
      </c>
      <c r="D203" s="82" t="s">
        <v>743</v>
      </c>
      <c r="E203" s="82" t="s">
        <v>78</v>
      </c>
      <c r="F203" s="82">
        <v>4124</v>
      </c>
      <c r="G203">
        <v>2560</v>
      </c>
      <c r="H203" t="s">
        <v>813</v>
      </c>
      <c r="I203" t="s">
        <v>4013</v>
      </c>
      <c r="J203" t="s">
        <v>3292</v>
      </c>
      <c r="K203" s="112" t="str">
        <f t="shared" si="7"/>
        <v>235.90</v>
      </c>
      <c r="L203" s="112" t="str">
        <f t="shared" si="7"/>
        <v>51.90</v>
      </c>
      <c r="M203" s="112" t="str">
        <f t="shared" si="7"/>
        <v>0.00</v>
      </c>
      <c r="N203" s="112" t="str">
        <f t="shared" si="7"/>
        <v>51.90</v>
      </c>
      <c r="O203" s="112" t="str">
        <f t="shared" si="6"/>
        <v>207,971.00</v>
      </c>
      <c r="P203" s="112" t="str">
        <f t="shared" si="6"/>
        <v>0.00</v>
      </c>
      <c r="Q203" s="112" t="str">
        <f t="shared" si="6"/>
        <v>138,601.00</v>
      </c>
      <c r="R203" s="112" t="str">
        <f t="shared" si="6"/>
        <v>69,370.00</v>
      </c>
      <c r="S203" t="s">
        <v>4536</v>
      </c>
      <c r="U203" s="100">
        <v>235.85</v>
      </c>
      <c r="V203" s="100">
        <v>51.884999999999998</v>
      </c>
      <c r="W203" s="101">
        <v>0</v>
      </c>
      <c r="X203" s="100">
        <v>51.884999999999998</v>
      </c>
      <c r="Y203" s="100">
        <v>207971</v>
      </c>
      <c r="Z203" s="101">
        <v>0</v>
      </c>
      <c r="AA203" s="100">
        <v>138601</v>
      </c>
      <c r="AB203" s="102">
        <v>69370</v>
      </c>
    </row>
    <row r="204" spans="1:28" ht="22.5" thickBot="1">
      <c r="A204" s="82">
        <v>2</v>
      </c>
      <c r="B204" s="82" t="s">
        <v>267</v>
      </c>
      <c r="C204" s="82">
        <v>77</v>
      </c>
      <c r="D204" s="82" t="s">
        <v>743</v>
      </c>
      <c r="E204" s="82" t="s">
        <v>79</v>
      </c>
      <c r="F204" s="82" t="s">
        <v>82</v>
      </c>
      <c r="G204">
        <v>2560</v>
      </c>
      <c r="H204" t="s">
        <v>815</v>
      </c>
      <c r="I204" t="s">
        <v>4014</v>
      </c>
      <c r="J204" t="s">
        <v>815</v>
      </c>
      <c r="K204" s="112" t="str">
        <f t="shared" si="7"/>
        <v>0.00</v>
      </c>
      <c r="L204" s="112" t="str">
        <f t="shared" si="7"/>
        <v>133.80</v>
      </c>
      <c r="M204" s="112" t="str">
        <f t="shared" si="7"/>
        <v>0.00</v>
      </c>
      <c r="N204" s="112" t="str">
        <f t="shared" si="7"/>
        <v>133.80</v>
      </c>
      <c r="O204" s="112" t="str">
        <f t="shared" si="6"/>
        <v>777,182.00</v>
      </c>
      <c r="P204" s="112" t="str">
        <f t="shared" si="6"/>
        <v>0.00</v>
      </c>
      <c r="Q204" s="112" t="str">
        <f t="shared" si="6"/>
        <v>518,044.00</v>
      </c>
      <c r="R204" s="112" t="str">
        <f t="shared" si="6"/>
        <v>259,138.00</v>
      </c>
      <c r="S204" t="s">
        <v>3706</v>
      </c>
      <c r="U204" s="97">
        <v>0</v>
      </c>
      <c r="V204" s="97">
        <v>133.75</v>
      </c>
      <c r="W204" s="98">
        <v>0</v>
      </c>
      <c r="X204" s="97">
        <v>133.75</v>
      </c>
      <c r="Y204" s="97">
        <v>777182</v>
      </c>
      <c r="Z204" s="98">
        <v>0</v>
      </c>
      <c r="AA204" s="97">
        <v>518044</v>
      </c>
      <c r="AB204" s="99">
        <v>259138</v>
      </c>
    </row>
    <row r="205" spans="1:28" ht="22.5" thickBot="1">
      <c r="A205" s="82">
        <v>2</v>
      </c>
      <c r="B205" s="82" t="s">
        <v>267</v>
      </c>
      <c r="C205" s="82">
        <v>77</v>
      </c>
      <c r="D205" s="82" t="s">
        <v>743</v>
      </c>
      <c r="E205" s="82" t="s">
        <v>79</v>
      </c>
      <c r="F205" s="82">
        <v>4118</v>
      </c>
      <c r="G205">
        <v>2560</v>
      </c>
      <c r="H205" t="s">
        <v>817</v>
      </c>
      <c r="I205" t="s">
        <v>4015</v>
      </c>
      <c r="J205" t="s">
        <v>3293</v>
      </c>
      <c r="K205" s="112" t="str">
        <f t="shared" si="7"/>
        <v>213.00</v>
      </c>
      <c r="L205" s="112" t="str">
        <f t="shared" si="7"/>
        <v>133.30</v>
      </c>
      <c r="M205" s="112" t="str">
        <f t="shared" si="7"/>
        <v>0.00</v>
      </c>
      <c r="N205" s="112" t="str">
        <f t="shared" si="7"/>
        <v>133.30</v>
      </c>
      <c r="O205" s="112" t="str">
        <f t="shared" si="6"/>
        <v>772,682.00</v>
      </c>
      <c r="P205" s="112" t="str">
        <f t="shared" si="6"/>
        <v>0.00</v>
      </c>
      <c r="Q205" s="112" t="str">
        <f t="shared" si="6"/>
        <v>515,044.00</v>
      </c>
      <c r="R205" s="112" t="str">
        <f t="shared" si="6"/>
        <v>257,638.00</v>
      </c>
      <c r="S205" t="s">
        <v>4637</v>
      </c>
      <c r="U205" s="100">
        <v>212.99</v>
      </c>
      <c r="V205" s="100">
        <v>133.31</v>
      </c>
      <c r="W205" s="101">
        <v>0</v>
      </c>
      <c r="X205" s="100">
        <v>133.31</v>
      </c>
      <c r="Y205" s="100">
        <v>772682</v>
      </c>
      <c r="Z205" s="101">
        <v>0</v>
      </c>
      <c r="AA205" s="100">
        <v>515044</v>
      </c>
      <c r="AB205" s="102">
        <v>257638</v>
      </c>
    </row>
    <row r="206" spans="1:28" ht="22.5" thickBot="1">
      <c r="A206" s="82">
        <v>2</v>
      </c>
      <c r="B206" s="82" t="s">
        <v>267</v>
      </c>
      <c r="C206" s="82">
        <v>77</v>
      </c>
      <c r="D206" s="82" t="s">
        <v>743</v>
      </c>
      <c r="E206" s="82" t="s">
        <v>79</v>
      </c>
      <c r="F206" s="82">
        <v>4119</v>
      </c>
      <c r="G206">
        <v>2560</v>
      </c>
      <c r="H206" t="s">
        <v>820</v>
      </c>
      <c r="I206" t="s">
        <v>4016</v>
      </c>
      <c r="J206" t="s">
        <v>3294</v>
      </c>
      <c r="K206" s="112" t="str">
        <f t="shared" si="7"/>
        <v>217.00</v>
      </c>
      <c r="L206" s="112" t="str">
        <f t="shared" si="7"/>
        <v>0.40</v>
      </c>
      <c r="M206" s="112" t="str">
        <f t="shared" si="7"/>
        <v>0.00</v>
      </c>
      <c r="N206" s="112" t="str">
        <f t="shared" si="7"/>
        <v>0.40</v>
      </c>
      <c r="O206" s="112" t="str">
        <f t="shared" si="6"/>
        <v>3,900.00</v>
      </c>
      <c r="P206" s="112" t="str">
        <f t="shared" si="6"/>
        <v>0.00</v>
      </c>
      <c r="Q206" s="112" t="str">
        <f t="shared" si="6"/>
        <v>2,600.00</v>
      </c>
      <c r="R206" s="112" t="str">
        <f t="shared" si="6"/>
        <v>1,300.00</v>
      </c>
      <c r="S206" t="s">
        <v>4594</v>
      </c>
      <c r="U206" s="100">
        <v>216.96</v>
      </c>
      <c r="V206" s="100">
        <v>0.39</v>
      </c>
      <c r="W206" s="101">
        <v>0</v>
      </c>
      <c r="X206" s="100">
        <v>0.39</v>
      </c>
      <c r="Y206" s="100">
        <v>3900</v>
      </c>
      <c r="Z206" s="101">
        <v>0</v>
      </c>
      <c r="AA206" s="100">
        <v>2600</v>
      </c>
      <c r="AB206" s="102">
        <v>1300</v>
      </c>
    </row>
    <row r="207" spans="1:28" ht="22.5" thickBot="1">
      <c r="A207" s="82">
        <v>2</v>
      </c>
      <c r="B207" s="82" t="s">
        <v>267</v>
      </c>
      <c r="C207" s="82">
        <v>77</v>
      </c>
      <c r="D207" s="82" t="s">
        <v>743</v>
      </c>
      <c r="E207" s="82" t="s">
        <v>79</v>
      </c>
      <c r="F207" s="82">
        <v>4121</v>
      </c>
      <c r="G207">
        <v>2560</v>
      </c>
      <c r="H207" t="s">
        <v>825</v>
      </c>
      <c r="I207" t="s">
        <v>4017</v>
      </c>
      <c r="J207" t="s">
        <v>3296</v>
      </c>
      <c r="K207" s="112" t="str">
        <f t="shared" si="7"/>
        <v>225.40</v>
      </c>
      <c r="L207" s="112" t="str">
        <f t="shared" si="7"/>
        <v>0.10</v>
      </c>
      <c r="M207" s="112" t="str">
        <f t="shared" si="7"/>
        <v>0.00</v>
      </c>
      <c r="N207" s="112" t="str">
        <f t="shared" si="7"/>
        <v>0.10</v>
      </c>
      <c r="O207" s="112" t="str">
        <f t="shared" si="6"/>
        <v>600.00</v>
      </c>
      <c r="P207" s="112" t="str">
        <f t="shared" si="6"/>
        <v>0.00</v>
      </c>
      <c r="Q207" s="112" t="str">
        <f t="shared" si="6"/>
        <v>400.00</v>
      </c>
      <c r="R207" s="112" t="str">
        <f t="shared" si="6"/>
        <v>200.00</v>
      </c>
      <c r="S207" t="s">
        <v>4379</v>
      </c>
      <c r="U207" s="100">
        <v>225.4</v>
      </c>
      <c r="V207" s="100">
        <v>0.05</v>
      </c>
      <c r="W207" s="101">
        <v>0</v>
      </c>
      <c r="X207" s="100">
        <v>0.05</v>
      </c>
      <c r="Y207" s="100">
        <v>600</v>
      </c>
      <c r="Z207" s="101">
        <v>0</v>
      </c>
      <c r="AA207" s="100">
        <v>400</v>
      </c>
      <c r="AB207" s="102">
        <v>200</v>
      </c>
    </row>
    <row r="208" spans="1:28" ht="22.5" thickBot="1">
      <c r="A208" s="82">
        <v>2</v>
      </c>
      <c r="B208" s="82" t="s">
        <v>267</v>
      </c>
      <c r="C208" s="82">
        <v>77</v>
      </c>
      <c r="D208" s="82" t="s">
        <v>743</v>
      </c>
      <c r="E208" s="82" t="s">
        <v>397</v>
      </c>
      <c r="F208" s="82" t="s">
        <v>82</v>
      </c>
      <c r="G208">
        <v>2560</v>
      </c>
      <c r="H208" t="s">
        <v>827</v>
      </c>
      <c r="I208" t="s">
        <v>4018</v>
      </c>
      <c r="J208" t="s">
        <v>827</v>
      </c>
      <c r="K208" s="112" t="str">
        <f t="shared" si="7"/>
        <v>0.00</v>
      </c>
      <c r="L208" s="112" t="str">
        <f t="shared" si="7"/>
        <v>4.60</v>
      </c>
      <c r="M208" s="112" t="str">
        <f t="shared" si="7"/>
        <v>0.00</v>
      </c>
      <c r="N208" s="112" t="str">
        <f t="shared" si="7"/>
        <v>4.60</v>
      </c>
      <c r="O208" s="112" t="str">
        <f t="shared" si="6"/>
        <v>32,398.00</v>
      </c>
      <c r="P208" s="112" t="str">
        <f t="shared" si="6"/>
        <v>0.00</v>
      </c>
      <c r="Q208" s="112" t="str">
        <f t="shared" si="6"/>
        <v>21,598.00</v>
      </c>
      <c r="R208" s="112" t="str">
        <f t="shared" si="6"/>
        <v>10,800.00</v>
      </c>
      <c r="S208" t="s">
        <v>3707</v>
      </c>
      <c r="U208" s="97">
        <v>0</v>
      </c>
      <c r="V208" s="97">
        <v>4.58</v>
      </c>
      <c r="W208" s="98">
        <v>0</v>
      </c>
      <c r="X208" s="97">
        <v>4.58</v>
      </c>
      <c r="Y208" s="97">
        <v>32398</v>
      </c>
      <c r="Z208" s="98">
        <v>0</v>
      </c>
      <c r="AA208" s="97">
        <v>21598</v>
      </c>
      <c r="AB208" s="99">
        <v>10800</v>
      </c>
    </row>
    <row r="209" spans="1:28" ht="22.5" thickBot="1">
      <c r="A209" s="82">
        <v>2</v>
      </c>
      <c r="B209" s="82" t="s">
        <v>267</v>
      </c>
      <c r="C209" s="82">
        <v>77</v>
      </c>
      <c r="D209" s="82" t="s">
        <v>743</v>
      </c>
      <c r="E209" s="82" t="s">
        <v>397</v>
      </c>
      <c r="F209" s="82">
        <v>4126</v>
      </c>
      <c r="G209">
        <v>2560</v>
      </c>
      <c r="H209" t="s">
        <v>829</v>
      </c>
      <c r="I209" t="s">
        <v>4019</v>
      </c>
      <c r="J209" t="s">
        <v>3297</v>
      </c>
      <c r="K209" s="112" t="str">
        <f t="shared" si="7"/>
        <v>246.90</v>
      </c>
      <c r="L209" s="112" t="str">
        <f t="shared" si="7"/>
        <v>0.20</v>
      </c>
      <c r="M209" s="112" t="str">
        <f t="shared" si="7"/>
        <v>0.00</v>
      </c>
      <c r="N209" s="112" t="str">
        <f t="shared" si="7"/>
        <v>0.20</v>
      </c>
      <c r="O209" s="112" t="str">
        <f t="shared" si="6"/>
        <v>1,260.00</v>
      </c>
      <c r="P209" s="112" t="str">
        <f t="shared" si="6"/>
        <v>0.00</v>
      </c>
      <c r="Q209" s="112" t="str">
        <f t="shared" si="6"/>
        <v>840.00</v>
      </c>
      <c r="R209" s="112" t="str">
        <f t="shared" si="6"/>
        <v>420.00</v>
      </c>
      <c r="S209" t="s">
        <v>4595</v>
      </c>
      <c r="U209" s="100">
        <v>246.94</v>
      </c>
      <c r="V209" s="100">
        <v>0.16</v>
      </c>
      <c r="W209" s="101">
        <v>0</v>
      </c>
      <c r="X209" s="100">
        <v>0.16</v>
      </c>
      <c r="Y209" s="100">
        <v>1260</v>
      </c>
      <c r="Z209" s="101">
        <v>0</v>
      </c>
      <c r="AA209" s="100">
        <v>840</v>
      </c>
      <c r="AB209" s="102">
        <v>420</v>
      </c>
    </row>
    <row r="210" spans="1:28" ht="22.5" thickBot="1">
      <c r="A210" s="82">
        <v>2</v>
      </c>
      <c r="B210" s="82" t="s">
        <v>267</v>
      </c>
      <c r="C210" s="82">
        <v>77</v>
      </c>
      <c r="D210" s="82" t="s">
        <v>743</v>
      </c>
      <c r="E210" s="82" t="s">
        <v>397</v>
      </c>
      <c r="F210" s="82">
        <v>4128</v>
      </c>
      <c r="G210">
        <v>2560</v>
      </c>
      <c r="H210" t="s">
        <v>832</v>
      </c>
      <c r="I210" t="s">
        <v>4020</v>
      </c>
      <c r="J210" t="s">
        <v>3298</v>
      </c>
      <c r="K210" s="112" t="str">
        <f t="shared" si="7"/>
        <v>255.00</v>
      </c>
      <c r="L210" s="112" t="str">
        <f t="shared" si="7"/>
        <v>4.40</v>
      </c>
      <c r="M210" s="112" t="str">
        <f t="shared" si="7"/>
        <v>0.00</v>
      </c>
      <c r="N210" s="112" t="str">
        <f t="shared" si="7"/>
        <v>4.40</v>
      </c>
      <c r="O210" s="112" t="str">
        <f t="shared" si="6"/>
        <v>31,138.00</v>
      </c>
      <c r="P210" s="112" t="str">
        <f t="shared" si="6"/>
        <v>0.00</v>
      </c>
      <c r="Q210" s="112" t="str">
        <f t="shared" si="6"/>
        <v>20,758.00</v>
      </c>
      <c r="R210" s="112" t="str">
        <f t="shared" si="6"/>
        <v>10,380.00</v>
      </c>
      <c r="S210" t="s">
        <v>4585</v>
      </c>
      <c r="U210" s="106">
        <v>254.99</v>
      </c>
      <c r="V210" s="106">
        <v>4.42</v>
      </c>
      <c r="W210" s="107">
        <v>0</v>
      </c>
      <c r="X210" s="106">
        <v>4.42</v>
      </c>
      <c r="Y210" s="106">
        <v>31138</v>
      </c>
      <c r="Z210" s="107">
        <v>0</v>
      </c>
      <c r="AA210" s="106">
        <v>20758</v>
      </c>
      <c r="AB210" s="108">
        <v>10380</v>
      </c>
    </row>
    <row r="211" spans="1:28" ht="22.5" thickBot="1">
      <c r="A211" s="82">
        <v>3</v>
      </c>
      <c r="B211" s="82" t="s">
        <v>835</v>
      </c>
      <c r="C211" s="82">
        <v>50</v>
      </c>
      <c r="D211" s="82" t="s">
        <v>836</v>
      </c>
      <c r="E211" s="82" t="s">
        <v>77</v>
      </c>
      <c r="F211" s="82" t="s">
        <v>82</v>
      </c>
      <c r="G211">
        <v>2560</v>
      </c>
      <c r="H211" t="s">
        <v>836</v>
      </c>
      <c r="I211" t="s">
        <v>4021</v>
      </c>
      <c r="J211" t="s">
        <v>3624</v>
      </c>
      <c r="K211" s="112" t="str">
        <f t="shared" si="7"/>
        <v>0.00</v>
      </c>
      <c r="L211" s="112" t="str">
        <f t="shared" si="7"/>
        <v>901.60</v>
      </c>
      <c r="M211" s="112" t="str">
        <f t="shared" si="7"/>
        <v>130.00</v>
      </c>
      <c r="N211" s="112" t="str">
        <f t="shared" si="7"/>
        <v>771.60</v>
      </c>
      <c r="O211" s="112" t="str">
        <f t="shared" si="6"/>
        <v>3,468,949.00</v>
      </c>
      <c r="P211" s="112" t="str">
        <f t="shared" si="6"/>
        <v>69,835.00</v>
      </c>
      <c r="Q211" s="112" t="str">
        <f t="shared" si="6"/>
        <v>2,270,383.00</v>
      </c>
      <c r="R211" s="112" t="str">
        <f t="shared" si="6"/>
        <v>1,128,731.00</v>
      </c>
      <c r="S211" t="s">
        <v>4365</v>
      </c>
      <c r="U211" s="94">
        <v>0</v>
      </c>
      <c r="V211" s="94">
        <v>901.55</v>
      </c>
      <c r="W211" s="94">
        <v>130</v>
      </c>
      <c r="X211" s="94">
        <v>771.55</v>
      </c>
      <c r="Y211" s="94">
        <v>3468949</v>
      </c>
      <c r="Z211" s="94">
        <v>69835</v>
      </c>
      <c r="AA211" s="94">
        <v>2270383</v>
      </c>
      <c r="AB211" s="96">
        <v>1128731</v>
      </c>
    </row>
    <row r="212" spans="1:28" ht="22.5" thickBot="1">
      <c r="A212" s="82">
        <v>3</v>
      </c>
      <c r="B212" s="82" t="s">
        <v>835</v>
      </c>
      <c r="C212" s="82">
        <v>50</v>
      </c>
      <c r="D212" s="82" t="s">
        <v>836</v>
      </c>
      <c r="E212" s="82" t="s">
        <v>271</v>
      </c>
      <c r="F212" s="82" t="s">
        <v>82</v>
      </c>
      <c r="G212">
        <v>2560</v>
      </c>
      <c r="H212" t="s">
        <v>838</v>
      </c>
      <c r="I212" t="s">
        <v>4022</v>
      </c>
      <c r="J212" t="s">
        <v>838</v>
      </c>
      <c r="K212" s="112" t="str">
        <f t="shared" si="7"/>
        <v>0.00</v>
      </c>
      <c r="L212" s="112" t="str">
        <f t="shared" si="7"/>
        <v>901.60</v>
      </c>
      <c r="M212" s="112" t="str">
        <f t="shared" si="7"/>
        <v>130.00</v>
      </c>
      <c r="N212" s="112" t="str">
        <f t="shared" si="7"/>
        <v>771.60</v>
      </c>
      <c r="O212" s="112" t="str">
        <f t="shared" si="6"/>
        <v>3,468,949.00</v>
      </c>
      <c r="P212" s="112" t="str">
        <f t="shared" si="6"/>
        <v>69,835.00</v>
      </c>
      <c r="Q212" s="112" t="str">
        <f t="shared" si="6"/>
        <v>2,270,383.00</v>
      </c>
      <c r="R212" s="112" t="str">
        <f t="shared" si="6"/>
        <v>1,128,731.00</v>
      </c>
      <c r="S212" t="s">
        <v>3708</v>
      </c>
      <c r="U212" s="97">
        <v>0</v>
      </c>
      <c r="V212" s="97">
        <v>901.55</v>
      </c>
      <c r="W212" s="97">
        <v>130</v>
      </c>
      <c r="X212" s="97">
        <v>771.55</v>
      </c>
      <c r="Y212" s="97">
        <v>3468949</v>
      </c>
      <c r="Z212" s="97">
        <v>69835</v>
      </c>
      <c r="AA212" s="97">
        <v>2270383</v>
      </c>
      <c r="AB212" s="99">
        <v>1128731</v>
      </c>
    </row>
    <row r="213" spans="1:28" ht="22.5" thickBot="1">
      <c r="A213" s="82">
        <v>3</v>
      </c>
      <c r="B213" s="82" t="s">
        <v>835</v>
      </c>
      <c r="C213" s="82">
        <v>50</v>
      </c>
      <c r="D213" s="82" t="s">
        <v>836</v>
      </c>
      <c r="E213" s="82" t="s">
        <v>271</v>
      </c>
      <c r="F213" s="82">
        <v>1222</v>
      </c>
      <c r="G213">
        <v>2560</v>
      </c>
      <c r="H213" t="s">
        <v>840</v>
      </c>
      <c r="I213" t="s">
        <v>4023</v>
      </c>
      <c r="J213" t="s">
        <v>3299</v>
      </c>
      <c r="K213" s="112" t="str">
        <f t="shared" si="7"/>
        <v>751.40</v>
      </c>
      <c r="L213" s="112" t="str">
        <f t="shared" si="7"/>
        <v>901.60</v>
      </c>
      <c r="M213" s="112" t="str">
        <f t="shared" si="7"/>
        <v>130.00</v>
      </c>
      <c r="N213" s="112" t="str">
        <f t="shared" si="7"/>
        <v>771.60</v>
      </c>
      <c r="O213" s="112" t="str">
        <f t="shared" si="6"/>
        <v>3,468,949.00</v>
      </c>
      <c r="P213" s="112" t="str">
        <f t="shared" si="6"/>
        <v>69,835.00</v>
      </c>
      <c r="Q213" s="112" t="str">
        <f t="shared" si="6"/>
        <v>2,270,383.00</v>
      </c>
      <c r="R213" s="112" t="str">
        <f t="shared" si="6"/>
        <v>1,128,731.00</v>
      </c>
      <c r="S213" t="s">
        <v>4431</v>
      </c>
      <c r="U213" s="100">
        <v>751.42</v>
      </c>
      <c r="V213" s="100">
        <v>901.55</v>
      </c>
      <c r="W213" s="100">
        <v>130</v>
      </c>
      <c r="X213" s="100">
        <v>771.55</v>
      </c>
      <c r="Y213" s="100">
        <v>3468949</v>
      </c>
      <c r="Z213" s="100">
        <v>69835</v>
      </c>
      <c r="AA213" s="100">
        <v>2270383</v>
      </c>
      <c r="AB213" s="102">
        <v>1128731</v>
      </c>
    </row>
    <row r="214" spans="1:28" ht="22.5" thickBot="1">
      <c r="A214" s="82">
        <v>3</v>
      </c>
      <c r="B214" s="82" t="s">
        <v>835</v>
      </c>
      <c r="C214" s="82">
        <v>51</v>
      </c>
      <c r="D214" s="82" t="s">
        <v>846</v>
      </c>
      <c r="E214" s="82" t="s">
        <v>77</v>
      </c>
      <c r="F214" s="82" t="s">
        <v>82</v>
      </c>
      <c r="G214">
        <v>2560</v>
      </c>
      <c r="H214" t="s">
        <v>846</v>
      </c>
      <c r="I214" t="s">
        <v>4024</v>
      </c>
      <c r="J214" t="s">
        <v>3624</v>
      </c>
      <c r="K214" s="112" t="str">
        <f t="shared" si="7"/>
        <v>0.00</v>
      </c>
      <c r="L214" s="112" t="str">
        <f t="shared" si="7"/>
        <v>219.50</v>
      </c>
      <c r="M214" s="112" t="str">
        <f t="shared" si="7"/>
        <v>0.00</v>
      </c>
      <c r="N214" s="112" t="str">
        <f t="shared" si="7"/>
        <v>219.50</v>
      </c>
      <c r="O214" s="112" t="str">
        <f t="shared" si="6"/>
        <v>1,012,992.00</v>
      </c>
      <c r="P214" s="112" t="str">
        <f t="shared" si="6"/>
        <v>0.00</v>
      </c>
      <c r="Q214" s="112" t="str">
        <f t="shared" si="6"/>
        <v>675,404.00</v>
      </c>
      <c r="R214" s="112" t="str">
        <f t="shared" si="6"/>
        <v>337,588.00</v>
      </c>
      <c r="S214" t="s">
        <v>4365</v>
      </c>
      <c r="U214" s="94">
        <v>0</v>
      </c>
      <c r="V214" s="94">
        <v>219.52</v>
      </c>
      <c r="W214" s="95">
        <v>0</v>
      </c>
      <c r="X214" s="94">
        <v>219.52</v>
      </c>
      <c r="Y214" s="94">
        <v>1012992</v>
      </c>
      <c r="Z214" s="95">
        <v>0</v>
      </c>
      <c r="AA214" s="94">
        <v>675404</v>
      </c>
      <c r="AB214" s="96">
        <v>337588</v>
      </c>
    </row>
    <row r="215" spans="1:28" ht="22.5" thickBot="1">
      <c r="A215" s="82">
        <v>3</v>
      </c>
      <c r="B215" s="82" t="s">
        <v>835</v>
      </c>
      <c r="C215" s="82">
        <v>51</v>
      </c>
      <c r="D215" s="82" t="s">
        <v>846</v>
      </c>
      <c r="E215" s="82" t="s">
        <v>271</v>
      </c>
      <c r="F215" s="82" t="s">
        <v>82</v>
      </c>
      <c r="G215">
        <v>2560</v>
      </c>
      <c r="H215" t="s">
        <v>848</v>
      </c>
      <c r="I215" t="s">
        <v>4025</v>
      </c>
      <c r="J215" t="s">
        <v>848</v>
      </c>
      <c r="K215" s="112" t="str">
        <f t="shared" si="7"/>
        <v>0.00</v>
      </c>
      <c r="L215" s="112" t="str">
        <f t="shared" si="7"/>
        <v>217.60</v>
      </c>
      <c r="M215" s="112" t="str">
        <f t="shared" si="7"/>
        <v>0.00</v>
      </c>
      <c r="N215" s="112" t="str">
        <f t="shared" si="7"/>
        <v>217.60</v>
      </c>
      <c r="O215" s="112" t="str">
        <f t="shared" si="6"/>
        <v>1,002,623.00</v>
      </c>
      <c r="P215" s="112" t="str">
        <f t="shared" si="6"/>
        <v>0.00</v>
      </c>
      <c r="Q215" s="112" t="str">
        <f t="shared" si="6"/>
        <v>668,494.00</v>
      </c>
      <c r="R215" s="112" t="str">
        <f t="shared" si="6"/>
        <v>334,129.00</v>
      </c>
      <c r="S215" t="s">
        <v>3709</v>
      </c>
      <c r="U215" s="97">
        <v>0</v>
      </c>
      <c r="V215" s="97">
        <v>217.64</v>
      </c>
      <c r="W215" s="98">
        <v>0</v>
      </c>
      <c r="X215" s="97">
        <v>217.64</v>
      </c>
      <c r="Y215" s="97">
        <v>1002623</v>
      </c>
      <c r="Z215" s="98">
        <v>0</v>
      </c>
      <c r="AA215" s="97">
        <v>668494</v>
      </c>
      <c r="AB215" s="99">
        <v>334129</v>
      </c>
    </row>
    <row r="216" spans="1:28" ht="22.5" thickBot="1">
      <c r="A216" s="82">
        <v>3</v>
      </c>
      <c r="B216" s="82" t="s">
        <v>835</v>
      </c>
      <c r="C216" s="82">
        <v>51</v>
      </c>
      <c r="D216" s="82" t="s">
        <v>846</v>
      </c>
      <c r="E216" s="82" t="s">
        <v>271</v>
      </c>
      <c r="F216" s="82">
        <v>1216</v>
      </c>
      <c r="G216">
        <v>2560</v>
      </c>
      <c r="H216" t="s">
        <v>852</v>
      </c>
      <c r="I216" t="s">
        <v>4026</v>
      </c>
      <c r="J216" t="s">
        <v>3302</v>
      </c>
      <c r="K216" s="112" t="str">
        <f t="shared" si="7"/>
        <v>729.20</v>
      </c>
      <c r="L216" s="112" t="str">
        <f t="shared" si="7"/>
        <v>217.60</v>
      </c>
      <c r="M216" s="112" t="str">
        <f t="shared" si="7"/>
        <v>0.00</v>
      </c>
      <c r="N216" s="112" t="str">
        <f t="shared" si="7"/>
        <v>217.60</v>
      </c>
      <c r="O216" s="112" t="str">
        <f t="shared" si="6"/>
        <v>1,002,623.00</v>
      </c>
      <c r="P216" s="112" t="str">
        <f t="shared" si="6"/>
        <v>0.00</v>
      </c>
      <c r="Q216" s="112" t="str">
        <f t="shared" si="6"/>
        <v>668,494.00</v>
      </c>
      <c r="R216" s="112" t="str">
        <f t="shared" ref="R216:R279" si="8">FIXED(ROUND(AB216,1),2,0)</f>
        <v>334,129.00</v>
      </c>
      <c r="S216" t="s">
        <v>2744</v>
      </c>
      <c r="U216" s="100">
        <v>729.21</v>
      </c>
      <c r="V216" s="100">
        <v>217.64</v>
      </c>
      <c r="W216" s="101">
        <v>0</v>
      </c>
      <c r="X216" s="100">
        <v>217.64</v>
      </c>
      <c r="Y216" s="100">
        <v>1002623</v>
      </c>
      <c r="Z216" s="101">
        <v>0</v>
      </c>
      <c r="AA216" s="100">
        <v>668494</v>
      </c>
      <c r="AB216" s="102">
        <v>334129</v>
      </c>
    </row>
    <row r="217" spans="1:28" ht="22.5" thickBot="1">
      <c r="A217" s="82">
        <v>3</v>
      </c>
      <c r="B217" s="82" t="s">
        <v>835</v>
      </c>
      <c r="C217" s="82">
        <v>51</v>
      </c>
      <c r="D217" s="82" t="s">
        <v>846</v>
      </c>
      <c r="E217" s="82" t="s">
        <v>139</v>
      </c>
      <c r="F217" s="82" t="s">
        <v>82</v>
      </c>
      <c r="G217">
        <v>2560</v>
      </c>
      <c r="H217" t="s">
        <v>856</v>
      </c>
      <c r="I217" t="s">
        <v>4027</v>
      </c>
      <c r="J217" t="s">
        <v>856</v>
      </c>
      <c r="K217" s="112" t="str">
        <f t="shared" si="7"/>
        <v>0.00</v>
      </c>
      <c r="L217" s="112" t="str">
        <f t="shared" si="7"/>
        <v>1.90</v>
      </c>
      <c r="M217" s="112" t="str">
        <f t="shared" si="7"/>
        <v>0.00</v>
      </c>
      <c r="N217" s="112" t="str">
        <f t="shared" si="7"/>
        <v>1.90</v>
      </c>
      <c r="O217" s="112" t="str">
        <f t="shared" si="7"/>
        <v>10,369.00</v>
      </c>
      <c r="P217" s="112" t="str">
        <f t="shared" si="7"/>
        <v>0.00</v>
      </c>
      <c r="Q217" s="112" t="str">
        <f t="shared" si="7"/>
        <v>6,910.00</v>
      </c>
      <c r="R217" s="112" t="str">
        <f t="shared" si="8"/>
        <v>3,459.00</v>
      </c>
      <c r="S217" t="s">
        <v>3710</v>
      </c>
      <c r="U217" s="97">
        <v>0</v>
      </c>
      <c r="V217" s="97">
        <v>1.88</v>
      </c>
      <c r="W217" s="98">
        <v>0</v>
      </c>
      <c r="X217" s="97">
        <v>1.88</v>
      </c>
      <c r="Y217" s="97">
        <v>10369</v>
      </c>
      <c r="Z217" s="98">
        <v>0</v>
      </c>
      <c r="AA217" s="97">
        <v>6910</v>
      </c>
      <c r="AB217" s="99">
        <v>3459</v>
      </c>
    </row>
    <row r="218" spans="1:28" ht="22.5" thickBot="1">
      <c r="A218" s="82">
        <v>3</v>
      </c>
      <c r="B218" s="82" t="s">
        <v>835</v>
      </c>
      <c r="C218" s="82">
        <v>51</v>
      </c>
      <c r="D218" s="82" t="s">
        <v>846</v>
      </c>
      <c r="E218" s="82" t="s">
        <v>139</v>
      </c>
      <c r="F218" s="82">
        <v>1204</v>
      </c>
      <c r="G218">
        <v>2560</v>
      </c>
      <c r="H218" t="s">
        <v>858</v>
      </c>
      <c r="I218" t="s">
        <v>4028</v>
      </c>
      <c r="J218" t="s">
        <v>3304</v>
      </c>
      <c r="K218" s="112" t="str">
        <f t="shared" si="7"/>
        <v>683.10</v>
      </c>
      <c r="L218" s="112" t="str">
        <f t="shared" si="7"/>
        <v>1.90</v>
      </c>
      <c r="M218" s="112" t="str">
        <f t="shared" si="7"/>
        <v>0.00</v>
      </c>
      <c r="N218" s="112" t="str">
        <f t="shared" si="7"/>
        <v>1.90</v>
      </c>
      <c r="O218" s="112" t="str">
        <f t="shared" si="7"/>
        <v>10,369.00</v>
      </c>
      <c r="P218" s="112" t="str">
        <f t="shared" si="7"/>
        <v>0.00</v>
      </c>
      <c r="Q218" s="112" t="str">
        <f t="shared" si="7"/>
        <v>6,910.00</v>
      </c>
      <c r="R218" s="112" t="str">
        <f t="shared" si="8"/>
        <v>3,459.00</v>
      </c>
      <c r="S218" t="s">
        <v>4374</v>
      </c>
      <c r="U218" s="100">
        <v>683.14</v>
      </c>
      <c r="V218" s="100">
        <v>1.88</v>
      </c>
      <c r="W218" s="101">
        <v>0</v>
      </c>
      <c r="X218" s="100">
        <v>1.88</v>
      </c>
      <c r="Y218" s="100">
        <v>10369</v>
      </c>
      <c r="Z218" s="101">
        <v>0</v>
      </c>
      <c r="AA218" s="100">
        <v>6910</v>
      </c>
      <c r="AB218" s="102">
        <v>3459</v>
      </c>
    </row>
    <row r="219" spans="1:28" ht="22.5" thickBot="1">
      <c r="A219" s="82">
        <v>3</v>
      </c>
      <c r="B219" s="82" t="s">
        <v>835</v>
      </c>
      <c r="C219" s="82">
        <v>52</v>
      </c>
      <c r="D219" s="82" t="s">
        <v>865</v>
      </c>
      <c r="E219" s="82" t="s">
        <v>77</v>
      </c>
      <c r="F219" s="82" t="s">
        <v>82</v>
      </c>
      <c r="G219">
        <v>2560</v>
      </c>
      <c r="H219" t="s">
        <v>865</v>
      </c>
      <c r="I219" t="s">
        <v>4029</v>
      </c>
      <c r="J219" t="s">
        <v>3624</v>
      </c>
      <c r="K219" s="112" t="str">
        <f t="shared" si="7"/>
        <v>0.00</v>
      </c>
      <c r="L219" s="112" t="str">
        <f t="shared" si="7"/>
        <v>381.00</v>
      </c>
      <c r="M219" s="112" t="str">
        <f t="shared" si="7"/>
        <v>40.00</v>
      </c>
      <c r="N219" s="112" t="str">
        <f t="shared" si="7"/>
        <v>341.00</v>
      </c>
      <c r="O219" s="112" t="str">
        <f t="shared" si="7"/>
        <v>1,478,499.00</v>
      </c>
      <c r="P219" s="112" t="str">
        <f t="shared" si="7"/>
        <v>14,850.00</v>
      </c>
      <c r="Q219" s="112" t="str">
        <f t="shared" si="7"/>
        <v>978,372.00</v>
      </c>
      <c r="R219" s="112" t="str">
        <f t="shared" si="8"/>
        <v>485,277.00</v>
      </c>
      <c r="S219" t="s">
        <v>4365</v>
      </c>
      <c r="U219" s="94">
        <v>0</v>
      </c>
      <c r="V219" s="94">
        <v>381.04</v>
      </c>
      <c r="W219" s="94">
        <v>40</v>
      </c>
      <c r="X219" s="94">
        <v>341.04</v>
      </c>
      <c r="Y219" s="94">
        <v>1478499</v>
      </c>
      <c r="Z219" s="94">
        <v>14850</v>
      </c>
      <c r="AA219" s="94">
        <v>978372</v>
      </c>
      <c r="AB219" s="96">
        <v>485277</v>
      </c>
    </row>
    <row r="220" spans="1:28" ht="22.5" thickBot="1">
      <c r="A220" s="82">
        <v>3</v>
      </c>
      <c r="B220" s="82" t="s">
        <v>835</v>
      </c>
      <c r="C220" s="82">
        <v>52</v>
      </c>
      <c r="D220" s="82" t="s">
        <v>865</v>
      </c>
      <c r="E220" s="82" t="s">
        <v>271</v>
      </c>
      <c r="F220" s="82" t="s">
        <v>82</v>
      </c>
      <c r="G220">
        <v>2560</v>
      </c>
      <c r="H220" t="s">
        <v>867</v>
      </c>
      <c r="I220" t="s">
        <v>4030</v>
      </c>
      <c r="J220" t="s">
        <v>867</v>
      </c>
      <c r="K220" s="112" t="str">
        <f t="shared" si="7"/>
        <v>0.00</v>
      </c>
      <c r="L220" s="112" t="str">
        <f t="shared" si="7"/>
        <v>368.30</v>
      </c>
      <c r="M220" s="112" t="str">
        <f t="shared" si="7"/>
        <v>40.00</v>
      </c>
      <c r="N220" s="112" t="str">
        <f t="shared" si="7"/>
        <v>328.30</v>
      </c>
      <c r="O220" s="112" t="str">
        <f t="shared" si="7"/>
        <v>1,419,001.00</v>
      </c>
      <c r="P220" s="112" t="str">
        <f t="shared" si="7"/>
        <v>14,850.00</v>
      </c>
      <c r="Q220" s="112" t="str">
        <f t="shared" si="7"/>
        <v>938,660.00</v>
      </c>
      <c r="R220" s="112" t="str">
        <f t="shared" si="8"/>
        <v>465,491.00</v>
      </c>
      <c r="S220" t="s">
        <v>3711</v>
      </c>
      <c r="U220" s="97">
        <v>0</v>
      </c>
      <c r="V220" s="97">
        <v>368.32</v>
      </c>
      <c r="W220" s="97">
        <v>40</v>
      </c>
      <c r="X220" s="97">
        <v>328.32</v>
      </c>
      <c r="Y220" s="97">
        <v>1419001</v>
      </c>
      <c r="Z220" s="97">
        <v>14850</v>
      </c>
      <c r="AA220" s="97">
        <v>938660</v>
      </c>
      <c r="AB220" s="99">
        <v>465491</v>
      </c>
    </row>
    <row r="221" spans="1:28" ht="22.5" thickBot="1">
      <c r="A221" s="82">
        <v>3</v>
      </c>
      <c r="B221" s="82" t="s">
        <v>835</v>
      </c>
      <c r="C221" s="82">
        <v>52</v>
      </c>
      <c r="D221" s="82" t="s">
        <v>865</v>
      </c>
      <c r="E221" s="82" t="s">
        <v>271</v>
      </c>
      <c r="F221" s="82">
        <v>1193</v>
      </c>
      <c r="G221">
        <v>2560</v>
      </c>
      <c r="H221" t="s">
        <v>871</v>
      </c>
      <c r="I221" t="s">
        <v>4031</v>
      </c>
      <c r="J221" t="s">
        <v>3308</v>
      </c>
      <c r="K221" s="112" t="str">
        <f t="shared" si="7"/>
        <v>642.30</v>
      </c>
      <c r="L221" s="112" t="str">
        <f t="shared" si="7"/>
        <v>368.30</v>
      </c>
      <c r="M221" s="112" t="str">
        <f t="shared" si="7"/>
        <v>40.00</v>
      </c>
      <c r="N221" s="112" t="str">
        <f t="shared" si="7"/>
        <v>328.30</v>
      </c>
      <c r="O221" s="112" t="str">
        <f t="shared" si="7"/>
        <v>1,419,001.00</v>
      </c>
      <c r="P221" s="112" t="str">
        <f t="shared" si="7"/>
        <v>14,850.00</v>
      </c>
      <c r="Q221" s="112" t="str">
        <f t="shared" si="7"/>
        <v>938,660.00</v>
      </c>
      <c r="R221" s="112" t="str">
        <f t="shared" si="8"/>
        <v>465,491.00</v>
      </c>
      <c r="S221" t="s">
        <v>4464</v>
      </c>
      <c r="U221" s="100">
        <v>642.29</v>
      </c>
      <c r="V221" s="100">
        <v>368.32</v>
      </c>
      <c r="W221" s="100">
        <v>40</v>
      </c>
      <c r="X221" s="100">
        <v>328.32</v>
      </c>
      <c r="Y221" s="100">
        <v>1419001</v>
      </c>
      <c r="Z221" s="100">
        <v>14850</v>
      </c>
      <c r="AA221" s="100">
        <v>938660</v>
      </c>
      <c r="AB221" s="102">
        <v>465491</v>
      </c>
    </row>
    <row r="222" spans="1:28" ht="22.5" thickBot="1">
      <c r="A222" s="82">
        <v>3</v>
      </c>
      <c r="B222" s="82" t="s">
        <v>835</v>
      </c>
      <c r="C222" s="82">
        <v>52</v>
      </c>
      <c r="D222" s="82" t="s">
        <v>865</v>
      </c>
      <c r="E222" s="82" t="s">
        <v>139</v>
      </c>
      <c r="F222" s="82" t="s">
        <v>82</v>
      </c>
      <c r="G222">
        <v>2560</v>
      </c>
      <c r="H222" t="s">
        <v>873</v>
      </c>
      <c r="I222" t="s">
        <v>4032</v>
      </c>
      <c r="J222" t="s">
        <v>873</v>
      </c>
      <c r="K222" s="112" t="str">
        <f t="shared" si="7"/>
        <v>0.00</v>
      </c>
      <c r="L222" s="112" t="str">
        <f t="shared" si="7"/>
        <v>12.70</v>
      </c>
      <c r="M222" s="112" t="str">
        <f t="shared" si="7"/>
        <v>0.00</v>
      </c>
      <c r="N222" s="112" t="str">
        <f t="shared" si="7"/>
        <v>12.70</v>
      </c>
      <c r="O222" s="112" t="str">
        <f t="shared" si="7"/>
        <v>59,498.00</v>
      </c>
      <c r="P222" s="112" t="str">
        <f t="shared" si="7"/>
        <v>0.00</v>
      </c>
      <c r="Q222" s="112" t="str">
        <f t="shared" si="7"/>
        <v>39,712.00</v>
      </c>
      <c r="R222" s="112" t="str">
        <f t="shared" si="8"/>
        <v>19,786.00</v>
      </c>
      <c r="S222" t="s">
        <v>3712</v>
      </c>
      <c r="U222" s="97">
        <v>0</v>
      </c>
      <c r="V222" s="97">
        <v>12.72</v>
      </c>
      <c r="W222" s="98">
        <v>0</v>
      </c>
      <c r="X222" s="97">
        <v>12.72</v>
      </c>
      <c r="Y222" s="97">
        <v>59498</v>
      </c>
      <c r="Z222" s="98">
        <v>0</v>
      </c>
      <c r="AA222" s="97">
        <v>39712</v>
      </c>
      <c r="AB222" s="99">
        <v>19786</v>
      </c>
    </row>
    <row r="223" spans="1:28" ht="22.5" thickBot="1">
      <c r="A223" s="82">
        <v>3</v>
      </c>
      <c r="B223" s="82" t="s">
        <v>835</v>
      </c>
      <c r="C223" s="82">
        <v>52</v>
      </c>
      <c r="D223" s="82" t="s">
        <v>865</v>
      </c>
      <c r="E223" s="82" t="s">
        <v>139</v>
      </c>
      <c r="F223" s="82">
        <v>1184</v>
      </c>
      <c r="G223">
        <v>2560</v>
      </c>
      <c r="H223" t="s">
        <v>879</v>
      </c>
      <c r="I223" t="s">
        <v>4033</v>
      </c>
      <c r="J223" t="s">
        <v>3311</v>
      </c>
      <c r="K223" s="112" t="str">
        <f t="shared" si="7"/>
        <v>609.20</v>
      </c>
      <c r="L223" s="112" t="str">
        <f t="shared" si="7"/>
        <v>12.70</v>
      </c>
      <c r="M223" s="112" t="str">
        <f t="shared" si="7"/>
        <v>0.00</v>
      </c>
      <c r="N223" s="112" t="str">
        <f t="shared" si="7"/>
        <v>12.70</v>
      </c>
      <c r="O223" s="112" t="str">
        <f t="shared" si="7"/>
        <v>59,498.00</v>
      </c>
      <c r="P223" s="112" t="str">
        <f t="shared" si="7"/>
        <v>0.00</v>
      </c>
      <c r="Q223" s="112" t="str">
        <f t="shared" si="7"/>
        <v>39,712.00</v>
      </c>
      <c r="R223" s="112" t="str">
        <f t="shared" si="8"/>
        <v>19,786.00</v>
      </c>
      <c r="S223" t="s">
        <v>4560</v>
      </c>
      <c r="U223" s="100">
        <v>609.16</v>
      </c>
      <c r="V223" s="100">
        <v>12.72</v>
      </c>
      <c r="W223" s="101">
        <v>0</v>
      </c>
      <c r="X223" s="100">
        <v>12.72</v>
      </c>
      <c r="Y223" s="100">
        <v>59498</v>
      </c>
      <c r="Z223" s="101">
        <v>0</v>
      </c>
      <c r="AA223" s="100">
        <v>39712</v>
      </c>
      <c r="AB223" s="102">
        <v>19786</v>
      </c>
    </row>
    <row r="224" spans="1:28" ht="22.5" thickBot="1">
      <c r="A224" s="82">
        <v>3</v>
      </c>
      <c r="B224" s="82" t="s">
        <v>835</v>
      </c>
      <c r="C224" s="82">
        <v>53</v>
      </c>
      <c r="D224" s="82" t="s">
        <v>895</v>
      </c>
      <c r="E224" s="82" t="s">
        <v>77</v>
      </c>
      <c r="F224" s="82" t="s">
        <v>82</v>
      </c>
      <c r="G224">
        <v>2560</v>
      </c>
      <c r="H224" t="s">
        <v>895</v>
      </c>
      <c r="I224" t="s">
        <v>4034</v>
      </c>
      <c r="J224" t="s">
        <v>3624</v>
      </c>
      <c r="K224" s="112" t="str">
        <f t="shared" si="7"/>
        <v>0.00</v>
      </c>
      <c r="L224" s="112" t="str">
        <f t="shared" si="7"/>
        <v>1,132.70</v>
      </c>
      <c r="M224" s="112" t="str">
        <f t="shared" si="7"/>
        <v>520.80</v>
      </c>
      <c r="N224" s="112" t="str">
        <f t="shared" si="7"/>
        <v>611.90</v>
      </c>
      <c r="O224" s="112" t="str">
        <f t="shared" si="7"/>
        <v>2,799,726.00</v>
      </c>
      <c r="P224" s="112" t="str">
        <f t="shared" si="7"/>
        <v>93,835.00</v>
      </c>
      <c r="Q224" s="112" t="str">
        <f t="shared" si="7"/>
        <v>1,793,239.00</v>
      </c>
      <c r="R224" s="112" t="str">
        <f t="shared" si="8"/>
        <v>912,652.00</v>
      </c>
      <c r="S224" t="s">
        <v>4365</v>
      </c>
      <c r="U224" s="94">
        <v>0</v>
      </c>
      <c r="V224" s="94">
        <v>1132.68</v>
      </c>
      <c r="W224" s="94">
        <v>520.79999999999995</v>
      </c>
      <c r="X224" s="94">
        <v>611.88</v>
      </c>
      <c r="Y224" s="94">
        <v>2799726</v>
      </c>
      <c r="Z224" s="94">
        <v>93835</v>
      </c>
      <c r="AA224" s="94">
        <v>1793239</v>
      </c>
      <c r="AB224" s="96">
        <v>912652</v>
      </c>
    </row>
    <row r="225" spans="1:28" ht="22.5" thickBot="1">
      <c r="A225" s="82">
        <v>3</v>
      </c>
      <c r="B225" s="82" t="s">
        <v>835</v>
      </c>
      <c r="C225" s="82">
        <v>53</v>
      </c>
      <c r="D225" s="82" t="s">
        <v>895</v>
      </c>
      <c r="E225" s="82" t="s">
        <v>271</v>
      </c>
      <c r="F225" s="82" t="s">
        <v>82</v>
      </c>
      <c r="G225">
        <v>2560</v>
      </c>
      <c r="H225" t="s">
        <v>897</v>
      </c>
      <c r="I225" t="s">
        <v>4035</v>
      </c>
      <c r="J225" t="s">
        <v>897</v>
      </c>
      <c r="K225" s="112" t="str">
        <f t="shared" si="7"/>
        <v>0.00</v>
      </c>
      <c r="L225" s="112" t="str">
        <f t="shared" si="7"/>
        <v>1,020.00</v>
      </c>
      <c r="M225" s="112" t="str">
        <f t="shared" si="7"/>
        <v>520.80</v>
      </c>
      <c r="N225" s="112" t="str">
        <f t="shared" si="7"/>
        <v>499.20</v>
      </c>
      <c r="O225" s="112" t="str">
        <f t="shared" si="7"/>
        <v>2,287,594.00</v>
      </c>
      <c r="P225" s="112" t="str">
        <f t="shared" si="7"/>
        <v>93,835.00</v>
      </c>
      <c r="Q225" s="112" t="str">
        <f t="shared" si="7"/>
        <v>1,451,668.00</v>
      </c>
      <c r="R225" s="112" t="str">
        <f t="shared" si="8"/>
        <v>742,091.00</v>
      </c>
      <c r="S225" t="s">
        <v>3713</v>
      </c>
      <c r="U225" s="97">
        <v>0</v>
      </c>
      <c r="V225" s="97">
        <v>1019.97</v>
      </c>
      <c r="W225" s="97">
        <v>520.79999999999995</v>
      </c>
      <c r="X225" s="97">
        <v>499.17</v>
      </c>
      <c r="Y225" s="97">
        <v>2287594</v>
      </c>
      <c r="Z225" s="97">
        <v>93835</v>
      </c>
      <c r="AA225" s="97">
        <v>1451668</v>
      </c>
      <c r="AB225" s="99">
        <v>742091</v>
      </c>
    </row>
    <row r="226" spans="1:28" ht="22.5" thickBot="1">
      <c r="A226" s="82">
        <v>3</v>
      </c>
      <c r="B226" s="82" t="s">
        <v>835</v>
      </c>
      <c r="C226" s="82">
        <v>53</v>
      </c>
      <c r="D226" s="82" t="s">
        <v>895</v>
      </c>
      <c r="E226" s="82" t="s">
        <v>271</v>
      </c>
      <c r="F226" s="82">
        <v>1151</v>
      </c>
      <c r="G226">
        <v>2560</v>
      </c>
      <c r="H226" t="s">
        <v>903</v>
      </c>
      <c r="I226" t="s">
        <v>4036</v>
      </c>
      <c r="J226" t="s">
        <v>3319</v>
      </c>
      <c r="K226" s="112" t="str">
        <f t="shared" si="7"/>
        <v>487.50</v>
      </c>
      <c r="L226" s="112" t="str">
        <f t="shared" si="7"/>
        <v>1,019.20</v>
      </c>
      <c r="M226" s="112" t="str">
        <f t="shared" si="7"/>
        <v>520.80</v>
      </c>
      <c r="N226" s="112" t="str">
        <f t="shared" si="7"/>
        <v>498.40</v>
      </c>
      <c r="O226" s="112" t="str">
        <f t="shared" si="7"/>
        <v>2,283,049.00</v>
      </c>
      <c r="P226" s="112" t="str">
        <f t="shared" si="7"/>
        <v>93,835.00</v>
      </c>
      <c r="Q226" s="112" t="str">
        <f t="shared" si="7"/>
        <v>1,448,638.00</v>
      </c>
      <c r="R226" s="112" t="str">
        <f t="shared" si="8"/>
        <v>740,576.00</v>
      </c>
      <c r="S226" t="s">
        <v>4580</v>
      </c>
      <c r="U226" s="100">
        <v>487.52</v>
      </c>
      <c r="V226" s="100">
        <v>1019.1849999999999</v>
      </c>
      <c r="W226" s="100">
        <v>520.79999999999995</v>
      </c>
      <c r="X226" s="100">
        <v>498.38499999999999</v>
      </c>
      <c r="Y226" s="100">
        <v>2283049</v>
      </c>
      <c r="Z226" s="100">
        <v>93835</v>
      </c>
      <c r="AA226" s="100">
        <v>1448638</v>
      </c>
      <c r="AB226" s="102">
        <v>740576</v>
      </c>
    </row>
    <row r="227" spans="1:28" ht="22.5" thickBot="1">
      <c r="A227" s="82">
        <v>3</v>
      </c>
      <c r="B227" s="82" t="s">
        <v>835</v>
      </c>
      <c r="C227" s="82">
        <v>53</v>
      </c>
      <c r="D227" s="82" t="s">
        <v>895</v>
      </c>
      <c r="E227" s="82" t="s">
        <v>271</v>
      </c>
      <c r="F227" s="82">
        <v>1154</v>
      </c>
      <c r="G227">
        <v>2560</v>
      </c>
      <c r="H227" t="s">
        <v>908</v>
      </c>
      <c r="I227" t="s">
        <v>4037</v>
      </c>
      <c r="J227" t="s">
        <v>3321</v>
      </c>
      <c r="K227" s="112" t="str">
        <f t="shared" si="7"/>
        <v>497.60</v>
      </c>
      <c r="L227" s="112" t="str">
        <f t="shared" si="7"/>
        <v>0.00</v>
      </c>
      <c r="M227" s="112" t="str">
        <f t="shared" si="7"/>
        <v>0.00</v>
      </c>
      <c r="N227" s="112" t="str">
        <f t="shared" si="7"/>
        <v>0.00</v>
      </c>
      <c r="O227" s="112" t="str">
        <f t="shared" si="7"/>
        <v>200.00</v>
      </c>
      <c r="P227" s="112" t="str">
        <f t="shared" si="7"/>
        <v>0.00</v>
      </c>
      <c r="Q227" s="112" t="str">
        <f t="shared" si="7"/>
        <v>140.00</v>
      </c>
      <c r="R227" s="112" t="str">
        <f t="shared" si="8"/>
        <v>60.00</v>
      </c>
      <c r="S227" t="s">
        <v>4503</v>
      </c>
      <c r="U227" s="100">
        <v>497.56</v>
      </c>
      <c r="V227" s="100">
        <v>0.04</v>
      </c>
      <c r="W227" s="101">
        <v>0</v>
      </c>
      <c r="X227" s="100">
        <v>0.04</v>
      </c>
      <c r="Y227" s="100">
        <v>200</v>
      </c>
      <c r="Z227" s="101">
        <v>0</v>
      </c>
      <c r="AA227" s="100">
        <v>140</v>
      </c>
      <c r="AB227" s="102">
        <v>60</v>
      </c>
    </row>
    <row r="228" spans="1:28" ht="22.5" thickBot="1">
      <c r="A228" s="82">
        <v>3</v>
      </c>
      <c r="B228" s="82" t="s">
        <v>835</v>
      </c>
      <c r="C228" s="82">
        <v>53</v>
      </c>
      <c r="D228" s="82" t="s">
        <v>895</v>
      </c>
      <c r="E228" s="82" t="s">
        <v>271</v>
      </c>
      <c r="F228" s="82">
        <v>1157</v>
      </c>
      <c r="G228">
        <v>2560</v>
      </c>
      <c r="H228" t="s">
        <v>911</v>
      </c>
      <c r="I228" t="s">
        <v>4038</v>
      </c>
      <c r="J228" t="s">
        <v>3322</v>
      </c>
      <c r="K228" s="112" t="str">
        <f t="shared" si="7"/>
        <v>509.40</v>
      </c>
      <c r="L228" s="112" t="str">
        <f t="shared" si="7"/>
        <v>0.70</v>
      </c>
      <c r="M228" s="112" t="str">
        <f t="shared" si="7"/>
        <v>0.00</v>
      </c>
      <c r="N228" s="112" t="str">
        <f t="shared" si="7"/>
        <v>0.70</v>
      </c>
      <c r="O228" s="112" t="str">
        <f t="shared" si="7"/>
        <v>4,345.00</v>
      </c>
      <c r="P228" s="112" t="str">
        <f t="shared" si="7"/>
        <v>0.00</v>
      </c>
      <c r="Q228" s="112" t="str">
        <f t="shared" si="7"/>
        <v>2,890.00</v>
      </c>
      <c r="R228" s="112" t="str">
        <f t="shared" si="8"/>
        <v>1,455.00</v>
      </c>
      <c r="S228" t="s">
        <v>4542</v>
      </c>
      <c r="U228" s="100">
        <v>509.36</v>
      </c>
      <c r="V228" s="100">
        <v>0.74</v>
      </c>
      <c r="W228" s="101">
        <v>0</v>
      </c>
      <c r="X228" s="100">
        <v>0.74</v>
      </c>
      <c r="Y228" s="100">
        <v>4345</v>
      </c>
      <c r="Z228" s="101">
        <v>0</v>
      </c>
      <c r="AA228" s="100">
        <v>2890</v>
      </c>
      <c r="AB228" s="102">
        <v>1455</v>
      </c>
    </row>
    <row r="229" spans="1:28" ht="22.5" thickBot="1">
      <c r="A229" s="82">
        <v>3</v>
      </c>
      <c r="B229" s="82" t="s">
        <v>835</v>
      </c>
      <c r="C229" s="82">
        <v>53</v>
      </c>
      <c r="D229" s="82" t="s">
        <v>895</v>
      </c>
      <c r="E229" s="82" t="s">
        <v>139</v>
      </c>
      <c r="F229" s="82" t="s">
        <v>82</v>
      </c>
      <c r="G229">
        <v>2560</v>
      </c>
      <c r="H229" t="s">
        <v>913</v>
      </c>
      <c r="I229" t="s">
        <v>4039</v>
      </c>
      <c r="J229" t="s">
        <v>913</v>
      </c>
      <c r="K229" s="112" t="str">
        <f t="shared" si="7"/>
        <v>0.00</v>
      </c>
      <c r="L229" s="112" t="str">
        <f t="shared" si="7"/>
        <v>13.40</v>
      </c>
      <c r="M229" s="112" t="str">
        <f t="shared" si="7"/>
        <v>0.00</v>
      </c>
      <c r="N229" s="112" t="str">
        <f t="shared" si="7"/>
        <v>13.40</v>
      </c>
      <c r="O229" s="112" t="str">
        <f t="shared" si="7"/>
        <v>67,892.00</v>
      </c>
      <c r="P229" s="112" t="str">
        <f t="shared" si="7"/>
        <v>0.00</v>
      </c>
      <c r="Q229" s="112" t="str">
        <f t="shared" si="7"/>
        <v>45,222.00</v>
      </c>
      <c r="R229" s="112" t="str">
        <f t="shared" si="8"/>
        <v>22,670.00</v>
      </c>
      <c r="S229" t="s">
        <v>3714</v>
      </c>
      <c r="U229" s="97">
        <v>0</v>
      </c>
      <c r="V229" s="97">
        <v>13.42</v>
      </c>
      <c r="W229" s="98">
        <v>0</v>
      </c>
      <c r="X229" s="97">
        <v>13.42</v>
      </c>
      <c r="Y229" s="97">
        <v>67892</v>
      </c>
      <c r="Z229" s="98">
        <v>0</v>
      </c>
      <c r="AA229" s="97">
        <v>45222</v>
      </c>
      <c r="AB229" s="99">
        <v>22670</v>
      </c>
    </row>
    <row r="230" spans="1:28" ht="22.5" thickBot="1">
      <c r="A230" s="82">
        <v>3</v>
      </c>
      <c r="B230" s="82" t="s">
        <v>835</v>
      </c>
      <c r="C230" s="82">
        <v>53</v>
      </c>
      <c r="D230" s="82" t="s">
        <v>895</v>
      </c>
      <c r="E230" s="82" t="s">
        <v>139</v>
      </c>
      <c r="F230" s="82">
        <v>1146</v>
      </c>
      <c r="G230">
        <v>2560</v>
      </c>
      <c r="H230" t="s">
        <v>915</v>
      </c>
      <c r="I230" t="s">
        <v>4040</v>
      </c>
      <c r="J230" t="s">
        <v>3323</v>
      </c>
      <c r="K230" s="112" t="str">
        <f t="shared" si="7"/>
        <v>469.90</v>
      </c>
      <c r="L230" s="112" t="str">
        <f t="shared" si="7"/>
        <v>13.40</v>
      </c>
      <c r="M230" s="112" t="str">
        <f t="shared" si="7"/>
        <v>0.00</v>
      </c>
      <c r="N230" s="112" t="str">
        <f t="shared" si="7"/>
        <v>13.40</v>
      </c>
      <c r="O230" s="112" t="str">
        <f t="shared" si="7"/>
        <v>67,892.00</v>
      </c>
      <c r="P230" s="112" t="str">
        <f t="shared" si="7"/>
        <v>0.00</v>
      </c>
      <c r="Q230" s="112" t="str">
        <f t="shared" si="7"/>
        <v>45,222.00</v>
      </c>
      <c r="R230" s="112" t="str">
        <f t="shared" si="8"/>
        <v>22,670.00</v>
      </c>
      <c r="S230" t="s">
        <v>2765</v>
      </c>
      <c r="U230" s="100">
        <v>469.86</v>
      </c>
      <c r="V230" s="100">
        <v>13.42</v>
      </c>
      <c r="W230" s="101">
        <v>0</v>
      </c>
      <c r="X230" s="100">
        <v>13.42</v>
      </c>
      <c r="Y230" s="100">
        <v>67892</v>
      </c>
      <c r="Z230" s="101">
        <v>0</v>
      </c>
      <c r="AA230" s="100">
        <v>45222</v>
      </c>
      <c r="AB230" s="102">
        <v>22670</v>
      </c>
    </row>
    <row r="231" spans="1:28" ht="22.5" thickBot="1">
      <c r="A231" s="82">
        <v>3</v>
      </c>
      <c r="B231" s="82" t="s">
        <v>835</v>
      </c>
      <c r="C231" s="82">
        <v>53</v>
      </c>
      <c r="D231" s="82" t="s">
        <v>895</v>
      </c>
      <c r="E231" s="82" t="s">
        <v>79</v>
      </c>
      <c r="F231" s="82" t="s">
        <v>82</v>
      </c>
      <c r="G231">
        <v>2560</v>
      </c>
      <c r="H231" t="s">
        <v>917</v>
      </c>
      <c r="I231" t="s">
        <v>4041</v>
      </c>
      <c r="J231" t="s">
        <v>917</v>
      </c>
      <c r="K231" s="112" t="str">
        <f t="shared" si="7"/>
        <v>0.00</v>
      </c>
      <c r="L231" s="112" t="str">
        <f t="shared" si="7"/>
        <v>99.30</v>
      </c>
      <c r="M231" s="112" t="str">
        <f t="shared" si="7"/>
        <v>0.00</v>
      </c>
      <c r="N231" s="112" t="str">
        <f t="shared" si="7"/>
        <v>99.30</v>
      </c>
      <c r="O231" s="112" t="str">
        <f t="shared" si="7"/>
        <v>444,240.00</v>
      </c>
      <c r="P231" s="112" t="str">
        <f t="shared" si="7"/>
        <v>0.00</v>
      </c>
      <c r="Q231" s="112" t="str">
        <f t="shared" si="7"/>
        <v>296,349.00</v>
      </c>
      <c r="R231" s="112" t="str">
        <f t="shared" si="8"/>
        <v>147,891.00</v>
      </c>
      <c r="S231" t="s">
        <v>3715</v>
      </c>
      <c r="U231" s="97">
        <v>0</v>
      </c>
      <c r="V231" s="97">
        <v>99.29</v>
      </c>
      <c r="W231" s="98">
        <v>0</v>
      </c>
      <c r="X231" s="97">
        <v>99.29</v>
      </c>
      <c r="Y231" s="97">
        <v>444240</v>
      </c>
      <c r="Z231" s="98">
        <v>0</v>
      </c>
      <c r="AA231" s="97">
        <v>296349</v>
      </c>
      <c r="AB231" s="99">
        <v>147891</v>
      </c>
    </row>
    <row r="232" spans="1:28" ht="22.5" thickBot="1">
      <c r="A232" s="82">
        <v>3</v>
      </c>
      <c r="B232" s="82" t="s">
        <v>835</v>
      </c>
      <c r="C232" s="82">
        <v>53</v>
      </c>
      <c r="D232" s="82" t="s">
        <v>895</v>
      </c>
      <c r="E232" s="82" t="s">
        <v>79</v>
      </c>
      <c r="F232" s="82">
        <v>1131</v>
      </c>
      <c r="G232">
        <v>2560</v>
      </c>
      <c r="H232" t="s">
        <v>919</v>
      </c>
      <c r="I232" t="s">
        <v>4042</v>
      </c>
      <c r="J232" t="s">
        <v>3324</v>
      </c>
      <c r="K232" s="112" t="str">
        <f t="shared" si="7"/>
        <v>437.40</v>
      </c>
      <c r="L232" s="112" t="str">
        <f t="shared" si="7"/>
        <v>1.90</v>
      </c>
      <c r="M232" s="112" t="str">
        <f t="shared" si="7"/>
        <v>0.00</v>
      </c>
      <c r="N232" s="112" t="str">
        <f t="shared" si="7"/>
        <v>1.90</v>
      </c>
      <c r="O232" s="112" t="str">
        <f t="shared" si="7"/>
        <v>10,783.00</v>
      </c>
      <c r="P232" s="112" t="str">
        <f t="shared" si="7"/>
        <v>0.00</v>
      </c>
      <c r="Q232" s="112" t="str">
        <f t="shared" si="7"/>
        <v>7,186.00</v>
      </c>
      <c r="R232" s="112" t="str">
        <f t="shared" si="8"/>
        <v>3,597.00</v>
      </c>
      <c r="S232" t="s">
        <v>4499</v>
      </c>
      <c r="U232" s="100">
        <v>437.41</v>
      </c>
      <c r="V232" s="100">
        <v>1.89</v>
      </c>
      <c r="W232" s="101">
        <v>0</v>
      </c>
      <c r="X232" s="100">
        <v>1.89</v>
      </c>
      <c r="Y232" s="100">
        <v>10783</v>
      </c>
      <c r="Z232" s="101">
        <v>0</v>
      </c>
      <c r="AA232" s="100">
        <v>7186</v>
      </c>
      <c r="AB232" s="102">
        <v>3597</v>
      </c>
    </row>
    <row r="233" spans="1:28" ht="22.5" thickBot="1">
      <c r="A233" s="82">
        <v>3</v>
      </c>
      <c r="B233" s="82" t="s">
        <v>835</v>
      </c>
      <c r="C233" s="82">
        <v>53</v>
      </c>
      <c r="D233" s="82" t="s">
        <v>895</v>
      </c>
      <c r="E233" s="82" t="s">
        <v>79</v>
      </c>
      <c r="F233" s="82">
        <v>1134</v>
      </c>
      <c r="G233">
        <v>2560</v>
      </c>
      <c r="H233" t="s">
        <v>922</v>
      </c>
      <c r="I233" t="s">
        <v>4043</v>
      </c>
      <c r="J233" t="s">
        <v>3325</v>
      </c>
      <c r="K233" s="112" t="str">
        <f t="shared" si="7"/>
        <v>447.60</v>
      </c>
      <c r="L233" s="112" t="str">
        <f t="shared" si="7"/>
        <v>77.60</v>
      </c>
      <c r="M233" s="112" t="str">
        <f t="shared" si="7"/>
        <v>0.00</v>
      </c>
      <c r="N233" s="112" t="str">
        <f t="shared" ref="N233:R293" si="9">FIXED(ROUND(X233,1),2,0)</f>
        <v>77.60</v>
      </c>
      <c r="O233" s="112" t="str">
        <f t="shared" si="9"/>
        <v>344,514.00</v>
      </c>
      <c r="P233" s="112" t="str">
        <f t="shared" si="9"/>
        <v>0.00</v>
      </c>
      <c r="Q233" s="112" t="str">
        <f t="shared" si="9"/>
        <v>229,873.00</v>
      </c>
      <c r="R233" s="112" t="str">
        <f t="shared" si="8"/>
        <v>114,641.00</v>
      </c>
      <c r="S233" t="s">
        <v>4551</v>
      </c>
      <c r="U233" s="100">
        <v>447.55</v>
      </c>
      <c r="V233" s="100">
        <v>77.569999999999993</v>
      </c>
      <c r="W233" s="101">
        <v>0</v>
      </c>
      <c r="X233" s="100">
        <v>77.569999999999993</v>
      </c>
      <c r="Y233" s="100">
        <v>344514</v>
      </c>
      <c r="Z233" s="101">
        <v>0</v>
      </c>
      <c r="AA233" s="100">
        <v>229873</v>
      </c>
      <c r="AB233" s="102">
        <v>114641</v>
      </c>
    </row>
    <row r="234" spans="1:28" ht="22.5" thickBot="1">
      <c r="A234" s="82">
        <v>3</v>
      </c>
      <c r="B234" s="82" t="s">
        <v>835</v>
      </c>
      <c r="C234" s="82">
        <v>53</v>
      </c>
      <c r="D234" s="82" t="s">
        <v>895</v>
      </c>
      <c r="E234" s="82" t="s">
        <v>79</v>
      </c>
      <c r="F234" s="82">
        <v>1137</v>
      </c>
      <c r="G234">
        <v>2560</v>
      </c>
      <c r="H234" t="s">
        <v>927</v>
      </c>
      <c r="I234" t="s">
        <v>4044</v>
      </c>
      <c r="J234" t="s">
        <v>3327</v>
      </c>
      <c r="K234" s="112" t="str">
        <f t="shared" ref="K234:O297" si="10">FIXED(ROUND(U234,1),2,0)</f>
        <v>458.30</v>
      </c>
      <c r="L234" s="112" t="str">
        <f t="shared" si="10"/>
        <v>3.80</v>
      </c>
      <c r="M234" s="112" t="str">
        <f t="shared" si="10"/>
        <v>0.00</v>
      </c>
      <c r="N234" s="112" t="str">
        <f t="shared" si="9"/>
        <v>3.80</v>
      </c>
      <c r="O234" s="112" t="str">
        <f t="shared" si="9"/>
        <v>15,639.00</v>
      </c>
      <c r="P234" s="112" t="str">
        <f t="shared" si="9"/>
        <v>0.00</v>
      </c>
      <c r="Q234" s="112" t="str">
        <f t="shared" si="9"/>
        <v>10,404.00</v>
      </c>
      <c r="R234" s="112" t="str">
        <f t="shared" si="8"/>
        <v>5,235.00</v>
      </c>
      <c r="S234" t="s">
        <v>4422</v>
      </c>
      <c r="U234" s="100">
        <v>458.31</v>
      </c>
      <c r="V234" s="100">
        <v>3.77</v>
      </c>
      <c r="W234" s="101">
        <v>0</v>
      </c>
      <c r="X234" s="100">
        <v>3.77</v>
      </c>
      <c r="Y234" s="100">
        <v>15639</v>
      </c>
      <c r="Z234" s="101">
        <v>0</v>
      </c>
      <c r="AA234" s="100">
        <v>10404</v>
      </c>
      <c r="AB234" s="102">
        <v>5235</v>
      </c>
    </row>
    <row r="235" spans="1:28" ht="22.5" thickBot="1">
      <c r="A235" s="82">
        <v>3</v>
      </c>
      <c r="B235" s="82" t="s">
        <v>835</v>
      </c>
      <c r="C235" s="82">
        <v>53</v>
      </c>
      <c r="D235" s="82" t="s">
        <v>895</v>
      </c>
      <c r="E235" s="82" t="s">
        <v>79</v>
      </c>
      <c r="F235" s="82">
        <v>1144</v>
      </c>
      <c r="G235">
        <v>2560</v>
      </c>
      <c r="H235" t="s">
        <v>930</v>
      </c>
      <c r="I235" t="s">
        <v>4045</v>
      </c>
      <c r="J235" t="s">
        <v>3328</v>
      </c>
      <c r="K235" s="112" t="str">
        <f t="shared" si="10"/>
        <v>461.80</v>
      </c>
      <c r="L235" s="112" t="str">
        <f t="shared" si="10"/>
        <v>16.10</v>
      </c>
      <c r="M235" s="112" t="str">
        <f t="shared" si="10"/>
        <v>0.00</v>
      </c>
      <c r="N235" s="112" t="str">
        <f t="shared" si="9"/>
        <v>16.10</v>
      </c>
      <c r="O235" s="112" t="str">
        <f t="shared" si="9"/>
        <v>73,304.00</v>
      </c>
      <c r="P235" s="112" t="str">
        <f t="shared" si="9"/>
        <v>0.00</v>
      </c>
      <c r="Q235" s="112" t="str">
        <f t="shared" si="9"/>
        <v>48,886.00</v>
      </c>
      <c r="R235" s="112" t="str">
        <f t="shared" si="8"/>
        <v>24,418.00</v>
      </c>
      <c r="S235" t="s">
        <v>4453</v>
      </c>
      <c r="U235" s="100">
        <v>461.8</v>
      </c>
      <c r="V235" s="100">
        <v>16.07</v>
      </c>
      <c r="W235" s="101">
        <v>0</v>
      </c>
      <c r="X235" s="100">
        <v>16.07</v>
      </c>
      <c r="Y235" s="100">
        <v>73304</v>
      </c>
      <c r="Z235" s="101">
        <v>0</v>
      </c>
      <c r="AA235" s="100">
        <v>48886</v>
      </c>
      <c r="AB235" s="102">
        <v>24418</v>
      </c>
    </row>
    <row r="236" spans="1:28" ht="22.5" thickBot="1">
      <c r="A236" s="82">
        <v>3</v>
      </c>
      <c r="B236" s="82" t="s">
        <v>835</v>
      </c>
      <c r="C236" s="82">
        <v>54</v>
      </c>
      <c r="D236" s="82" t="s">
        <v>933</v>
      </c>
      <c r="E236" s="82" t="s">
        <v>77</v>
      </c>
      <c r="F236" s="82" t="s">
        <v>82</v>
      </c>
      <c r="G236">
        <v>2560</v>
      </c>
      <c r="H236" t="s">
        <v>933</v>
      </c>
      <c r="I236" t="s">
        <v>4046</v>
      </c>
      <c r="J236" t="s">
        <v>3624</v>
      </c>
      <c r="K236" s="112" t="str">
        <f t="shared" si="10"/>
        <v>0.00</v>
      </c>
      <c r="L236" s="112" t="str">
        <f t="shared" si="10"/>
        <v>581.30</v>
      </c>
      <c r="M236" s="112" t="str">
        <f t="shared" si="10"/>
        <v>0.00</v>
      </c>
      <c r="N236" s="112" t="str">
        <f t="shared" si="9"/>
        <v>581.30</v>
      </c>
      <c r="O236" s="112" t="str">
        <f t="shared" si="9"/>
        <v>2,129,783.00</v>
      </c>
      <c r="P236" s="112" t="str">
        <f t="shared" si="9"/>
        <v>0.00</v>
      </c>
      <c r="Q236" s="112" t="str">
        <f t="shared" si="9"/>
        <v>1,418,792.00</v>
      </c>
      <c r="R236" s="112" t="str">
        <f t="shared" si="8"/>
        <v>710,991.00</v>
      </c>
      <c r="S236" t="s">
        <v>4365</v>
      </c>
      <c r="U236" s="94">
        <v>0</v>
      </c>
      <c r="V236" s="94">
        <v>581.26</v>
      </c>
      <c r="W236" s="95">
        <v>0</v>
      </c>
      <c r="X236" s="94">
        <v>581.26</v>
      </c>
      <c r="Y236" s="94">
        <v>2129783</v>
      </c>
      <c r="Z236" s="95">
        <v>0</v>
      </c>
      <c r="AA236" s="94">
        <v>1418792</v>
      </c>
      <c r="AB236" s="96">
        <v>710991</v>
      </c>
    </row>
    <row r="237" spans="1:28" ht="22.5" thickBot="1">
      <c r="A237" s="82">
        <v>3</v>
      </c>
      <c r="B237" s="82" t="s">
        <v>835</v>
      </c>
      <c r="C237" s="82">
        <v>54</v>
      </c>
      <c r="D237" s="82" t="s">
        <v>933</v>
      </c>
      <c r="E237" s="82" t="s">
        <v>297</v>
      </c>
      <c r="F237" s="82" t="s">
        <v>82</v>
      </c>
      <c r="G237">
        <v>2560</v>
      </c>
      <c r="H237" t="s">
        <v>935</v>
      </c>
      <c r="I237" t="s">
        <v>4047</v>
      </c>
      <c r="J237" t="s">
        <v>935</v>
      </c>
      <c r="K237" s="112" t="str">
        <f t="shared" si="10"/>
        <v>0.00</v>
      </c>
      <c r="L237" s="112" t="str">
        <f t="shared" si="10"/>
        <v>96.70</v>
      </c>
      <c r="M237" s="112" t="str">
        <f t="shared" si="10"/>
        <v>0.00</v>
      </c>
      <c r="N237" s="112" t="str">
        <f t="shared" si="9"/>
        <v>96.70</v>
      </c>
      <c r="O237" s="112" t="str">
        <f t="shared" si="9"/>
        <v>514,088.00</v>
      </c>
      <c r="P237" s="112" t="str">
        <f t="shared" si="9"/>
        <v>0.00</v>
      </c>
      <c r="Q237" s="112" t="str">
        <f t="shared" si="9"/>
        <v>342,571.00</v>
      </c>
      <c r="R237" s="112" t="str">
        <f t="shared" si="8"/>
        <v>171,517.00</v>
      </c>
      <c r="S237" t="s">
        <v>3716</v>
      </c>
      <c r="U237" s="97">
        <v>0</v>
      </c>
      <c r="V237" s="97">
        <v>96.68</v>
      </c>
      <c r="W237" s="98">
        <v>0</v>
      </c>
      <c r="X237" s="97">
        <v>96.68</v>
      </c>
      <c r="Y237" s="97">
        <v>514088</v>
      </c>
      <c r="Z237" s="98">
        <v>0</v>
      </c>
      <c r="AA237" s="97">
        <v>342571</v>
      </c>
      <c r="AB237" s="99">
        <v>171517</v>
      </c>
    </row>
    <row r="238" spans="1:28" ht="22.5" thickBot="1">
      <c r="A238" s="82">
        <v>3</v>
      </c>
      <c r="B238" s="82" t="s">
        <v>835</v>
      </c>
      <c r="C238" s="82">
        <v>54</v>
      </c>
      <c r="D238" s="82" t="s">
        <v>933</v>
      </c>
      <c r="E238" s="82" t="s">
        <v>297</v>
      </c>
      <c r="F238" s="82">
        <v>1172</v>
      </c>
      <c r="G238">
        <v>2560</v>
      </c>
      <c r="H238" t="s">
        <v>939</v>
      </c>
      <c r="I238" t="s">
        <v>4048</v>
      </c>
      <c r="J238" t="s">
        <v>3330</v>
      </c>
      <c r="K238" s="112" t="str">
        <f t="shared" si="10"/>
        <v>563.90</v>
      </c>
      <c r="L238" s="112" t="str">
        <f t="shared" si="10"/>
        <v>96.70</v>
      </c>
      <c r="M238" s="112" t="str">
        <f t="shared" si="10"/>
        <v>0.00</v>
      </c>
      <c r="N238" s="112" t="str">
        <f t="shared" si="9"/>
        <v>96.70</v>
      </c>
      <c r="O238" s="112" t="str">
        <f t="shared" si="9"/>
        <v>514,088.00</v>
      </c>
      <c r="P238" s="112" t="str">
        <f t="shared" si="9"/>
        <v>0.00</v>
      </c>
      <c r="Q238" s="112" t="str">
        <f t="shared" si="9"/>
        <v>342,571.00</v>
      </c>
      <c r="R238" s="112" t="str">
        <f t="shared" si="8"/>
        <v>171,517.00</v>
      </c>
      <c r="S238" t="s">
        <v>4514</v>
      </c>
      <c r="U238" s="100">
        <v>563.86</v>
      </c>
      <c r="V238" s="100">
        <v>96.68</v>
      </c>
      <c r="W238" s="101">
        <v>0</v>
      </c>
      <c r="X238" s="100">
        <v>96.68</v>
      </c>
      <c r="Y238" s="100">
        <v>514088</v>
      </c>
      <c r="Z238" s="101">
        <v>0</v>
      </c>
      <c r="AA238" s="100">
        <v>342571</v>
      </c>
      <c r="AB238" s="102">
        <v>171517</v>
      </c>
    </row>
    <row r="239" spans="1:28" ht="22.5" thickBot="1">
      <c r="A239" s="82">
        <v>3</v>
      </c>
      <c r="B239" s="82" t="s">
        <v>835</v>
      </c>
      <c r="C239" s="82">
        <v>54</v>
      </c>
      <c r="D239" s="82" t="s">
        <v>933</v>
      </c>
      <c r="E239" s="82" t="s">
        <v>388</v>
      </c>
      <c r="F239" s="82" t="s">
        <v>82</v>
      </c>
      <c r="G239">
        <v>2560</v>
      </c>
      <c r="H239" t="s">
        <v>943</v>
      </c>
      <c r="I239" t="s">
        <v>4049</v>
      </c>
      <c r="J239" t="s">
        <v>943</v>
      </c>
      <c r="K239" s="112" t="str">
        <f t="shared" si="10"/>
        <v>0.00</v>
      </c>
      <c r="L239" s="112" t="str">
        <f t="shared" si="10"/>
        <v>484.60</v>
      </c>
      <c r="M239" s="112" t="str">
        <f t="shared" si="10"/>
        <v>0.00</v>
      </c>
      <c r="N239" s="112" t="str">
        <f t="shared" si="9"/>
        <v>484.60</v>
      </c>
      <c r="O239" s="112" t="str">
        <f t="shared" si="9"/>
        <v>1,615,695.00</v>
      </c>
      <c r="P239" s="112" t="str">
        <f t="shared" si="9"/>
        <v>0.00</v>
      </c>
      <c r="Q239" s="112" t="str">
        <f t="shared" si="9"/>
        <v>1,076,221.00</v>
      </c>
      <c r="R239" s="112" t="str">
        <f t="shared" si="8"/>
        <v>539,474.00</v>
      </c>
      <c r="S239" t="s">
        <v>3717</v>
      </c>
      <c r="U239" s="97">
        <v>0</v>
      </c>
      <c r="V239" s="97">
        <v>484.58</v>
      </c>
      <c r="W239" s="98">
        <v>0</v>
      </c>
      <c r="X239" s="97">
        <v>484.58</v>
      </c>
      <c r="Y239" s="97">
        <v>1615695</v>
      </c>
      <c r="Z239" s="98">
        <v>0</v>
      </c>
      <c r="AA239" s="97">
        <v>1076221</v>
      </c>
      <c r="AB239" s="99">
        <v>539474</v>
      </c>
    </row>
    <row r="240" spans="1:28" ht="22.5" thickBot="1">
      <c r="A240" s="82">
        <v>3</v>
      </c>
      <c r="B240" s="82" t="s">
        <v>835</v>
      </c>
      <c r="C240" s="82">
        <v>54</v>
      </c>
      <c r="D240" s="82" t="s">
        <v>933</v>
      </c>
      <c r="E240" s="82" t="s">
        <v>388</v>
      </c>
      <c r="F240" s="82">
        <v>1160</v>
      </c>
      <c r="G240">
        <v>2560</v>
      </c>
      <c r="H240" t="s">
        <v>945</v>
      </c>
      <c r="I240" t="s">
        <v>4050</v>
      </c>
      <c r="J240" t="s">
        <v>3332</v>
      </c>
      <c r="K240" s="112" t="str">
        <f t="shared" si="10"/>
        <v>521.50</v>
      </c>
      <c r="L240" s="112" t="str">
        <f t="shared" si="10"/>
        <v>0.20</v>
      </c>
      <c r="M240" s="112" t="str">
        <f t="shared" si="10"/>
        <v>0.00</v>
      </c>
      <c r="N240" s="112" t="str">
        <f t="shared" si="9"/>
        <v>0.20</v>
      </c>
      <c r="O240" s="112" t="str">
        <f t="shared" si="9"/>
        <v>846.00</v>
      </c>
      <c r="P240" s="112" t="str">
        <f t="shared" si="9"/>
        <v>0.00</v>
      </c>
      <c r="Q240" s="112" t="str">
        <f t="shared" si="9"/>
        <v>564.00</v>
      </c>
      <c r="R240" s="112" t="str">
        <f t="shared" si="8"/>
        <v>282.00</v>
      </c>
      <c r="S240" t="s">
        <v>4628</v>
      </c>
      <c r="U240" s="100">
        <v>521.48</v>
      </c>
      <c r="V240" s="100">
        <v>0.21</v>
      </c>
      <c r="W240" s="101">
        <v>0</v>
      </c>
      <c r="X240" s="100">
        <v>0.21</v>
      </c>
      <c r="Y240" s="100">
        <v>846</v>
      </c>
      <c r="Z240" s="101">
        <v>0</v>
      </c>
      <c r="AA240" s="100">
        <v>564</v>
      </c>
      <c r="AB240" s="102">
        <v>282</v>
      </c>
    </row>
    <row r="241" spans="1:28" ht="22.5" thickBot="1">
      <c r="A241" s="82">
        <v>3</v>
      </c>
      <c r="B241" s="82" t="s">
        <v>835</v>
      </c>
      <c r="C241" s="82">
        <v>54</v>
      </c>
      <c r="D241" s="82" t="s">
        <v>933</v>
      </c>
      <c r="E241" s="82" t="s">
        <v>388</v>
      </c>
      <c r="F241" s="82">
        <v>1164</v>
      </c>
      <c r="G241">
        <v>2560</v>
      </c>
      <c r="H241" t="s">
        <v>950</v>
      </c>
      <c r="I241" t="s">
        <v>4051</v>
      </c>
      <c r="J241" t="s">
        <v>3334</v>
      </c>
      <c r="K241" s="112" t="str">
        <f t="shared" si="10"/>
        <v>533.90</v>
      </c>
      <c r="L241" s="112" t="str">
        <f t="shared" si="10"/>
        <v>484.40</v>
      </c>
      <c r="M241" s="112" t="str">
        <f t="shared" si="10"/>
        <v>0.00</v>
      </c>
      <c r="N241" s="112" t="str">
        <f t="shared" si="9"/>
        <v>484.40</v>
      </c>
      <c r="O241" s="112" t="str">
        <f t="shared" si="9"/>
        <v>1,614,849.00</v>
      </c>
      <c r="P241" s="112" t="str">
        <f t="shared" si="9"/>
        <v>0.00</v>
      </c>
      <c r="Q241" s="112" t="str">
        <f t="shared" si="9"/>
        <v>1,075,657.00</v>
      </c>
      <c r="R241" s="112" t="str">
        <f t="shared" si="8"/>
        <v>539,192.00</v>
      </c>
      <c r="S241" t="s">
        <v>4437</v>
      </c>
      <c r="U241" s="100">
        <v>533.94000000000005</v>
      </c>
      <c r="V241" s="100">
        <v>484.37</v>
      </c>
      <c r="W241" s="101">
        <v>0</v>
      </c>
      <c r="X241" s="100">
        <v>484.37</v>
      </c>
      <c r="Y241" s="100">
        <v>1614849</v>
      </c>
      <c r="Z241" s="101">
        <v>0</v>
      </c>
      <c r="AA241" s="100">
        <v>1075657</v>
      </c>
      <c r="AB241" s="102">
        <v>539192</v>
      </c>
    </row>
    <row r="242" spans="1:28" ht="22.5" thickBot="1">
      <c r="A242" s="82">
        <v>3</v>
      </c>
      <c r="B242" s="82" t="s">
        <v>835</v>
      </c>
      <c r="C242" s="82">
        <v>60</v>
      </c>
      <c r="D242" s="82" t="s">
        <v>955</v>
      </c>
      <c r="E242" s="82" t="s">
        <v>77</v>
      </c>
      <c r="F242" s="82" t="s">
        <v>82</v>
      </c>
      <c r="G242">
        <v>2560</v>
      </c>
      <c r="H242" t="s">
        <v>955</v>
      </c>
      <c r="I242" t="s">
        <v>4052</v>
      </c>
      <c r="J242" t="s">
        <v>3624</v>
      </c>
      <c r="K242" s="112" t="str">
        <f t="shared" si="10"/>
        <v>0.00</v>
      </c>
      <c r="L242" s="112" t="str">
        <f t="shared" si="10"/>
        <v>8,067.70</v>
      </c>
      <c r="M242" s="112" t="str">
        <f t="shared" si="10"/>
        <v>7,566.00</v>
      </c>
      <c r="N242" s="112" t="str">
        <f t="shared" si="9"/>
        <v>501.70</v>
      </c>
      <c r="O242" s="112" t="str">
        <f t="shared" si="9"/>
        <v>5,009,357.00</v>
      </c>
      <c r="P242" s="112" t="str">
        <f t="shared" si="9"/>
        <v>2,742,285.00</v>
      </c>
      <c r="Q242" s="112" t="str">
        <f t="shared" si="9"/>
        <v>1,118,099.00</v>
      </c>
      <c r="R242" s="112" t="str">
        <f t="shared" si="8"/>
        <v>1,148,973.00</v>
      </c>
      <c r="S242" t="s">
        <v>4365</v>
      </c>
      <c r="U242" s="94">
        <v>0</v>
      </c>
      <c r="V242" s="94">
        <v>8067.69</v>
      </c>
      <c r="W242" s="94">
        <v>7566</v>
      </c>
      <c r="X242" s="94">
        <v>501.69</v>
      </c>
      <c r="Y242" s="94">
        <v>5009357</v>
      </c>
      <c r="Z242" s="94">
        <v>2742285</v>
      </c>
      <c r="AA242" s="94">
        <v>1118099</v>
      </c>
      <c r="AB242" s="96">
        <v>1148973</v>
      </c>
    </row>
    <row r="243" spans="1:28" ht="22.5" thickBot="1">
      <c r="A243" s="82">
        <v>3</v>
      </c>
      <c r="B243" s="82" t="s">
        <v>835</v>
      </c>
      <c r="C243" s="82">
        <v>60</v>
      </c>
      <c r="D243" s="82" t="s">
        <v>955</v>
      </c>
      <c r="E243" s="82" t="s">
        <v>271</v>
      </c>
      <c r="F243" s="82" t="s">
        <v>82</v>
      </c>
      <c r="G243">
        <v>2560</v>
      </c>
      <c r="H243" t="s">
        <v>957</v>
      </c>
      <c r="I243" t="s">
        <v>4053</v>
      </c>
      <c r="J243" t="s">
        <v>957</v>
      </c>
      <c r="K243" s="112" t="str">
        <f t="shared" si="10"/>
        <v>0.00</v>
      </c>
      <c r="L243" s="112" t="str">
        <f t="shared" si="10"/>
        <v>7,826.00</v>
      </c>
      <c r="M243" s="112" t="str">
        <f t="shared" si="10"/>
        <v>7,566.00</v>
      </c>
      <c r="N243" s="112" t="str">
        <f t="shared" si="9"/>
        <v>260.00</v>
      </c>
      <c r="O243" s="112" t="str">
        <f t="shared" si="9"/>
        <v>4,203,238.00</v>
      </c>
      <c r="P243" s="112" t="str">
        <f t="shared" si="9"/>
        <v>2,742,285.00</v>
      </c>
      <c r="Q243" s="112" t="str">
        <f t="shared" si="9"/>
        <v>575,599.00</v>
      </c>
      <c r="R243" s="112" t="str">
        <f t="shared" si="8"/>
        <v>885,354.00</v>
      </c>
      <c r="S243" t="s">
        <v>3718</v>
      </c>
      <c r="U243" s="97">
        <v>0</v>
      </c>
      <c r="V243" s="97">
        <v>7826.03</v>
      </c>
      <c r="W243" s="97">
        <v>7566</v>
      </c>
      <c r="X243" s="97">
        <v>260.02999999999997</v>
      </c>
      <c r="Y243" s="97">
        <v>4203238</v>
      </c>
      <c r="Z243" s="97">
        <v>2742285</v>
      </c>
      <c r="AA243" s="97">
        <v>575599</v>
      </c>
      <c r="AB243" s="99">
        <v>885354</v>
      </c>
    </row>
    <row r="244" spans="1:28" ht="22.5" thickBot="1">
      <c r="A244" s="82">
        <v>3</v>
      </c>
      <c r="B244" s="82" t="s">
        <v>835</v>
      </c>
      <c r="C244" s="82">
        <v>60</v>
      </c>
      <c r="D244" s="82" t="s">
        <v>955</v>
      </c>
      <c r="E244" s="82" t="s">
        <v>271</v>
      </c>
      <c r="F244" s="82">
        <v>1082</v>
      </c>
      <c r="G244">
        <v>2560</v>
      </c>
      <c r="H244" t="s">
        <v>959</v>
      </c>
      <c r="I244" t="s">
        <v>4054</v>
      </c>
      <c r="J244" t="s">
        <v>3336</v>
      </c>
      <c r="K244" s="112" t="str">
        <f t="shared" si="10"/>
        <v>245.80</v>
      </c>
      <c r="L244" s="112" t="str">
        <f t="shared" si="10"/>
        <v>7,824.90</v>
      </c>
      <c r="M244" s="112" t="str">
        <f t="shared" si="10"/>
        <v>7,566.00</v>
      </c>
      <c r="N244" s="112" t="str">
        <f t="shared" si="9"/>
        <v>258.90</v>
      </c>
      <c r="O244" s="112" t="str">
        <f t="shared" si="9"/>
        <v>4,198,948.00</v>
      </c>
      <c r="P244" s="112" t="str">
        <f t="shared" si="9"/>
        <v>2,742,285.00</v>
      </c>
      <c r="Q244" s="112" t="str">
        <f t="shared" si="9"/>
        <v>572,739.00</v>
      </c>
      <c r="R244" s="112" t="str">
        <f t="shared" si="8"/>
        <v>883,924.00</v>
      </c>
      <c r="S244" t="s">
        <v>4466</v>
      </c>
      <c r="U244" s="100">
        <v>245.78</v>
      </c>
      <c r="V244" s="100">
        <v>7824.89</v>
      </c>
      <c r="W244" s="100">
        <v>7566</v>
      </c>
      <c r="X244" s="100">
        <v>258.89</v>
      </c>
      <c r="Y244" s="100">
        <v>4198948</v>
      </c>
      <c r="Z244" s="100">
        <v>2742285</v>
      </c>
      <c r="AA244" s="100">
        <v>572739</v>
      </c>
      <c r="AB244" s="102">
        <v>883924</v>
      </c>
    </row>
    <row r="245" spans="1:28" ht="22.5" thickBot="1">
      <c r="A245" s="82">
        <v>3</v>
      </c>
      <c r="B245" s="82" t="s">
        <v>835</v>
      </c>
      <c r="C245" s="82">
        <v>60</v>
      </c>
      <c r="D245" s="82" t="s">
        <v>955</v>
      </c>
      <c r="E245" s="82" t="s">
        <v>271</v>
      </c>
      <c r="F245" s="82">
        <v>1083</v>
      </c>
      <c r="G245">
        <v>2560</v>
      </c>
      <c r="H245" t="s">
        <v>962</v>
      </c>
      <c r="I245" t="s">
        <v>4055</v>
      </c>
      <c r="J245" t="s">
        <v>3337</v>
      </c>
      <c r="K245" s="112" t="str">
        <f t="shared" si="10"/>
        <v>250.60</v>
      </c>
      <c r="L245" s="112" t="str">
        <f t="shared" si="10"/>
        <v>1.10</v>
      </c>
      <c r="M245" s="112" t="str">
        <f t="shared" si="10"/>
        <v>0.00</v>
      </c>
      <c r="N245" s="112" t="str">
        <f t="shared" si="9"/>
        <v>1.10</v>
      </c>
      <c r="O245" s="112" t="str">
        <f t="shared" si="9"/>
        <v>3,930.00</v>
      </c>
      <c r="P245" s="112" t="str">
        <f t="shared" si="9"/>
        <v>0.00</v>
      </c>
      <c r="Q245" s="112" t="str">
        <f t="shared" si="9"/>
        <v>2,620.00</v>
      </c>
      <c r="R245" s="112" t="str">
        <f t="shared" si="8"/>
        <v>1,310.00</v>
      </c>
      <c r="S245" t="s">
        <v>4541</v>
      </c>
      <c r="U245" s="100">
        <v>250.56</v>
      </c>
      <c r="V245" s="100">
        <v>1.1000000000000001</v>
      </c>
      <c r="W245" s="101">
        <v>0</v>
      </c>
      <c r="X245" s="100">
        <v>1.1000000000000001</v>
      </c>
      <c r="Y245" s="100">
        <v>3930</v>
      </c>
      <c r="Z245" s="101">
        <v>0</v>
      </c>
      <c r="AA245" s="100">
        <v>2620</v>
      </c>
      <c r="AB245" s="102">
        <v>1310</v>
      </c>
    </row>
    <row r="246" spans="1:28" ht="22.5" thickBot="1">
      <c r="A246" s="82">
        <v>3</v>
      </c>
      <c r="B246" s="82" t="s">
        <v>835</v>
      </c>
      <c r="C246" s="82">
        <v>60</v>
      </c>
      <c r="D246" s="82" t="s">
        <v>955</v>
      </c>
      <c r="E246" s="82" t="s">
        <v>271</v>
      </c>
      <c r="F246" s="82">
        <v>1226</v>
      </c>
      <c r="G246">
        <v>2560</v>
      </c>
      <c r="H246" t="s">
        <v>3719</v>
      </c>
      <c r="I246" t="s">
        <v>4056</v>
      </c>
      <c r="J246" t="s">
        <v>3338</v>
      </c>
      <c r="K246" s="112" t="str">
        <f t="shared" si="10"/>
        <v>257.20</v>
      </c>
      <c r="L246" s="112" t="str">
        <f t="shared" si="10"/>
        <v>0.00</v>
      </c>
      <c r="M246" s="112" t="str">
        <f t="shared" si="10"/>
        <v>0.00</v>
      </c>
      <c r="N246" s="112" t="str">
        <f t="shared" si="9"/>
        <v>0.00</v>
      </c>
      <c r="O246" s="112" t="str">
        <f t="shared" si="9"/>
        <v>360.00</v>
      </c>
      <c r="P246" s="112" t="str">
        <f t="shared" si="9"/>
        <v>0.00</v>
      </c>
      <c r="Q246" s="112" t="str">
        <f t="shared" si="9"/>
        <v>240.00</v>
      </c>
      <c r="R246" s="112" t="str">
        <f t="shared" si="8"/>
        <v>120.00</v>
      </c>
      <c r="S246" t="s">
        <v>4531</v>
      </c>
      <c r="U246" s="100">
        <v>257.14999999999998</v>
      </c>
      <c r="V246" s="100">
        <v>0.03</v>
      </c>
      <c r="W246" s="101">
        <v>0</v>
      </c>
      <c r="X246" s="100">
        <v>0.03</v>
      </c>
      <c r="Y246" s="100">
        <v>360</v>
      </c>
      <c r="Z246" s="101">
        <v>0</v>
      </c>
      <c r="AA246" s="100">
        <v>240</v>
      </c>
      <c r="AB246" s="102">
        <v>120</v>
      </c>
    </row>
    <row r="247" spans="1:28" ht="22.5" thickBot="1">
      <c r="A247" s="82">
        <v>3</v>
      </c>
      <c r="B247" s="82" t="s">
        <v>835</v>
      </c>
      <c r="C247" s="82">
        <v>60</v>
      </c>
      <c r="D247" s="82" t="s">
        <v>955</v>
      </c>
      <c r="E247" s="82" t="s">
        <v>297</v>
      </c>
      <c r="F247" s="82" t="s">
        <v>82</v>
      </c>
      <c r="G247">
        <v>2560</v>
      </c>
      <c r="H247" t="s">
        <v>966</v>
      </c>
      <c r="I247" t="s">
        <v>4057</v>
      </c>
      <c r="J247" t="s">
        <v>966</v>
      </c>
      <c r="K247" s="112" t="str">
        <f t="shared" si="10"/>
        <v>0.00</v>
      </c>
      <c r="L247" s="112" t="str">
        <f t="shared" si="10"/>
        <v>95.30</v>
      </c>
      <c r="M247" s="112" t="str">
        <f t="shared" si="10"/>
        <v>0.00</v>
      </c>
      <c r="N247" s="112" t="str">
        <f t="shared" si="9"/>
        <v>95.30</v>
      </c>
      <c r="O247" s="112" t="str">
        <f t="shared" si="9"/>
        <v>285,275.00</v>
      </c>
      <c r="P247" s="112" t="str">
        <f t="shared" si="9"/>
        <v>0.00</v>
      </c>
      <c r="Q247" s="112" t="str">
        <f t="shared" si="9"/>
        <v>188,996.00</v>
      </c>
      <c r="R247" s="112" t="str">
        <f t="shared" si="8"/>
        <v>96,279.00</v>
      </c>
      <c r="S247" t="s">
        <v>3720</v>
      </c>
      <c r="U247" s="97">
        <v>0</v>
      </c>
      <c r="V247" s="97">
        <v>95.25</v>
      </c>
      <c r="W247" s="98">
        <v>0</v>
      </c>
      <c r="X247" s="97">
        <v>95.25</v>
      </c>
      <c r="Y247" s="97">
        <v>285275</v>
      </c>
      <c r="Z247" s="98">
        <v>0</v>
      </c>
      <c r="AA247" s="97">
        <v>188996</v>
      </c>
      <c r="AB247" s="99">
        <v>96279</v>
      </c>
    </row>
    <row r="248" spans="1:28" ht="22.5" thickBot="1">
      <c r="A248" s="82">
        <v>3</v>
      </c>
      <c r="B248" s="82" t="s">
        <v>835</v>
      </c>
      <c r="C248" s="82">
        <v>60</v>
      </c>
      <c r="D248" s="82" t="s">
        <v>955</v>
      </c>
      <c r="E248" s="82" t="s">
        <v>297</v>
      </c>
      <c r="F248" s="82">
        <v>1084</v>
      </c>
      <c r="G248">
        <v>2560</v>
      </c>
      <c r="H248" t="s">
        <v>968</v>
      </c>
      <c r="I248" t="s">
        <v>4058</v>
      </c>
      <c r="J248" t="s">
        <v>3339</v>
      </c>
      <c r="K248" s="112" t="str">
        <f t="shared" si="10"/>
        <v>263.90</v>
      </c>
      <c r="L248" s="112" t="str">
        <f t="shared" si="10"/>
        <v>14.70</v>
      </c>
      <c r="M248" s="112" t="str">
        <f t="shared" si="10"/>
        <v>0.00</v>
      </c>
      <c r="N248" s="112" t="str">
        <f t="shared" si="9"/>
        <v>14.70</v>
      </c>
      <c r="O248" s="112" t="str">
        <f t="shared" si="9"/>
        <v>37,589.00</v>
      </c>
      <c r="P248" s="112" t="str">
        <f t="shared" si="9"/>
        <v>0.00</v>
      </c>
      <c r="Q248" s="112" t="str">
        <f t="shared" si="9"/>
        <v>25,044.00</v>
      </c>
      <c r="R248" s="112" t="str">
        <f t="shared" si="8"/>
        <v>12,545.00</v>
      </c>
      <c r="S248" t="s">
        <v>4443</v>
      </c>
      <c r="U248" s="100">
        <v>263.86</v>
      </c>
      <c r="V248" s="100">
        <v>14.72</v>
      </c>
      <c r="W248" s="101">
        <v>0</v>
      </c>
      <c r="X248" s="100">
        <v>14.72</v>
      </c>
      <c r="Y248" s="100">
        <v>37589</v>
      </c>
      <c r="Z248" s="101">
        <v>0</v>
      </c>
      <c r="AA248" s="100">
        <v>25044</v>
      </c>
      <c r="AB248" s="102">
        <v>12545</v>
      </c>
    </row>
    <row r="249" spans="1:28" ht="22.5" thickBot="1">
      <c r="A249" s="82">
        <v>3</v>
      </c>
      <c r="B249" s="82" t="s">
        <v>835</v>
      </c>
      <c r="C249" s="82">
        <v>60</v>
      </c>
      <c r="D249" s="82" t="s">
        <v>955</v>
      </c>
      <c r="E249" s="82" t="s">
        <v>297</v>
      </c>
      <c r="F249" s="82">
        <v>1086</v>
      </c>
      <c r="G249">
        <v>2560</v>
      </c>
      <c r="H249" t="s">
        <v>971</v>
      </c>
      <c r="I249" t="s">
        <v>4059</v>
      </c>
      <c r="J249" t="s">
        <v>3340</v>
      </c>
      <c r="K249" s="112" t="str">
        <f t="shared" si="10"/>
        <v>270.90</v>
      </c>
      <c r="L249" s="112" t="str">
        <f t="shared" si="10"/>
        <v>0.10</v>
      </c>
      <c r="M249" s="112" t="str">
        <f t="shared" si="10"/>
        <v>0.00</v>
      </c>
      <c r="N249" s="112" t="str">
        <f t="shared" si="9"/>
        <v>0.10</v>
      </c>
      <c r="O249" s="112" t="str">
        <f t="shared" si="9"/>
        <v>460.00</v>
      </c>
      <c r="P249" s="112" t="str">
        <f t="shared" si="9"/>
        <v>0.00</v>
      </c>
      <c r="Q249" s="112" t="str">
        <f t="shared" si="9"/>
        <v>300.00</v>
      </c>
      <c r="R249" s="112" t="str">
        <f t="shared" si="8"/>
        <v>160.00</v>
      </c>
      <c r="S249" t="s">
        <v>4397</v>
      </c>
      <c r="U249" s="100">
        <v>270.87</v>
      </c>
      <c r="V249" s="100">
        <v>0.06</v>
      </c>
      <c r="W249" s="101">
        <v>0</v>
      </c>
      <c r="X249" s="100">
        <v>0.06</v>
      </c>
      <c r="Y249" s="100">
        <v>460</v>
      </c>
      <c r="Z249" s="101">
        <v>0</v>
      </c>
      <c r="AA249" s="100">
        <v>300</v>
      </c>
      <c r="AB249" s="102">
        <v>160</v>
      </c>
    </row>
    <row r="250" spans="1:28" ht="22.5" thickBot="1">
      <c r="A250" s="82">
        <v>3</v>
      </c>
      <c r="B250" s="82" t="s">
        <v>835</v>
      </c>
      <c r="C250" s="82">
        <v>60</v>
      </c>
      <c r="D250" s="82" t="s">
        <v>955</v>
      </c>
      <c r="E250" s="82" t="s">
        <v>297</v>
      </c>
      <c r="F250" s="82">
        <v>1088</v>
      </c>
      <c r="G250">
        <v>2560</v>
      </c>
      <c r="H250" t="s">
        <v>974</v>
      </c>
      <c r="I250" t="s">
        <v>4060</v>
      </c>
      <c r="J250" t="s">
        <v>3341</v>
      </c>
      <c r="K250" s="112" t="str">
        <f t="shared" si="10"/>
        <v>280.30</v>
      </c>
      <c r="L250" s="112" t="str">
        <f t="shared" si="10"/>
        <v>80.50</v>
      </c>
      <c r="M250" s="112" t="str">
        <f t="shared" si="10"/>
        <v>0.00</v>
      </c>
      <c r="N250" s="112" t="str">
        <f t="shared" si="9"/>
        <v>80.50</v>
      </c>
      <c r="O250" s="112" t="str">
        <f t="shared" si="9"/>
        <v>247,226.00</v>
      </c>
      <c r="P250" s="112" t="str">
        <f t="shared" si="9"/>
        <v>0.00</v>
      </c>
      <c r="Q250" s="112" t="str">
        <f t="shared" si="9"/>
        <v>163,652.00</v>
      </c>
      <c r="R250" s="112" t="str">
        <f t="shared" si="8"/>
        <v>83,574.00</v>
      </c>
      <c r="S250" t="s">
        <v>4428</v>
      </c>
      <c r="U250" s="100">
        <v>280.29000000000002</v>
      </c>
      <c r="V250" s="100">
        <v>80.459999999999994</v>
      </c>
      <c r="W250" s="101">
        <v>0</v>
      </c>
      <c r="X250" s="100">
        <v>80.459999999999994</v>
      </c>
      <c r="Y250" s="100">
        <v>247226</v>
      </c>
      <c r="Z250" s="101">
        <v>0</v>
      </c>
      <c r="AA250" s="100">
        <v>163652</v>
      </c>
      <c r="AB250" s="102">
        <v>83574</v>
      </c>
    </row>
    <row r="251" spans="1:28" ht="22.5" thickBot="1">
      <c r="A251" s="82">
        <v>3</v>
      </c>
      <c r="B251" s="82" t="s">
        <v>835</v>
      </c>
      <c r="C251" s="82">
        <v>60</v>
      </c>
      <c r="D251" s="82" t="s">
        <v>955</v>
      </c>
      <c r="E251" s="82" t="s">
        <v>79</v>
      </c>
      <c r="F251" s="82" t="s">
        <v>82</v>
      </c>
      <c r="G251">
        <v>2560</v>
      </c>
      <c r="H251" t="s">
        <v>976</v>
      </c>
      <c r="I251" t="s">
        <v>4061</v>
      </c>
      <c r="J251" t="s">
        <v>976</v>
      </c>
      <c r="K251" s="112" t="str">
        <f t="shared" si="10"/>
        <v>0.00</v>
      </c>
      <c r="L251" s="112" t="str">
        <f t="shared" si="10"/>
        <v>117.10</v>
      </c>
      <c r="M251" s="112" t="str">
        <f t="shared" si="10"/>
        <v>0.00</v>
      </c>
      <c r="N251" s="112" t="str">
        <f t="shared" si="9"/>
        <v>117.10</v>
      </c>
      <c r="O251" s="112" t="str">
        <f t="shared" si="9"/>
        <v>394,332.00</v>
      </c>
      <c r="P251" s="112" t="str">
        <f t="shared" si="9"/>
        <v>0.00</v>
      </c>
      <c r="Q251" s="112" t="str">
        <f t="shared" si="9"/>
        <v>268,946.00</v>
      </c>
      <c r="R251" s="112" t="str">
        <f t="shared" si="8"/>
        <v>125,386.00</v>
      </c>
      <c r="S251" t="s">
        <v>3721</v>
      </c>
      <c r="U251" s="97">
        <v>0</v>
      </c>
      <c r="V251" s="97">
        <v>117.06</v>
      </c>
      <c r="W251" s="98">
        <v>0</v>
      </c>
      <c r="X251" s="97">
        <v>117.06</v>
      </c>
      <c r="Y251" s="97">
        <v>394332</v>
      </c>
      <c r="Z251" s="98">
        <v>0</v>
      </c>
      <c r="AA251" s="97">
        <v>268946</v>
      </c>
      <c r="AB251" s="99">
        <v>125386</v>
      </c>
    </row>
    <row r="252" spans="1:28" ht="22.5" thickBot="1">
      <c r="A252" s="82">
        <v>3</v>
      </c>
      <c r="B252" s="82" t="s">
        <v>835</v>
      </c>
      <c r="C252" s="82">
        <v>60</v>
      </c>
      <c r="D252" s="82" t="s">
        <v>955</v>
      </c>
      <c r="E252" s="82" t="s">
        <v>79</v>
      </c>
      <c r="F252" s="82">
        <v>1061</v>
      </c>
      <c r="G252">
        <v>2560</v>
      </c>
      <c r="H252" t="s">
        <v>978</v>
      </c>
      <c r="I252" t="s">
        <v>4062</v>
      </c>
      <c r="J252" t="s">
        <v>3342</v>
      </c>
      <c r="K252" s="112" t="str">
        <f t="shared" si="10"/>
        <v>173.90</v>
      </c>
      <c r="L252" s="112" t="str">
        <f t="shared" si="10"/>
        <v>1.20</v>
      </c>
      <c r="M252" s="112" t="str">
        <f t="shared" si="10"/>
        <v>0.00</v>
      </c>
      <c r="N252" s="112" t="str">
        <f t="shared" si="9"/>
        <v>1.20</v>
      </c>
      <c r="O252" s="112" t="str">
        <f t="shared" si="9"/>
        <v>27,390.00</v>
      </c>
      <c r="P252" s="112" t="str">
        <f t="shared" si="9"/>
        <v>0.00</v>
      </c>
      <c r="Q252" s="112" t="str">
        <f t="shared" si="9"/>
        <v>18,350.00</v>
      </c>
      <c r="R252" s="112" t="str">
        <f t="shared" si="8"/>
        <v>9,040.00</v>
      </c>
      <c r="S252" t="s">
        <v>4410</v>
      </c>
      <c r="U252" s="100">
        <v>173.86</v>
      </c>
      <c r="V252" s="100">
        <v>1.19</v>
      </c>
      <c r="W252" s="101">
        <v>0</v>
      </c>
      <c r="X252" s="100">
        <v>1.19</v>
      </c>
      <c r="Y252" s="100">
        <v>27390</v>
      </c>
      <c r="Z252" s="101">
        <v>0</v>
      </c>
      <c r="AA252" s="100">
        <v>18350</v>
      </c>
      <c r="AB252" s="102">
        <v>9040</v>
      </c>
    </row>
    <row r="253" spans="1:28" ht="22.5" thickBot="1">
      <c r="A253" s="82">
        <v>3</v>
      </c>
      <c r="B253" s="82" t="s">
        <v>835</v>
      </c>
      <c r="C253" s="82">
        <v>60</v>
      </c>
      <c r="D253" s="82" t="s">
        <v>955</v>
      </c>
      <c r="E253" s="82" t="s">
        <v>79</v>
      </c>
      <c r="F253" s="82">
        <v>1063</v>
      </c>
      <c r="G253">
        <v>2560</v>
      </c>
      <c r="H253" t="s">
        <v>981</v>
      </c>
      <c r="I253" t="s">
        <v>4063</v>
      </c>
      <c r="J253" t="s">
        <v>3343</v>
      </c>
      <c r="K253" s="112" t="str">
        <f t="shared" si="10"/>
        <v>180.20</v>
      </c>
      <c r="L253" s="112" t="str">
        <f t="shared" si="10"/>
        <v>4.20</v>
      </c>
      <c r="M253" s="112" t="str">
        <f t="shared" si="10"/>
        <v>0.00</v>
      </c>
      <c r="N253" s="112" t="str">
        <f t="shared" si="9"/>
        <v>4.20</v>
      </c>
      <c r="O253" s="112" t="str">
        <f t="shared" si="9"/>
        <v>20,070.00</v>
      </c>
      <c r="P253" s="112" t="str">
        <f t="shared" si="9"/>
        <v>0.00</v>
      </c>
      <c r="Q253" s="112" t="str">
        <f t="shared" si="9"/>
        <v>13,380.00</v>
      </c>
      <c r="R253" s="112" t="str">
        <f t="shared" si="8"/>
        <v>6,690.00</v>
      </c>
      <c r="S253" t="s">
        <v>4412</v>
      </c>
      <c r="U253" s="100">
        <v>180.2</v>
      </c>
      <c r="V253" s="100">
        <v>4.2450000000000001</v>
      </c>
      <c r="W253" s="101">
        <v>0</v>
      </c>
      <c r="X253" s="100">
        <v>4.2450000000000001</v>
      </c>
      <c r="Y253" s="100">
        <v>20070</v>
      </c>
      <c r="Z253" s="101">
        <v>0</v>
      </c>
      <c r="AA253" s="100">
        <v>13380</v>
      </c>
      <c r="AB253" s="102">
        <v>6690</v>
      </c>
    </row>
    <row r="254" spans="1:28" ht="22.5" thickBot="1">
      <c r="A254" s="82">
        <v>3</v>
      </c>
      <c r="B254" s="82" t="s">
        <v>835</v>
      </c>
      <c r="C254" s="82">
        <v>60</v>
      </c>
      <c r="D254" s="82" t="s">
        <v>955</v>
      </c>
      <c r="E254" s="82" t="s">
        <v>79</v>
      </c>
      <c r="F254" s="82">
        <v>1066</v>
      </c>
      <c r="G254">
        <v>2560</v>
      </c>
      <c r="H254" t="s">
        <v>984</v>
      </c>
      <c r="I254" t="s">
        <v>4064</v>
      </c>
      <c r="J254" t="s">
        <v>3344</v>
      </c>
      <c r="K254" s="112" t="str">
        <f t="shared" si="10"/>
        <v>188.70</v>
      </c>
      <c r="L254" s="112" t="str">
        <f t="shared" si="10"/>
        <v>2.10</v>
      </c>
      <c r="M254" s="112" t="str">
        <f t="shared" si="10"/>
        <v>0.00</v>
      </c>
      <c r="N254" s="112" t="str">
        <f t="shared" si="9"/>
        <v>2.10</v>
      </c>
      <c r="O254" s="112" t="str">
        <f t="shared" si="9"/>
        <v>6,075.00</v>
      </c>
      <c r="P254" s="112" t="str">
        <f t="shared" si="9"/>
        <v>0.00</v>
      </c>
      <c r="Q254" s="112" t="str">
        <f t="shared" si="9"/>
        <v>4,050.00</v>
      </c>
      <c r="R254" s="112" t="str">
        <f t="shared" si="8"/>
        <v>2,025.00</v>
      </c>
      <c r="S254" t="s">
        <v>4552</v>
      </c>
      <c r="U254" s="100">
        <v>188.65</v>
      </c>
      <c r="V254" s="100">
        <v>2.09</v>
      </c>
      <c r="W254" s="101">
        <v>0</v>
      </c>
      <c r="X254" s="100">
        <v>2.09</v>
      </c>
      <c r="Y254" s="100">
        <v>6075</v>
      </c>
      <c r="Z254" s="101">
        <v>0</v>
      </c>
      <c r="AA254" s="100">
        <v>4050</v>
      </c>
      <c r="AB254" s="102">
        <v>2025</v>
      </c>
    </row>
    <row r="255" spans="1:28" ht="22.5" thickBot="1">
      <c r="A255" s="82">
        <v>3</v>
      </c>
      <c r="B255" s="82" t="s">
        <v>835</v>
      </c>
      <c r="C255" s="82">
        <v>60</v>
      </c>
      <c r="D255" s="82" t="s">
        <v>955</v>
      </c>
      <c r="E255" s="82" t="s">
        <v>79</v>
      </c>
      <c r="F255" s="82">
        <v>1067</v>
      </c>
      <c r="G255">
        <v>2560</v>
      </c>
      <c r="H255" t="s">
        <v>987</v>
      </c>
      <c r="I255" t="s">
        <v>4065</v>
      </c>
      <c r="J255" t="s">
        <v>3345</v>
      </c>
      <c r="K255" s="112" t="str">
        <f t="shared" si="10"/>
        <v>193.00</v>
      </c>
      <c r="L255" s="112" t="str">
        <f t="shared" si="10"/>
        <v>106.20</v>
      </c>
      <c r="M255" s="112" t="str">
        <f t="shared" si="10"/>
        <v>0.00</v>
      </c>
      <c r="N255" s="112" t="str">
        <f t="shared" si="9"/>
        <v>106.20</v>
      </c>
      <c r="O255" s="112" t="str">
        <f t="shared" si="9"/>
        <v>327,374.00</v>
      </c>
      <c r="P255" s="112" t="str">
        <f t="shared" si="9"/>
        <v>0.00</v>
      </c>
      <c r="Q255" s="112" t="str">
        <f t="shared" si="9"/>
        <v>224,188.00</v>
      </c>
      <c r="R255" s="112" t="str">
        <f t="shared" si="8"/>
        <v>103,186.00</v>
      </c>
      <c r="S255" t="s">
        <v>4506</v>
      </c>
      <c r="U255" s="100">
        <v>193.01</v>
      </c>
      <c r="V255" s="100">
        <v>106.21</v>
      </c>
      <c r="W255" s="101">
        <v>0</v>
      </c>
      <c r="X255" s="100">
        <v>106.21</v>
      </c>
      <c r="Y255" s="100">
        <v>327374</v>
      </c>
      <c r="Z255" s="101">
        <v>0</v>
      </c>
      <c r="AA255" s="100">
        <v>224188</v>
      </c>
      <c r="AB255" s="102">
        <v>103186</v>
      </c>
    </row>
    <row r="256" spans="1:28" ht="22.5" thickBot="1">
      <c r="A256" s="82">
        <v>3</v>
      </c>
      <c r="B256" s="82" t="s">
        <v>835</v>
      </c>
      <c r="C256" s="82">
        <v>60</v>
      </c>
      <c r="D256" s="82" t="s">
        <v>955</v>
      </c>
      <c r="E256" s="82" t="s">
        <v>79</v>
      </c>
      <c r="F256" s="82">
        <v>1070</v>
      </c>
      <c r="G256">
        <v>2560</v>
      </c>
      <c r="H256" t="s">
        <v>992</v>
      </c>
      <c r="I256" t="s">
        <v>4066</v>
      </c>
      <c r="J256" t="s">
        <v>3347</v>
      </c>
      <c r="K256" s="112" t="str">
        <f t="shared" si="10"/>
        <v>204.10</v>
      </c>
      <c r="L256" s="112" t="str">
        <f t="shared" si="10"/>
        <v>0.70</v>
      </c>
      <c r="M256" s="112" t="str">
        <f t="shared" si="10"/>
        <v>0.00</v>
      </c>
      <c r="N256" s="112" t="str">
        <f t="shared" si="9"/>
        <v>0.70</v>
      </c>
      <c r="O256" s="112" t="str">
        <f t="shared" si="9"/>
        <v>2,475.00</v>
      </c>
      <c r="P256" s="112" t="str">
        <f t="shared" si="9"/>
        <v>0.00</v>
      </c>
      <c r="Q256" s="112" t="str">
        <f t="shared" si="9"/>
        <v>1,650.00</v>
      </c>
      <c r="R256" s="112" t="str">
        <f t="shared" si="8"/>
        <v>825.00</v>
      </c>
      <c r="S256" t="s">
        <v>4636</v>
      </c>
      <c r="U256" s="100">
        <v>204.06</v>
      </c>
      <c r="V256" s="100">
        <v>0.7</v>
      </c>
      <c r="W256" s="101">
        <v>0</v>
      </c>
      <c r="X256" s="100">
        <v>0.7</v>
      </c>
      <c r="Y256" s="100">
        <v>2475</v>
      </c>
      <c r="Z256" s="101">
        <v>0</v>
      </c>
      <c r="AA256" s="100">
        <v>1650</v>
      </c>
      <c r="AB256" s="102">
        <v>825</v>
      </c>
    </row>
    <row r="257" spans="1:28" ht="22.5" thickBot="1">
      <c r="A257" s="82">
        <v>3</v>
      </c>
      <c r="B257" s="82" t="s">
        <v>835</v>
      </c>
      <c r="C257" s="82">
        <v>60</v>
      </c>
      <c r="D257" s="82" t="s">
        <v>955</v>
      </c>
      <c r="E257" s="82" t="s">
        <v>79</v>
      </c>
      <c r="F257" s="82">
        <v>1072</v>
      </c>
      <c r="G257">
        <v>2560</v>
      </c>
      <c r="H257" t="s">
        <v>995</v>
      </c>
      <c r="I257" t="s">
        <v>4067</v>
      </c>
      <c r="J257" t="s">
        <v>3348</v>
      </c>
      <c r="K257" s="112" t="str">
        <f t="shared" si="10"/>
        <v>211.40</v>
      </c>
      <c r="L257" s="112" t="str">
        <f t="shared" si="10"/>
        <v>2.60</v>
      </c>
      <c r="M257" s="112" t="str">
        <f t="shared" si="10"/>
        <v>0.00</v>
      </c>
      <c r="N257" s="112" t="str">
        <f t="shared" si="9"/>
        <v>2.60</v>
      </c>
      <c r="O257" s="112" t="str">
        <f t="shared" si="9"/>
        <v>10,948.00</v>
      </c>
      <c r="P257" s="112" t="str">
        <f t="shared" si="9"/>
        <v>0.00</v>
      </c>
      <c r="Q257" s="112" t="str">
        <f t="shared" si="9"/>
        <v>7,328.00</v>
      </c>
      <c r="R257" s="112" t="str">
        <f t="shared" si="8"/>
        <v>3,620.00</v>
      </c>
      <c r="S257" t="s">
        <v>4607</v>
      </c>
      <c r="U257" s="100">
        <v>211.44</v>
      </c>
      <c r="V257" s="100">
        <v>2.63</v>
      </c>
      <c r="W257" s="101">
        <v>0</v>
      </c>
      <c r="X257" s="100">
        <v>2.63</v>
      </c>
      <c r="Y257" s="100">
        <v>10948</v>
      </c>
      <c r="Z257" s="101">
        <v>0</v>
      </c>
      <c r="AA257" s="100">
        <v>7328</v>
      </c>
      <c r="AB257" s="102">
        <v>3620</v>
      </c>
    </row>
    <row r="258" spans="1:28" ht="22.5" thickBot="1">
      <c r="A258" s="82">
        <v>3</v>
      </c>
      <c r="B258" s="82" t="s">
        <v>835</v>
      </c>
      <c r="C258" s="82">
        <v>60</v>
      </c>
      <c r="D258" s="82" t="s">
        <v>955</v>
      </c>
      <c r="E258" s="82">
        <v>10</v>
      </c>
      <c r="F258" s="82" t="s">
        <v>82</v>
      </c>
      <c r="G258">
        <v>2560</v>
      </c>
      <c r="H258" t="s">
        <v>997</v>
      </c>
      <c r="I258" t="s">
        <v>4068</v>
      </c>
      <c r="J258" t="s">
        <v>997</v>
      </c>
      <c r="K258" s="112" t="str">
        <f t="shared" si="10"/>
        <v>0.00</v>
      </c>
      <c r="L258" s="112" t="str">
        <f t="shared" si="10"/>
        <v>29.40</v>
      </c>
      <c r="M258" s="112" t="str">
        <f t="shared" si="10"/>
        <v>0.00</v>
      </c>
      <c r="N258" s="112" t="str">
        <f t="shared" si="9"/>
        <v>29.40</v>
      </c>
      <c r="O258" s="112" t="str">
        <f t="shared" si="9"/>
        <v>126,512.00</v>
      </c>
      <c r="P258" s="112" t="str">
        <f t="shared" si="9"/>
        <v>0.00</v>
      </c>
      <c r="Q258" s="112" t="str">
        <f t="shared" si="9"/>
        <v>84,558.00</v>
      </c>
      <c r="R258" s="112" t="str">
        <f t="shared" si="8"/>
        <v>41,954.00</v>
      </c>
      <c r="S258" t="s">
        <v>3722</v>
      </c>
      <c r="U258" s="97">
        <v>0</v>
      </c>
      <c r="V258" s="97">
        <v>29.36</v>
      </c>
      <c r="W258" s="98">
        <v>0</v>
      </c>
      <c r="X258" s="97">
        <v>29.36</v>
      </c>
      <c r="Y258" s="97">
        <v>126512</v>
      </c>
      <c r="Z258" s="98">
        <v>0</v>
      </c>
      <c r="AA258" s="97">
        <v>84558</v>
      </c>
      <c r="AB258" s="99">
        <v>41954</v>
      </c>
    </row>
    <row r="259" spans="1:28" ht="22.5" thickBot="1">
      <c r="A259" s="82">
        <v>3</v>
      </c>
      <c r="B259" s="82" t="s">
        <v>835</v>
      </c>
      <c r="C259" s="82">
        <v>60</v>
      </c>
      <c r="D259" s="82" t="s">
        <v>955</v>
      </c>
      <c r="E259" s="82">
        <v>10</v>
      </c>
      <c r="F259" s="82">
        <v>1074</v>
      </c>
      <c r="G259">
        <v>2560</v>
      </c>
      <c r="H259" t="s">
        <v>999</v>
      </c>
      <c r="I259" t="s">
        <v>4069</v>
      </c>
      <c r="J259" t="s">
        <v>3349</v>
      </c>
      <c r="K259" s="112" t="str">
        <f t="shared" si="10"/>
        <v>217.20</v>
      </c>
      <c r="L259" s="112" t="str">
        <f t="shared" si="10"/>
        <v>6.80</v>
      </c>
      <c r="M259" s="112" t="str">
        <f t="shared" si="10"/>
        <v>0.00</v>
      </c>
      <c r="N259" s="112" t="str">
        <f t="shared" si="9"/>
        <v>6.80</v>
      </c>
      <c r="O259" s="112" t="str">
        <f t="shared" si="9"/>
        <v>27,071.00</v>
      </c>
      <c r="P259" s="112" t="str">
        <f t="shared" si="9"/>
        <v>0.00</v>
      </c>
      <c r="Q259" s="112" t="str">
        <f t="shared" si="9"/>
        <v>18,234.00</v>
      </c>
      <c r="R259" s="112" t="str">
        <f t="shared" si="8"/>
        <v>8,837.00</v>
      </c>
      <c r="S259" t="s">
        <v>4632</v>
      </c>
      <c r="U259" s="100">
        <v>217.22</v>
      </c>
      <c r="V259" s="100">
        <v>6.7649999999999997</v>
      </c>
      <c r="W259" s="101">
        <v>0</v>
      </c>
      <c r="X259" s="100">
        <v>6.7649999999999997</v>
      </c>
      <c r="Y259" s="100">
        <v>27071</v>
      </c>
      <c r="Z259" s="101">
        <v>0</v>
      </c>
      <c r="AA259" s="100">
        <v>18234</v>
      </c>
      <c r="AB259" s="102">
        <v>8837</v>
      </c>
    </row>
    <row r="260" spans="1:28" ht="22.5" thickBot="1">
      <c r="A260" s="82">
        <v>3</v>
      </c>
      <c r="B260" s="82" t="s">
        <v>835</v>
      </c>
      <c r="C260" s="82">
        <v>60</v>
      </c>
      <c r="D260" s="82" t="s">
        <v>955</v>
      </c>
      <c r="E260" s="82">
        <v>10</v>
      </c>
      <c r="F260" s="82">
        <v>1076</v>
      </c>
      <c r="G260">
        <v>2560</v>
      </c>
      <c r="H260" t="s">
        <v>1002</v>
      </c>
      <c r="I260" t="s">
        <v>4070</v>
      </c>
      <c r="J260" t="s">
        <v>3350</v>
      </c>
      <c r="K260" s="112" t="str">
        <f t="shared" si="10"/>
        <v>224.80</v>
      </c>
      <c r="L260" s="112" t="str">
        <f t="shared" si="10"/>
        <v>19.70</v>
      </c>
      <c r="M260" s="112" t="str">
        <f t="shared" si="10"/>
        <v>0.00</v>
      </c>
      <c r="N260" s="112" t="str">
        <f t="shared" si="9"/>
        <v>19.70</v>
      </c>
      <c r="O260" s="112" t="str">
        <f t="shared" si="9"/>
        <v>89,901.00</v>
      </c>
      <c r="P260" s="112" t="str">
        <f t="shared" si="9"/>
        <v>0.00</v>
      </c>
      <c r="Q260" s="112" t="str">
        <f t="shared" si="9"/>
        <v>59,934.00</v>
      </c>
      <c r="R260" s="112" t="str">
        <f t="shared" si="8"/>
        <v>29,967.00</v>
      </c>
      <c r="S260" t="s">
        <v>4476</v>
      </c>
      <c r="U260" s="100">
        <v>224.81</v>
      </c>
      <c r="V260" s="100">
        <v>19.72</v>
      </c>
      <c r="W260" s="101">
        <v>0</v>
      </c>
      <c r="X260" s="100">
        <v>19.72</v>
      </c>
      <c r="Y260" s="100">
        <v>89901</v>
      </c>
      <c r="Z260" s="101">
        <v>0</v>
      </c>
      <c r="AA260" s="100">
        <v>59934</v>
      </c>
      <c r="AB260" s="102">
        <v>29967</v>
      </c>
    </row>
    <row r="261" spans="1:28" ht="22.5" thickBot="1">
      <c r="A261" s="82">
        <v>3</v>
      </c>
      <c r="B261" s="82" t="s">
        <v>835</v>
      </c>
      <c r="C261" s="82">
        <v>60</v>
      </c>
      <c r="D261" s="82" t="s">
        <v>955</v>
      </c>
      <c r="E261" s="82">
        <v>10</v>
      </c>
      <c r="F261" s="82">
        <v>1079</v>
      </c>
      <c r="G261">
        <v>2560</v>
      </c>
      <c r="H261" t="s">
        <v>1005</v>
      </c>
      <c r="I261" t="s">
        <v>4071</v>
      </c>
      <c r="J261" t="s">
        <v>3351</v>
      </c>
      <c r="K261" s="112" t="str">
        <f t="shared" si="10"/>
        <v>235.50</v>
      </c>
      <c r="L261" s="112" t="str">
        <f t="shared" si="10"/>
        <v>2.90</v>
      </c>
      <c r="M261" s="112" t="str">
        <f t="shared" si="10"/>
        <v>0.00</v>
      </c>
      <c r="N261" s="112" t="str">
        <f t="shared" si="9"/>
        <v>2.90</v>
      </c>
      <c r="O261" s="112" t="str">
        <f t="shared" si="9"/>
        <v>9,540.00</v>
      </c>
      <c r="P261" s="112" t="str">
        <f t="shared" si="9"/>
        <v>0.00</v>
      </c>
      <c r="Q261" s="112" t="str">
        <f t="shared" si="9"/>
        <v>6,390.00</v>
      </c>
      <c r="R261" s="112" t="str">
        <f t="shared" si="8"/>
        <v>3,150.00</v>
      </c>
      <c r="S261" t="s">
        <v>4381</v>
      </c>
      <c r="U261" s="100">
        <v>235.49</v>
      </c>
      <c r="V261" s="100">
        <v>2.88</v>
      </c>
      <c r="W261" s="101">
        <v>0</v>
      </c>
      <c r="X261" s="100">
        <v>2.88</v>
      </c>
      <c r="Y261" s="100">
        <v>9540</v>
      </c>
      <c r="Z261" s="101">
        <v>0</v>
      </c>
      <c r="AA261" s="100">
        <v>6390</v>
      </c>
      <c r="AB261" s="102">
        <v>3150</v>
      </c>
    </row>
    <row r="262" spans="1:28" ht="22.5" thickBot="1">
      <c r="A262" s="82">
        <v>3</v>
      </c>
      <c r="B262" s="82" t="s">
        <v>835</v>
      </c>
      <c r="C262" s="82">
        <v>65</v>
      </c>
      <c r="D262" s="82" t="s">
        <v>1018</v>
      </c>
      <c r="E262" s="82" t="s">
        <v>77</v>
      </c>
      <c r="F262" s="82" t="s">
        <v>82</v>
      </c>
      <c r="G262">
        <v>2560</v>
      </c>
      <c r="H262" t="s">
        <v>1018</v>
      </c>
      <c r="I262" t="s">
        <v>4072</v>
      </c>
      <c r="J262" t="s">
        <v>3624</v>
      </c>
      <c r="K262" s="112" t="str">
        <f t="shared" si="10"/>
        <v>0.00</v>
      </c>
      <c r="L262" s="112" t="str">
        <f t="shared" si="10"/>
        <v>1,157,813.50</v>
      </c>
      <c r="M262" s="112" t="str">
        <f t="shared" si="10"/>
        <v>1,157,181.00</v>
      </c>
      <c r="N262" s="112" t="str">
        <f t="shared" si="9"/>
        <v>632.50</v>
      </c>
      <c r="O262" s="112" t="str">
        <f t="shared" si="9"/>
        <v>445,224,094.00</v>
      </c>
      <c r="P262" s="112" t="str">
        <f t="shared" si="9"/>
        <v>405,611,187.00</v>
      </c>
      <c r="Q262" s="112" t="str">
        <f t="shared" si="9"/>
        <v>1,810,841.00</v>
      </c>
      <c r="R262" s="112" t="str">
        <f t="shared" si="8"/>
        <v>37,802,066.00</v>
      </c>
      <c r="S262" t="s">
        <v>4365</v>
      </c>
      <c r="U262" s="94">
        <v>0</v>
      </c>
      <c r="V262" s="94">
        <v>1157813.52</v>
      </c>
      <c r="W262" s="94">
        <v>1157181.04</v>
      </c>
      <c r="X262" s="94">
        <v>632.49</v>
      </c>
      <c r="Y262" s="94">
        <v>445224094</v>
      </c>
      <c r="Z262" s="94">
        <v>405611187</v>
      </c>
      <c r="AA262" s="94">
        <v>1810841</v>
      </c>
      <c r="AB262" s="96">
        <v>37802066</v>
      </c>
    </row>
    <row r="263" spans="1:28" ht="22.5" thickBot="1">
      <c r="A263" s="82">
        <v>3</v>
      </c>
      <c r="B263" s="82" t="s">
        <v>835</v>
      </c>
      <c r="C263" s="82">
        <v>65</v>
      </c>
      <c r="D263" s="82" t="s">
        <v>1018</v>
      </c>
      <c r="E263" s="82" t="s">
        <v>271</v>
      </c>
      <c r="F263" s="82" t="s">
        <v>82</v>
      </c>
      <c r="G263">
        <v>2560</v>
      </c>
      <c r="H263" t="s">
        <v>1020</v>
      </c>
      <c r="I263" t="s">
        <v>4073</v>
      </c>
      <c r="J263" t="s">
        <v>1020</v>
      </c>
      <c r="K263" s="112" t="str">
        <f t="shared" si="10"/>
        <v>0.00</v>
      </c>
      <c r="L263" s="112" t="str">
        <f t="shared" si="10"/>
        <v>1,157,653.00</v>
      </c>
      <c r="M263" s="112" t="str">
        <f t="shared" si="10"/>
        <v>1,157,181.00</v>
      </c>
      <c r="N263" s="112" t="str">
        <f t="shared" si="9"/>
        <v>472.00</v>
      </c>
      <c r="O263" s="112" t="str">
        <f t="shared" si="9"/>
        <v>444,710,532.00</v>
      </c>
      <c r="P263" s="112" t="str">
        <f t="shared" si="9"/>
        <v>405,611,187.00</v>
      </c>
      <c r="Q263" s="112" t="str">
        <f t="shared" si="9"/>
        <v>1,467,402.00</v>
      </c>
      <c r="R263" s="112" t="str">
        <f t="shared" si="8"/>
        <v>37,631,943.00</v>
      </c>
      <c r="S263" t="s">
        <v>3723</v>
      </c>
      <c r="U263" s="97">
        <v>0</v>
      </c>
      <c r="V263" s="97">
        <v>1157653</v>
      </c>
      <c r="W263" s="97">
        <v>1157181.04</v>
      </c>
      <c r="X263" s="97">
        <v>471.96</v>
      </c>
      <c r="Y263" s="97">
        <v>444710532</v>
      </c>
      <c r="Z263" s="97">
        <v>405611187</v>
      </c>
      <c r="AA263" s="97">
        <v>1467402</v>
      </c>
      <c r="AB263" s="99">
        <v>37631943</v>
      </c>
    </row>
    <row r="264" spans="1:28" ht="22.5" thickBot="1">
      <c r="A264" s="82">
        <v>3</v>
      </c>
      <c r="B264" s="82" t="s">
        <v>835</v>
      </c>
      <c r="C264" s="82">
        <v>65</v>
      </c>
      <c r="D264" s="82" t="s">
        <v>1018</v>
      </c>
      <c r="E264" s="82" t="s">
        <v>271</v>
      </c>
      <c r="F264" s="82">
        <v>1114</v>
      </c>
      <c r="G264">
        <v>2560</v>
      </c>
      <c r="H264" t="s">
        <v>1022</v>
      </c>
      <c r="I264" t="s">
        <v>4074</v>
      </c>
      <c r="J264" t="s">
        <v>3354</v>
      </c>
      <c r="K264" s="112" t="str">
        <f t="shared" si="10"/>
        <v>375.30</v>
      </c>
      <c r="L264" s="112" t="str">
        <f t="shared" si="10"/>
        <v>5.90</v>
      </c>
      <c r="M264" s="112" t="str">
        <f t="shared" si="10"/>
        <v>0.00</v>
      </c>
      <c r="N264" s="112" t="str">
        <f t="shared" si="9"/>
        <v>5.90</v>
      </c>
      <c r="O264" s="112" t="str">
        <f t="shared" si="9"/>
        <v>22,850.00</v>
      </c>
      <c r="P264" s="112" t="str">
        <f t="shared" si="9"/>
        <v>0.00</v>
      </c>
      <c r="Q264" s="112" t="str">
        <f t="shared" si="9"/>
        <v>15,261.00</v>
      </c>
      <c r="R264" s="112" t="str">
        <f t="shared" si="8"/>
        <v>7,589.00</v>
      </c>
      <c r="S264" t="s">
        <v>4528</v>
      </c>
      <c r="U264" s="100">
        <v>375.31</v>
      </c>
      <c r="V264" s="100">
        <v>5.94</v>
      </c>
      <c r="W264" s="101">
        <v>0</v>
      </c>
      <c r="X264" s="100">
        <v>5.94</v>
      </c>
      <c r="Y264" s="100">
        <v>22850</v>
      </c>
      <c r="Z264" s="101">
        <v>0</v>
      </c>
      <c r="AA264" s="100">
        <v>15261</v>
      </c>
      <c r="AB264" s="102">
        <v>7589</v>
      </c>
    </row>
    <row r="265" spans="1:28" ht="22.5" thickBot="1">
      <c r="A265" s="82">
        <v>3</v>
      </c>
      <c r="B265" s="82" t="s">
        <v>835</v>
      </c>
      <c r="C265" s="82">
        <v>65</v>
      </c>
      <c r="D265" s="82" t="s">
        <v>1018</v>
      </c>
      <c r="E265" s="82" t="s">
        <v>271</v>
      </c>
      <c r="F265" s="82">
        <v>1116</v>
      </c>
      <c r="G265">
        <v>2560</v>
      </c>
      <c r="H265" t="s">
        <v>1025</v>
      </c>
      <c r="I265" t="s">
        <v>4075</v>
      </c>
      <c r="J265" t="s">
        <v>3355</v>
      </c>
      <c r="K265" s="112" t="str">
        <f t="shared" si="10"/>
        <v>381.90</v>
      </c>
      <c r="L265" s="112" t="str">
        <f t="shared" si="10"/>
        <v>1,156,581.00</v>
      </c>
      <c r="M265" s="112" t="str">
        <f t="shared" si="10"/>
        <v>1,156,581.00</v>
      </c>
      <c r="N265" s="112" t="str">
        <f t="shared" si="9"/>
        <v>0.00</v>
      </c>
      <c r="O265" s="112" t="str">
        <f t="shared" si="9"/>
        <v>441,876,330.00</v>
      </c>
      <c r="P265" s="112" t="str">
        <f t="shared" si="9"/>
        <v>405,462,582.00</v>
      </c>
      <c r="Q265" s="112" t="str">
        <f t="shared" si="9"/>
        <v>0.00</v>
      </c>
      <c r="R265" s="112" t="str">
        <f t="shared" si="8"/>
        <v>36,413,748.00</v>
      </c>
      <c r="S265" t="s">
        <v>4532</v>
      </c>
      <c r="U265" s="100">
        <v>381.87</v>
      </c>
      <c r="V265" s="100">
        <v>1156581.04</v>
      </c>
      <c r="W265" s="100">
        <v>1156581.04</v>
      </c>
      <c r="X265" s="101">
        <v>0</v>
      </c>
      <c r="Y265" s="100">
        <v>441876330</v>
      </c>
      <c r="Z265" s="100">
        <v>405462582</v>
      </c>
      <c r="AA265" s="101">
        <v>0</v>
      </c>
      <c r="AB265" s="102">
        <v>36413748</v>
      </c>
    </row>
    <row r="266" spans="1:28" ht="22.5" thickBot="1">
      <c r="A266" s="82">
        <v>3</v>
      </c>
      <c r="B266" s="82" t="s">
        <v>835</v>
      </c>
      <c r="C266" s="82">
        <v>65</v>
      </c>
      <c r="D266" s="82" t="s">
        <v>1018</v>
      </c>
      <c r="E266" s="82" t="s">
        <v>271</v>
      </c>
      <c r="F266" s="82">
        <v>1118</v>
      </c>
      <c r="G266">
        <v>2560</v>
      </c>
      <c r="H266" t="s">
        <v>1028</v>
      </c>
      <c r="I266" t="s">
        <v>4076</v>
      </c>
      <c r="J266" t="s">
        <v>3356</v>
      </c>
      <c r="K266" s="112" t="str">
        <f t="shared" si="10"/>
        <v>389.30</v>
      </c>
      <c r="L266" s="112" t="str">
        <f t="shared" si="10"/>
        <v>1,066.00</v>
      </c>
      <c r="M266" s="112" t="str">
        <f t="shared" si="10"/>
        <v>600.00</v>
      </c>
      <c r="N266" s="112" t="str">
        <f t="shared" si="9"/>
        <v>466.00</v>
      </c>
      <c r="O266" s="112" t="str">
        <f t="shared" si="9"/>
        <v>2,811,352.00</v>
      </c>
      <c r="P266" s="112" t="str">
        <f t="shared" si="9"/>
        <v>148,605.00</v>
      </c>
      <c r="Q266" s="112" t="str">
        <f t="shared" si="9"/>
        <v>1,452,141.00</v>
      </c>
      <c r="R266" s="112" t="str">
        <f t="shared" si="8"/>
        <v>1,210,606.00</v>
      </c>
      <c r="S266" t="s">
        <v>2798</v>
      </c>
      <c r="U266" s="100">
        <v>389.28</v>
      </c>
      <c r="V266" s="100">
        <v>1066.02</v>
      </c>
      <c r="W266" s="100">
        <v>600</v>
      </c>
      <c r="X266" s="100">
        <v>466.02</v>
      </c>
      <c r="Y266" s="100">
        <v>2811352</v>
      </c>
      <c r="Z266" s="100">
        <v>148605</v>
      </c>
      <c r="AA266" s="100">
        <v>1452141</v>
      </c>
      <c r="AB266" s="102">
        <v>1210606</v>
      </c>
    </row>
    <row r="267" spans="1:28" ht="22.5" thickBot="1">
      <c r="A267" s="82">
        <v>3</v>
      </c>
      <c r="B267" s="82" t="s">
        <v>835</v>
      </c>
      <c r="C267" s="82">
        <v>65</v>
      </c>
      <c r="D267" s="82" t="s">
        <v>1018</v>
      </c>
      <c r="E267" s="82" t="s">
        <v>388</v>
      </c>
      <c r="F267" s="82" t="s">
        <v>82</v>
      </c>
      <c r="G267">
        <v>2560</v>
      </c>
      <c r="H267" t="s">
        <v>1036</v>
      </c>
      <c r="I267" t="s">
        <v>4077</v>
      </c>
      <c r="J267" t="s">
        <v>1036</v>
      </c>
      <c r="K267" s="112" t="str">
        <f t="shared" si="10"/>
        <v>0.00</v>
      </c>
      <c r="L267" s="112" t="str">
        <f t="shared" si="10"/>
        <v>95.20</v>
      </c>
      <c r="M267" s="112" t="str">
        <f t="shared" si="10"/>
        <v>0.00</v>
      </c>
      <c r="N267" s="112" t="str">
        <f t="shared" si="9"/>
        <v>95.20</v>
      </c>
      <c r="O267" s="112" t="str">
        <f t="shared" si="9"/>
        <v>258,861.00</v>
      </c>
      <c r="P267" s="112" t="str">
        <f t="shared" si="9"/>
        <v>0.00</v>
      </c>
      <c r="Q267" s="112" t="str">
        <f t="shared" si="9"/>
        <v>172,812.00</v>
      </c>
      <c r="R267" s="112" t="str">
        <f t="shared" si="8"/>
        <v>86,049.00</v>
      </c>
      <c r="S267" t="s">
        <v>3724</v>
      </c>
      <c r="U267" s="97">
        <v>0</v>
      </c>
      <c r="V267" s="97">
        <v>95.24</v>
      </c>
      <c r="W267" s="98">
        <v>0</v>
      </c>
      <c r="X267" s="97">
        <v>95.24</v>
      </c>
      <c r="Y267" s="97">
        <v>258861</v>
      </c>
      <c r="Z267" s="98">
        <v>0</v>
      </c>
      <c r="AA267" s="97">
        <v>172812</v>
      </c>
      <c r="AB267" s="99">
        <v>86049</v>
      </c>
    </row>
    <row r="268" spans="1:28" ht="22.5" thickBot="1">
      <c r="A268" s="82">
        <v>3</v>
      </c>
      <c r="B268" s="82" t="s">
        <v>835</v>
      </c>
      <c r="C268" s="82">
        <v>65</v>
      </c>
      <c r="D268" s="82" t="s">
        <v>1018</v>
      </c>
      <c r="E268" s="82" t="s">
        <v>388</v>
      </c>
      <c r="F268" s="82">
        <v>1111</v>
      </c>
      <c r="G268">
        <v>2560</v>
      </c>
      <c r="H268" t="s">
        <v>1038</v>
      </c>
      <c r="I268" t="s">
        <v>4078</v>
      </c>
      <c r="J268" t="s">
        <v>3360</v>
      </c>
      <c r="K268" s="112" t="str">
        <f t="shared" si="10"/>
        <v>362.30</v>
      </c>
      <c r="L268" s="112" t="str">
        <f t="shared" si="10"/>
        <v>94.00</v>
      </c>
      <c r="M268" s="112" t="str">
        <f t="shared" si="10"/>
        <v>0.00</v>
      </c>
      <c r="N268" s="112" t="str">
        <f t="shared" si="9"/>
        <v>94.00</v>
      </c>
      <c r="O268" s="112" t="str">
        <f t="shared" si="9"/>
        <v>255,147.00</v>
      </c>
      <c r="P268" s="112" t="str">
        <f t="shared" si="9"/>
        <v>0.00</v>
      </c>
      <c r="Q268" s="112" t="str">
        <f t="shared" si="9"/>
        <v>170,356.00</v>
      </c>
      <c r="R268" s="112" t="str">
        <f t="shared" si="8"/>
        <v>84,791.00</v>
      </c>
      <c r="S268" t="s">
        <v>4480</v>
      </c>
      <c r="U268" s="100">
        <v>362.25</v>
      </c>
      <c r="V268" s="100">
        <v>93.96</v>
      </c>
      <c r="W268" s="101">
        <v>0</v>
      </c>
      <c r="X268" s="100">
        <v>93.96</v>
      </c>
      <c r="Y268" s="100">
        <v>255147</v>
      </c>
      <c r="Z268" s="101">
        <v>0</v>
      </c>
      <c r="AA268" s="100">
        <v>170356</v>
      </c>
      <c r="AB268" s="102">
        <v>84791</v>
      </c>
    </row>
    <row r="269" spans="1:28" ht="22.5" thickBot="1">
      <c r="A269" s="82">
        <v>3</v>
      </c>
      <c r="B269" s="82" t="s">
        <v>835</v>
      </c>
      <c r="C269" s="82">
        <v>65</v>
      </c>
      <c r="D269" s="82" t="s">
        <v>1018</v>
      </c>
      <c r="E269" s="82" t="s">
        <v>388</v>
      </c>
      <c r="F269" s="82">
        <v>1112</v>
      </c>
      <c r="G269">
        <v>2560</v>
      </c>
      <c r="H269" t="s">
        <v>1041</v>
      </c>
      <c r="I269" t="s">
        <v>4079</v>
      </c>
      <c r="J269" t="s">
        <v>3361</v>
      </c>
      <c r="K269" s="112" t="str">
        <f t="shared" si="10"/>
        <v>366.20</v>
      </c>
      <c r="L269" s="112" t="str">
        <f t="shared" si="10"/>
        <v>1.30</v>
      </c>
      <c r="M269" s="112" t="str">
        <f t="shared" si="10"/>
        <v>0.00</v>
      </c>
      <c r="N269" s="112" t="str">
        <f t="shared" si="9"/>
        <v>1.30</v>
      </c>
      <c r="O269" s="112" t="str">
        <f t="shared" si="9"/>
        <v>3,714.00</v>
      </c>
      <c r="P269" s="112" t="str">
        <f t="shared" si="9"/>
        <v>0.00</v>
      </c>
      <c r="Q269" s="112" t="str">
        <f t="shared" si="9"/>
        <v>2,456.00</v>
      </c>
      <c r="R269" s="112" t="str">
        <f t="shared" si="8"/>
        <v>1,258.00</v>
      </c>
      <c r="S269" t="s">
        <v>4558</v>
      </c>
      <c r="U269" s="100">
        <v>366.21</v>
      </c>
      <c r="V269" s="100">
        <v>1.28</v>
      </c>
      <c r="W269" s="101">
        <v>0</v>
      </c>
      <c r="X269" s="100">
        <v>1.28</v>
      </c>
      <c r="Y269" s="100">
        <v>3714</v>
      </c>
      <c r="Z269" s="101">
        <v>0</v>
      </c>
      <c r="AA269" s="100">
        <v>2456</v>
      </c>
      <c r="AB269" s="102">
        <v>1258</v>
      </c>
    </row>
    <row r="270" spans="1:28" ht="22.5" thickBot="1">
      <c r="A270" s="82">
        <v>3</v>
      </c>
      <c r="B270" s="82" t="s">
        <v>835</v>
      </c>
      <c r="C270" s="82">
        <v>65</v>
      </c>
      <c r="D270" s="82" t="s">
        <v>1018</v>
      </c>
      <c r="E270" s="82" t="s">
        <v>78</v>
      </c>
      <c r="F270" s="82" t="s">
        <v>82</v>
      </c>
      <c r="G270">
        <v>2560</v>
      </c>
      <c r="H270" t="s">
        <v>1043</v>
      </c>
      <c r="I270" t="s">
        <v>4080</v>
      </c>
      <c r="J270" t="s">
        <v>1043</v>
      </c>
      <c r="K270" s="112" t="str">
        <f t="shared" si="10"/>
        <v>0.00</v>
      </c>
      <c r="L270" s="112" t="str">
        <f t="shared" si="10"/>
        <v>65.30</v>
      </c>
      <c r="M270" s="112" t="str">
        <f t="shared" si="10"/>
        <v>0.00</v>
      </c>
      <c r="N270" s="112" t="str">
        <f t="shared" si="9"/>
        <v>65.30</v>
      </c>
      <c r="O270" s="112" t="str">
        <f t="shared" si="9"/>
        <v>254,701.00</v>
      </c>
      <c r="P270" s="112" t="str">
        <f t="shared" si="9"/>
        <v>0.00</v>
      </c>
      <c r="Q270" s="112" t="str">
        <f t="shared" si="9"/>
        <v>170,627.00</v>
      </c>
      <c r="R270" s="112" t="str">
        <f t="shared" si="8"/>
        <v>84,074.00</v>
      </c>
      <c r="S270" t="s">
        <v>3725</v>
      </c>
      <c r="U270" s="97">
        <v>0</v>
      </c>
      <c r="V270" s="97">
        <v>65.290000000000006</v>
      </c>
      <c r="W270" s="98">
        <v>0</v>
      </c>
      <c r="X270" s="97">
        <v>65.290000000000006</v>
      </c>
      <c r="Y270" s="97">
        <v>254701</v>
      </c>
      <c r="Z270" s="98">
        <v>0</v>
      </c>
      <c r="AA270" s="97">
        <v>170627</v>
      </c>
      <c r="AB270" s="99">
        <v>84074</v>
      </c>
    </row>
    <row r="271" spans="1:28" ht="22.5" thickBot="1">
      <c r="A271" s="82">
        <v>3</v>
      </c>
      <c r="B271" s="82" t="s">
        <v>835</v>
      </c>
      <c r="C271" s="82">
        <v>65</v>
      </c>
      <c r="D271" s="82" t="s">
        <v>1018</v>
      </c>
      <c r="E271" s="82" t="s">
        <v>78</v>
      </c>
      <c r="F271" s="82">
        <v>1125</v>
      </c>
      <c r="G271">
        <v>2560</v>
      </c>
      <c r="H271" t="s">
        <v>1045</v>
      </c>
      <c r="I271" t="s">
        <v>4081</v>
      </c>
      <c r="J271" t="s">
        <v>3362</v>
      </c>
      <c r="K271" s="112" t="str">
        <f t="shared" si="10"/>
        <v>414.50</v>
      </c>
      <c r="L271" s="112" t="str">
        <f t="shared" si="10"/>
        <v>20.60</v>
      </c>
      <c r="M271" s="112" t="str">
        <f t="shared" si="10"/>
        <v>0.00</v>
      </c>
      <c r="N271" s="112" t="str">
        <f t="shared" si="9"/>
        <v>20.60</v>
      </c>
      <c r="O271" s="112" t="str">
        <f t="shared" si="9"/>
        <v>66,060.00</v>
      </c>
      <c r="P271" s="112" t="str">
        <f t="shared" si="9"/>
        <v>0.00</v>
      </c>
      <c r="Q271" s="112" t="str">
        <f t="shared" si="9"/>
        <v>44,043.00</v>
      </c>
      <c r="R271" s="112" t="str">
        <f t="shared" si="8"/>
        <v>22,017.00</v>
      </c>
      <c r="S271" t="s">
        <v>4548</v>
      </c>
      <c r="U271" s="100">
        <v>414.5</v>
      </c>
      <c r="V271" s="100">
        <v>20.59</v>
      </c>
      <c r="W271" s="101">
        <v>0</v>
      </c>
      <c r="X271" s="100">
        <v>20.59</v>
      </c>
      <c r="Y271" s="100">
        <v>66060</v>
      </c>
      <c r="Z271" s="101">
        <v>0</v>
      </c>
      <c r="AA271" s="100">
        <v>44043</v>
      </c>
      <c r="AB271" s="102">
        <v>22017</v>
      </c>
    </row>
    <row r="272" spans="1:28" ht="22.5" thickBot="1">
      <c r="A272" s="82">
        <v>3</v>
      </c>
      <c r="B272" s="82" t="s">
        <v>835</v>
      </c>
      <c r="C272" s="82">
        <v>65</v>
      </c>
      <c r="D272" s="82" t="s">
        <v>1018</v>
      </c>
      <c r="E272" s="82" t="s">
        <v>78</v>
      </c>
      <c r="F272" s="82">
        <v>1127</v>
      </c>
      <c r="G272">
        <v>2560</v>
      </c>
      <c r="H272" t="s">
        <v>1048</v>
      </c>
      <c r="I272" t="s">
        <v>4082</v>
      </c>
      <c r="J272" t="s">
        <v>3363</v>
      </c>
      <c r="K272" s="112" t="str">
        <f t="shared" si="10"/>
        <v>423.20</v>
      </c>
      <c r="L272" s="112" t="str">
        <f t="shared" si="10"/>
        <v>44.70</v>
      </c>
      <c r="M272" s="112" t="str">
        <f t="shared" si="10"/>
        <v>0.00</v>
      </c>
      <c r="N272" s="112" t="str">
        <f t="shared" si="9"/>
        <v>44.70</v>
      </c>
      <c r="O272" s="112" t="str">
        <f t="shared" si="9"/>
        <v>188,641.00</v>
      </c>
      <c r="P272" s="112" t="str">
        <f t="shared" si="9"/>
        <v>0.00</v>
      </c>
      <c r="Q272" s="112" t="str">
        <f t="shared" si="9"/>
        <v>126,584.00</v>
      </c>
      <c r="R272" s="112" t="str">
        <f t="shared" si="8"/>
        <v>62,057.00</v>
      </c>
      <c r="S272" t="s">
        <v>4600</v>
      </c>
      <c r="U272" s="100">
        <v>423.2</v>
      </c>
      <c r="V272" s="100">
        <v>44.69</v>
      </c>
      <c r="W272" s="101">
        <v>0</v>
      </c>
      <c r="X272" s="100">
        <v>44.69</v>
      </c>
      <c r="Y272" s="100">
        <v>188641</v>
      </c>
      <c r="Z272" s="101">
        <v>0</v>
      </c>
      <c r="AA272" s="100">
        <v>126584</v>
      </c>
      <c r="AB272" s="102">
        <v>62057</v>
      </c>
    </row>
    <row r="273" spans="1:28" ht="22.5" thickBot="1">
      <c r="A273" s="82">
        <v>3</v>
      </c>
      <c r="B273" s="82" t="s">
        <v>835</v>
      </c>
      <c r="C273" s="82">
        <v>66</v>
      </c>
      <c r="D273" s="82" t="s">
        <v>1053</v>
      </c>
      <c r="E273" s="82" t="s">
        <v>77</v>
      </c>
      <c r="F273" s="82" t="s">
        <v>82</v>
      </c>
      <c r="G273">
        <v>2560</v>
      </c>
      <c r="H273" t="s">
        <v>1053</v>
      </c>
      <c r="I273" t="s">
        <v>4083</v>
      </c>
      <c r="J273" t="s">
        <v>3624</v>
      </c>
      <c r="K273" s="112" t="str">
        <f t="shared" si="10"/>
        <v>0.00</v>
      </c>
      <c r="L273" s="112" t="str">
        <f t="shared" si="10"/>
        <v>439.50</v>
      </c>
      <c r="M273" s="112" t="str">
        <f t="shared" si="10"/>
        <v>0.00</v>
      </c>
      <c r="N273" s="112" t="str">
        <f t="shared" si="9"/>
        <v>439.50</v>
      </c>
      <c r="O273" s="112" t="str">
        <f t="shared" si="9"/>
        <v>1,699,329.00</v>
      </c>
      <c r="P273" s="112" t="str">
        <f t="shared" si="9"/>
        <v>0.00</v>
      </c>
      <c r="Q273" s="112" t="str">
        <f t="shared" si="9"/>
        <v>1,133,458.00</v>
      </c>
      <c r="R273" s="112" t="str">
        <f t="shared" si="8"/>
        <v>565,871.00</v>
      </c>
      <c r="S273" t="s">
        <v>4365</v>
      </c>
      <c r="U273" s="94">
        <v>0</v>
      </c>
      <c r="V273" s="94">
        <v>439.53</v>
      </c>
      <c r="W273" s="95">
        <v>0</v>
      </c>
      <c r="X273" s="94">
        <v>439.53</v>
      </c>
      <c r="Y273" s="94">
        <v>1699329</v>
      </c>
      <c r="Z273" s="95">
        <v>0</v>
      </c>
      <c r="AA273" s="94">
        <v>1133458</v>
      </c>
      <c r="AB273" s="96">
        <v>565871</v>
      </c>
    </row>
    <row r="274" spans="1:28" ht="22.5" thickBot="1">
      <c r="A274" s="82">
        <v>3</v>
      </c>
      <c r="B274" s="82" t="s">
        <v>835</v>
      </c>
      <c r="C274" s="82">
        <v>66</v>
      </c>
      <c r="D274" s="82" t="s">
        <v>1053</v>
      </c>
      <c r="E274" s="82" t="s">
        <v>271</v>
      </c>
      <c r="F274" s="82" t="s">
        <v>82</v>
      </c>
      <c r="G274">
        <v>2560</v>
      </c>
      <c r="H274" t="s">
        <v>1055</v>
      </c>
      <c r="I274" t="s">
        <v>4084</v>
      </c>
      <c r="J274" t="s">
        <v>1055</v>
      </c>
      <c r="K274" s="112" t="str">
        <f t="shared" si="10"/>
        <v>0.00</v>
      </c>
      <c r="L274" s="112" t="str">
        <f t="shared" si="10"/>
        <v>203.00</v>
      </c>
      <c r="M274" s="112" t="str">
        <f t="shared" si="10"/>
        <v>0.00</v>
      </c>
      <c r="N274" s="112" t="str">
        <f t="shared" si="9"/>
        <v>203.00</v>
      </c>
      <c r="O274" s="112" t="str">
        <f t="shared" si="9"/>
        <v>816,986.00</v>
      </c>
      <c r="P274" s="112" t="str">
        <f t="shared" si="9"/>
        <v>0.00</v>
      </c>
      <c r="Q274" s="112" t="str">
        <f t="shared" si="9"/>
        <v>544,692.00</v>
      </c>
      <c r="R274" s="112" t="str">
        <f t="shared" si="8"/>
        <v>272,294.00</v>
      </c>
      <c r="S274" t="s">
        <v>3726</v>
      </c>
      <c r="U274" s="97">
        <v>0</v>
      </c>
      <c r="V274" s="97">
        <v>202.96</v>
      </c>
      <c r="W274" s="98">
        <v>0</v>
      </c>
      <c r="X274" s="97">
        <v>202.96</v>
      </c>
      <c r="Y274" s="97">
        <v>816986</v>
      </c>
      <c r="Z274" s="98">
        <v>0</v>
      </c>
      <c r="AA274" s="97">
        <v>544692</v>
      </c>
      <c r="AB274" s="99">
        <v>272294</v>
      </c>
    </row>
    <row r="275" spans="1:28" ht="22.5" thickBot="1">
      <c r="A275" s="82">
        <v>3</v>
      </c>
      <c r="B275" s="82" t="s">
        <v>835</v>
      </c>
      <c r="C275" s="82">
        <v>66</v>
      </c>
      <c r="D275" s="82" t="s">
        <v>1053</v>
      </c>
      <c r="E275" s="82" t="s">
        <v>271</v>
      </c>
      <c r="F275" s="82">
        <v>1103</v>
      </c>
      <c r="G275">
        <v>2560</v>
      </c>
      <c r="H275" t="s">
        <v>1057</v>
      </c>
      <c r="I275" t="s">
        <v>4085</v>
      </c>
      <c r="J275" t="s">
        <v>3365</v>
      </c>
      <c r="K275" s="112" t="str">
        <f t="shared" si="10"/>
        <v>332.60</v>
      </c>
      <c r="L275" s="112" t="str">
        <f t="shared" si="10"/>
        <v>20.50</v>
      </c>
      <c r="M275" s="112" t="str">
        <f t="shared" si="10"/>
        <v>0.00</v>
      </c>
      <c r="N275" s="112" t="str">
        <f t="shared" si="9"/>
        <v>20.50</v>
      </c>
      <c r="O275" s="112" t="str">
        <f t="shared" si="9"/>
        <v>70,736.00</v>
      </c>
      <c r="P275" s="112" t="str">
        <f t="shared" si="9"/>
        <v>0.00</v>
      </c>
      <c r="Q275" s="112" t="str">
        <f t="shared" si="9"/>
        <v>47,090.00</v>
      </c>
      <c r="R275" s="112" t="str">
        <f t="shared" si="8"/>
        <v>23,646.00</v>
      </c>
      <c r="S275" t="s">
        <v>4633</v>
      </c>
      <c r="U275" s="100">
        <v>332.6</v>
      </c>
      <c r="V275" s="100">
        <v>20.47</v>
      </c>
      <c r="W275" s="101">
        <v>0</v>
      </c>
      <c r="X275" s="100">
        <v>20.47</v>
      </c>
      <c r="Y275" s="100">
        <v>70736</v>
      </c>
      <c r="Z275" s="101">
        <v>0</v>
      </c>
      <c r="AA275" s="100">
        <v>47090</v>
      </c>
      <c r="AB275" s="102">
        <v>23646</v>
      </c>
    </row>
    <row r="276" spans="1:28" ht="22.5" thickBot="1">
      <c r="A276" s="82">
        <v>3</v>
      </c>
      <c r="B276" s="82" t="s">
        <v>835</v>
      </c>
      <c r="C276" s="82">
        <v>66</v>
      </c>
      <c r="D276" s="82" t="s">
        <v>1053</v>
      </c>
      <c r="E276" s="82" t="s">
        <v>271</v>
      </c>
      <c r="F276" s="82">
        <v>1105</v>
      </c>
      <c r="G276">
        <v>2560</v>
      </c>
      <c r="H276" t="s">
        <v>1060</v>
      </c>
      <c r="I276" t="s">
        <v>4086</v>
      </c>
      <c r="J276" t="s">
        <v>3366</v>
      </c>
      <c r="K276" s="112" t="str">
        <f t="shared" si="10"/>
        <v>339.40</v>
      </c>
      <c r="L276" s="112" t="str">
        <f t="shared" si="10"/>
        <v>10.90</v>
      </c>
      <c r="M276" s="112" t="str">
        <f t="shared" si="10"/>
        <v>0.00</v>
      </c>
      <c r="N276" s="112" t="str">
        <f t="shared" si="9"/>
        <v>10.90</v>
      </c>
      <c r="O276" s="112" t="str">
        <f t="shared" si="9"/>
        <v>39,011.00</v>
      </c>
      <c r="P276" s="112" t="str">
        <f t="shared" si="9"/>
        <v>0.00</v>
      </c>
      <c r="Q276" s="112" t="str">
        <f t="shared" si="9"/>
        <v>26,007.00</v>
      </c>
      <c r="R276" s="112" t="str">
        <f t="shared" si="8"/>
        <v>13,004.00</v>
      </c>
      <c r="S276" t="s">
        <v>4570</v>
      </c>
      <c r="U276" s="100">
        <v>339.36</v>
      </c>
      <c r="V276" s="100">
        <v>10.87</v>
      </c>
      <c r="W276" s="101">
        <v>0</v>
      </c>
      <c r="X276" s="100">
        <v>10.87</v>
      </c>
      <c r="Y276" s="100">
        <v>39011</v>
      </c>
      <c r="Z276" s="101">
        <v>0</v>
      </c>
      <c r="AA276" s="100">
        <v>26007</v>
      </c>
      <c r="AB276" s="102">
        <v>13004</v>
      </c>
    </row>
    <row r="277" spans="1:28" ht="22.5" thickBot="1">
      <c r="A277" s="82">
        <v>3</v>
      </c>
      <c r="B277" s="82" t="s">
        <v>835</v>
      </c>
      <c r="C277" s="82">
        <v>66</v>
      </c>
      <c r="D277" s="82" t="s">
        <v>1053</v>
      </c>
      <c r="E277" s="82" t="s">
        <v>271</v>
      </c>
      <c r="F277" s="82">
        <v>1107</v>
      </c>
      <c r="G277">
        <v>2560</v>
      </c>
      <c r="H277" t="s">
        <v>1063</v>
      </c>
      <c r="I277" t="s">
        <v>4087</v>
      </c>
      <c r="J277" t="s">
        <v>3367</v>
      </c>
      <c r="K277" s="112" t="str">
        <f t="shared" si="10"/>
        <v>346.80</v>
      </c>
      <c r="L277" s="112" t="str">
        <f t="shared" si="10"/>
        <v>153.10</v>
      </c>
      <c r="M277" s="112" t="str">
        <f t="shared" si="10"/>
        <v>0.00</v>
      </c>
      <c r="N277" s="112" t="str">
        <f t="shared" si="9"/>
        <v>153.10</v>
      </c>
      <c r="O277" s="112" t="str">
        <f t="shared" si="9"/>
        <v>660,028.00</v>
      </c>
      <c r="P277" s="112" t="str">
        <f t="shared" si="9"/>
        <v>0.00</v>
      </c>
      <c r="Q277" s="112" t="str">
        <f t="shared" si="9"/>
        <v>440,123.00</v>
      </c>
      <c r="R277" s="112" t="str">
        <f t="shared" si="8"/>
        <v>219,905.00</v>
      </c>
      <c r="S277" t="s">
        <v>2809</v>
      </c>
      <c r="U277" s="100">
        <v>346.79</v>
      </c>
      <c r="V277" s="100">
        <v>153.1</v>
      </c>
      <c r="W277" s="101">
        <v>0</v>
      </c>
      <c r="X277" s="100">
        <v>153.1</v>
      </c>
      <c r="Y277" s="100">
        <v>660028</v>
      </c>
      <c r="Z277" s="101">
        <v>0</v>
      </c>
      <c r="AA277" s="100">
        <v>440123</v>
      </c>
      <c r="AB277" s="102">
        <v>219905</v>
      </c>
    </row>
    <row r="278" spans="1:28" ht="22.5" thickBot="1">
      <c r="A278" s="82">
        <v>3</v>
      </c>
      <c r="B278" s="82" t="s">
        <v>835</v>
      </c>
      <c r="C278" s="82">
        <v>66</v>
      </c>
      <c r="D278" s="82" t="s">
        <v>1053</v>
      </c>
      <c r="E278" s="82" t="s">
        <v>271</v>
      </c>
      <c r="F278" s="82">
        <v>1109</v>
      </c>
      <c r="G278">
        <v>2560</v>
      </c>
      <c r="H278" t="s">
        <v>1066</v>
      </c>
      <c r="I278" t="s">
        <v>4088</v>
      </c>
      <c r="J278" t="s">
        <v>3368</v>
      </c>
      <c r="K278" s="112" t="str">
        <f t="shared" si="10"/>
        <v>354.30</v>
      </c>
      <c r="L278" s="112" t="str">
        <f t="shared" si="10"/>
        <v>18.50</v>
      </c>
      <c r="M278" s="112" t="str">
        <f t="shared" si="10"/>
        <v>0.00</v>
      </c>
      <c r="N278" s="112" t="str">
        <f t="shared" si="9"/>
        <v>18.50</v>
      </c>
      <c r="O278" s="112" t="str">
        <f t="shared" si="9"/>
        <v>47,211.00</v>
      </c>
      <c r="P278" s="112" t="str">
        <f t="shared" si="9"/>
        <v>0.00</v>
      </c>
      <c r="Q278" s="112" t="str">
        <f t="shared" si="9"/>
        <v>31,472.00</v>
      </c>
      <c r="R278" s="112" t="str">
        <f t="shared" si="8"/>
        <v>15,739.00</v>
      </c>
      <c r="S278" t="s">
        <v>4454</v>
      </c>
      <c r="U278" s="100">
        <v>354.26</v>
      </c>
      <c r="V278" s="100">
        <v>18.52</v>
      </c>
      <c r="W278" s="101">
        <v>0</v>
      </c>
      <c r="X278" s="100">
        <v>18.52</v>
      </c>
      <c r="Y278" s="100">
        <v>47211</v>
      </c>
      <c r="Z278" s="101">
        <v>0</v>
      </c>
      <c r="AA278" s="100">
        <v>31472</v>
      </c>
      <c r="AB278" s="102">
        <v>15739</v>
      </c>
    </row>
    <row r="279" spans="1:28" ht="22.5" thickBot="1">
      <c r="A279" s="82">
        <v>3</v>
      </c>
      <c r="B279" s="82" t="s">
        <v>835</v>
      </c>
      <c r="C279" s="82">
        <v>66</v>
      </c>
      <c r="D279" s="82" t="s">
        <v>1053</v>
      </c>
      <c r="E279" s="82" t="s">
        <v>338</v>
      </c>
      <c r="F279" s="82" t="s">
        <v>82</v>
      </c>
      <c r="G279">
        <v>2560</v>
      </c>
      <c r="H279" t="s">
        <v>1068</v>
      </c>
      <c r="I279" t="s">
        <v>4089</v>
      </c>
      <c r="J279" t="s">
        <v>1068</v>
      </c>
      <c r="K279" s="112" t="str">
        <f t="shared" si="10"/>
        <v>0.00</v>
      </c>
      <c r="L279" s="112" t="str">
        <f t="shared" si="10"/>
        <v>171.70</v>
      </c>
      <c r="M279" s="112" t="str">
        <f t="shared" si="10"/>
        <v>0.00</v>
      </c>
      <c r="N279" s="112" t="str">
        <f t="shared" si="9"/>
        <v>171.70</v>
      </c>
      <c r="O279" s="112" t="str">
        <f t="shared" si="9"/>
        <v>634,929.00</v>
      </c>
      <c r="P279" s="112" t="str">
        <f t="shared" si="9"/>
        <v>0.00</v>
      </c>
      <c r="Q279" s="112" t="str">
        <f t="shared" si="9"/>
        <v>423,698.00</v>
      </c>
      <c r="R279" s="112" t="str">
        <f t="shared" si="8"/>
        <v>211,231.00</v>
      </c>
      <c r="S279" t="s">
        <v>3727</v>
      </c>
      <c r="U279" s="97">
        <v>0</v>
      </c>
      <c r="V279" s="97">
        <v>171.69</v>
      </c>
      <c r="W279" s="98">
        <v>0</v>
      </c>
      <c r="X279" s="97">
        <v>171.69</v>
      </c>
      <c r="Y279" s="97">
        <v>634929</v>
      </c>
      <c r="Z279" s="98">
        <v>0</v>
      </c>
      <c r="AA279" s="97">
        <v>423698</v>
      </c>
      <c r="AB279" s="99">
        <v>211231</v>
      </c>
    </row>
    <row r="280" spans="1:28" ht="22.5" thickBot="1">
      <c r="A280" s="82">
        <v>3</v>
      </c>
      <c r="B280" s="82" t="s">
        <v>835</v>
      </c>
      <c r="C280" s="82">
        <v>66</v>
      </c>
      <c r="D280" s="82" t="s">
        <v>1053</v>
      </c>
      <c r="E280" s="82" t="s">
        <v>338</v>
      </c>
      <c r="F280" s="82">
        <v>1099</v>
      </c>
      <c r="G280">
        <v>2560</v>
      </c>
      <c r="H280" t="s">
        <v>1070</v>
      </c>
      <c r="I280" t="s">
        <v>4090</v>
      </c>
      <c r="J280" t="s">
        <v>3369</v>
      </c>
      <c r="K280" s="112" t="str">
        <f t="shared" si="10"/>
        <v>319.00</v>
      </c>
      <c r="L280" s="112" t="str">
        <f t="shared" si="10"/>
        <v>171.70</v>
      </c>
      <c r="M280" s="112" t="str">
        <f t="shared" si="10"/>
        <v>0.00</v>
      </c>
      <c r="N280" s="112" t="str">
        <f t="shared" si="9"/>
        <v>171.70</v>
      </c>
      <c r="O280" s="112" t="str">
        <f t="shared" si="9"/>
        <v>634,749.00</v>
      </c>
      <c r="P280" s="112" t="str">
        <f t="shared" si="9"/>
        <v>0.00</v>
      </c>
      <c r="Q280" s="112" t="str">
        <f t="shared" si="9"/>
        <v>423,578.00</v>
      </c>
      <c r="R280" s="112" t="str">
        <f t="shared" si="9"/>
        <v>211,171.00</v>
      </c>
      <c r="S280" t="s">
        <v>4439</v>
      </c>
      <c r="U280" s="100">
        <v>319</v>
      </c>
      <c r="V280" s="100">
        <v>171.68</v>
      </c>
      <c r="W280" s="101">
        <v>0</v>
      </c>
      <c r="X280" s="100">
        <v>171.68</v>
      </c>
      <c r="Y280" s="100">
        <v>634749</v>
      </c>
      <c r="Z280" s="101">
        <v>0</v>
      </c>
      <c r="AA280" s="100">
        <v>423578</v>
      </c>
      <c r="AB280" s="102">
        <v>211171</v>
      </c>
    </row>
    <row r="281" spans="1:28" ht="22.5" thickBot="1">
      <c r="A281" s="82">
        <v>3</v>
      </c>
      <c r="B281" s="82" t="s">
        <v>835</v>
      </c>
      <c r="C281" s="82">
        <v>66</v>
      </c>
      <c r="D281" s="82" t="s">
        <v>1053</v>
      </c>
      <c r="E281" s="82" t="s">
        <v>338</v>
      </c>
      <c r="F281" s="82">
        <v>1101</v>
      </c>
      <c r="G281">
        <v>2560</v>
      </c>
      <c r="H281" t="s">
        <v>3728</v>
      </c>
      <c r="I281" t="s">
        <v>4091</v>
      </c>
      <c r="J281" t="s">
        <v>3370</v>
      </c>
      <c r="K281" s="112" t="str">
        <f t="shared" si="10"/>
        <v>324.90</v>
      </c>
      <c r="L281" s="112" t="str">
        <f t="shared" si="10"/>
        <v>0.00</v>
      </c>
      <c r="M281" s="112" t="str">
        <f t="shared" si="10"/>
        <v>0.00</v>
      </c>
      <c r="N281" s="112" t="str">
        <f t="shared" si="9"/>
        <v>0.00</v>
      </c>
      <c r="O281" s="112" t="str">
        <f t="shared" si="9"/>
        <v>180.00</v>
      </c>
      <c r="P281" s="112" t="str">
        <f t="shared" si="9"/>
        <v>0.00</v>
      </c>
      <c r="Q281" s="112" t="str">
        <f t="shared" si="9"/>
        <v>120.00</v>
      </c>
      <c r="R281" s="112" t="str">
        <f t="shared" si="9"/>
        <v>60.00</v>
      </c>
      <c r="S281" t="s">
        <v>4616</v>
      </c>
      <c r="U281" s="100">
        <v>324.91000000000003</v>
      </c>
      <c r="V281" s="100">
        <v>0.02</v>
      </c>
      <c r="W281" s="101">
        <v>0</v>
      </c>
      <c r="X281" s="100">
        <v>0.02</v>
      </c>
      <c r="Y281" s="100">
        <v>180</v>
      </c>
      <c r="Z281" s="101">
        <v>0</v>
      </c>
      <c r="AA281" s="100">
        <v>120</v>
      </c>
      <c r="AB281" s="102">
        <v>60</v>
      </c>
    </row>
    <row r="282" spans="1:28" ht="22.5" thickBot="1">
      <c r="A282" s="82">
        <v>3</v>
      </c>
      <c r="B282" s="82" t="s">
        <v>835</v>
      </c>
      <c r="C282" s="82">
        <v>66</v>
      </c>
      <c r="D282" s="82" t="s">
        <v>1053</v>
      </c>
      <c r="E282" s="82" t="s">
        <v>388</v>
      </c>
      <c r="F282" s="82" t="s">
        <v>82</v>
      </c>
      <c r="G282">
        <v>2560</v>
      </c>
      <c r="H282" t="s">
        <v>1074</v>
      </c>
      <c r="I282" t="s">
        <v>4092</v>
      </c>
      <c r="J282" t="s">
        <v>1074</v>
      </c>
      <c r="K282" s="112" t="str">
        <f t="shared" si="10"/>
        <v>0.00</v>
      </c>
      <c r="L282" s="112" t="str">
        <f t="shared" si="10"/>
        <v>64.90</v>
      </c>
      <c r="M282" s="112" t="str">
        <f t="shared" si="10"/>
        <v>0.00</v>
      </c>
      <c r="N282" s="112" t="str">
        <f t="shared" si="9"/>
        <v>64.90</v>
      </c>
      <c r="O282" s="112" t="str">
        <f t="shared" si="9"/>
        <v>247,414.00</v>
      </c>
      <c r="P282" s="112" t="str">
        <f t="shared" si="9"/>
        <v>0.00</v>
      </c>
      <c r="Q282" s="112" t="str">
        <f t="shared" si="9"/>
        <v>165,068.00</v>
      </c>
      <c r="R282" s="112" t="str">
        <f t="shared" si="9"/>
        <v>82,346.00</v>
      </c>
      <c r="S282" t="s">
        <v>3729</v>
      </c>
      <c r="U282" s="97">
        <v>0</v>
      </c>
      <c r="V282" s="97">
        <v>64.87</v>
      </c>
      <c r="W282" s="98">
        <v>0</v>
      </c>
      <c r="X282" s="97">
        <v>64.87</v>
      </c>
      <c r="Y282" s="97">
        <v>247414</v>
      </c>
      <c r="Z282" s="98">
        <v>0</v>
      </c>
      <c r="AA282" s="97">
        <v>165068</v>
      </c>
      <c r="AB282" s="99">
        <v>82346</v>
      </c>
    </row>
    <row r="283" spans="1:28" ht="22.5" thickBot="1">
      <c r="A283" s="82">
        <v>3</v>
      </c>
      <c r="B283" s="82" t="s">
        <v>835</v>
      </c>
      <c r="C283" s="82">
        <v>66</v>
      </c>
      <c r="D283" s="82" t="s">
        <v>1053</v>
      </c>
      <c r="E283" s="82" t="s">
        <v>388</v>
      </c>
      <c r="F283" s="82">
        <v>1093</v>
      </c>
      <c r="G283">
        <v>2560</v>
      </c>
      <c r="H283" t="s">
        <v>1078</v>
      </c>
      <c r="I283" t="s">
        <v>4093</v>
      </c>
      <c r="J283" t="s">
        <v>3372</v>
      </c>
      <c r="K283" s="112" t="str">
        <f t="shared" si="10"/>
        <v>297.00</v>
      </c>
      <c r="L283" s="112" t="str">
        <f t="shared" si="10"/>
        <v>64.60</v>
      </c>
      <c r="M283" s="112" t="str">
        <f t="shared" si="10"/>
        <v>0.00</v>
      </c>
      <c r="N283" s="112" t="str">
        <f t="shared" si="9"/>
        <v>64.60</v>
      </c>
      <c r="O283" s="112" t="str">
        <f t="shared" si="9"/>
        <v>244,804.00</v>
      </c>
      <c r="P283" s="112" t="str">
        <f t="shared" si="9"/>
        <v>0.00</v>
      </c>
      <c r="Q283" s="112" t="str">
        <f t="shared" si="9"/>
        <v>163,328.00</v>
      </c>
      <c r="R283" s="112" t="str">
        <f t="shared" si="9"/>
        <v>81,476.00</v>
      </c>
      <c r="S283" t="s">
        <v>4488</v>
      </c>
      <c r="U283" s="100">
        <v>297.02999999999997</v>
      </c>
      <c r="V283" s="100">
        <v>64.63</v>
      </c>
      <c r="W283" s="101">
        <v>0</v>
      </c>
      <c r="X283" s="100">
        <v>64.63</v>
      </c>
      <c r="Y283" s="100">
        <v>244804</v>
      </c>
      <c r="Z283" s="101">
        <v>0</v>
      </c>
      <c r="AA283" s="100">
        <v>163328</v>
      </c>
      <c r="AB283" s="102">
        <v>81476</v>
      </c>
    </row>
    <row r="284" spans="1:28" ht="22.5" thickBot="1">
      <c r="A284" s="82">
        <v>3</v>
      </c>
      <c r="B284" s="82" t="s">
        <v>835</v>
      </c>
      <c r="C284" s="82">
        <v>66</v>
      </c>
      <c r="D284" s="82" t="s">
        <v>1053</v>
      </c>
      <c r="E284" s="82" t="s">
        <v>388</v>
      </c>
      <c r="F284" s="82">
        <v>1095</v>
      </c>
      <c r="G284">
        <v>2560</v>
      </c>
      <c r="H284" t="s">
        <v>1081</v>
      </c>
      <c r="I284" t="s">
        <v>4094</v>
      </c>
      <c r="J284" t="s">
        <v>3373</v>
      </c>
      <c r="K284" s="112" t="str">
        <f t="shared" si="10"/>
        <v>303.50</v>
      </c>
      <c r="L284" s="112" t="str">
        <f t="shared" si="10"/>
        <v>0.10</v>
      </c>
      <c r="M284" s="112" t="str">
        <f t="shared" si="10"/>
        <v>0.00</v>
      </c>
      <c r="N284" s="112" t="str">
        <f t="shared" si="9"/>
        <v>0.10</v>
      </c>
      <c r="O284" s="112" t="str">
        <f t="shared" si="9"/>
        <v>990.00</v>
      </c>
      <c r="P284" s="112" t="str">
        <f t="shared" si="9"/>
        <v>0.00</v>
      </c>
      <c r="Q284" s="112" t="str">
        <f t="shared" si="9"/>
        <v>660.00</v>
      </c>
      <c r="R284" s="112" t="str">
        <f t="shared" si="9"/>
        <v>330.00</v>
      </c>
      <c r="S284" t="s">
        <v>4631</v>
      </c>
      <c r="U284" s="100">
        <v>303.5</v>
      </c>
      <c r="V284" s="100">
        <v>5.5E-2</v>
      </c>
      <c r="W284" s="101">
        <v>0</v>
      </c>
      <c r="X284" s="100">
        <v>5.5E-2</v>
      </c>
      <c r="Y284" s="100">
        <v>990</v>
      </c>
      <c r="Z284" s="101">
        <v>0</v>
      </c>
      <c r="AA284" s="100">
        <v>660</v>
      </c>
      <c r="AB284" s="102">
        <v>330</v>
      </c>
    </row>
    <row r="285" spans="1:28" ht="22.5" thickBot="1">
      <c r="A285" s="82">
        <v>3</v>
      </c>
      <c r="B285" s="82" t="s">
        <v>835</v>
      </c>
      <c r="C285" s="82">
        <v>66</v>
      </c>
      <c r="D285" s="82" t="s">
        <v>1053</v>
      </c>
      <c r="E285" s="82" t="s">
        <v>388</v>
      </c>
      <c r="F285" s="82">
        <v>1097</v>
      </c>
      <c r="G285">
        <v>2560</v>
      </c>
      <c r="H285" t="s">
        <v>1084</v>
      </c>
      <c r="I285" t="s">
        <v>4095</v>
      </c>
      <c r="J285" t="s">
        <v>3374</v>
      </c>
      <c r="K285" s="112" t="str">
        <f t="shared" si="10"/>
        <v>309.90</v>
      </c>
      <c r="L285" s="112" t="str">
        <f t="shared" si="10"/>
        <v>0.20</v>
      </c>
      <c r="M285" s="112" t="str">
        <f t="shared" si="10"/>
        <v>0.00</v>
      </c>
      <c r="N285" s="112" t="str">
        <f t="shared" si="9"/>
        <v>0.20</v>
      </c>
      <c r="O285" s="112" t="str">
        <f t="shared" si="9"/>
        <v>1,620.00</v>
      </c>
      <c r="P285" s="112" t="str">
        <f t="shared" si="9"/>
        <v>0.00</v>
      </c>
      <c r="Q285" s="112" t="str">
        <f t="shared" si="9"/>
        <v>1,080.00</v>
      </c>
      <c r="R285" s="112" t="str">
        <f t="shared" si="9"/>
        <v>540.00</v>
      </c>
      <c r="S285" t="s">
        <v>4433</v>
      </c>
      <c r="U285" s="106">
        <v>309.87</v>
      </c>
      <c r="V285" s="106">
        <v>0.19</v>
      </c>
      <c r="W285" s="107">
        <v>0</v>
      </c>
      <c r="X285" s="106">
        <v>0.19</v>
      </c>
      <c r="Y285" s="106">
        <v>1620</v>
      </c>
      <c r="Z285" s="107">
        <v>0</v>
      </c>
      <c r="AA285" s="106">
        <v>1080</v>
      </c>
      <c r="AB285" s="108">
        <v>540</v>
      </c>
    </row>
    <row r="286" spans="1:28" ht="22.5" thickBot="1">
      <c r="A286" s="82">
        <v>4</v>
      </c>
      <c r="B286" s="82" t="s">
        <v>93</v>
      </c>
      <c r="C286" s="82">
        <v>30</v>
      </c>
      <c r="D286" s="82" t="s">
        <v>1086</v>
      </c>
      <c r="E286" s="82" t="s">
        <v>77</v>
      </c>
      <c r="F286" s="82" t="s">
        <v>82</v>
      </c>
      <c r="G286">
        <v>2560</v>
      </c>
      <c r="H286" t="s">
        <v>1086</v>
      </c>
      <c r="I286" t="s">
        <v>4096</v>
      </c>
      <c r="J286" t="s">
        <v>3624</v>
      </c>
      <c r="K286" s="112" t="str">
        <f t="shared" si="10"/>
        <v>0.00</v>
      </c>
      <c r="L286" s="112" t="str">
        <f t="shared" si="10"/>
        <v>73,890.80</v>
      </c>
      <c r="M286" s="112" t="str">
        <f t="shared" si="10"/>
        <v>72,315.10</v>
      </c>
      <c r="N286" s="112" t="str">
        <f t="shared" si="9"/>
        <v>1,575.60</v>
      </c>
      <c r="O286" s="112" t="str">
        <f t="shared" si="9"/>
        <v>9,978,987.00</v>
      </c>
      <c r="P286" s="112" t="str">
        <f t="shared" si="9"/>
        <v>4,344,630.00</v>
      </c>
      <c r="Q286" s="112" t="str">
        <f t="shared" si="9"/>
        <v>2,225,371.00</v>
      </c>
      <c r="R286" s="112" t="str">
        <f t="shared" si="9"/>
        <v>3,408,986.00</v>
      </c>
      <c r="S286" t="s">
        <v>4365</v>
      </c>
      <c r="U286" s="94">
        <v>0</v>
      </c>
      <c r="V286" s="94">
        <v>73890.77</v>
      </c>
      <c r="W286" s="94">
        <v>72315.13</v>
      </c>
      <c r="X286" s="94">
        <v>1575.64</v>
      </c>
      <c r="Y286" s="94">
        <v>9978987</v>
      </c>
      <c r="Z286" s="94">
        <v>4344630</v>
      </c>
      <c r="AA286" s="94">
        <v>2225371</v>
      </c>
      <c r="AB286" s="96">
        <v>3408986</v>
      </c>
    </row>
    <row r="287" spans="1:28" ht="22.5" thickBot="1">
      <c r="A287" s="82">
        <v>4</v>
      </c>
      <c r="B287" s="82" t="s">
        <v>93</v>
      </c>
      <c r="C287" s="82">
        <v>30</v>
      </c>
      <c r="D287" s="82" t="s">
        <v>1086</v>
      </c>
      <c r="E287" s="82" t="s">
        <v>271</v>
      </c>
      <c r="F287" s="82" t="s">
        <v>82</v>
      </c>
      <c r="G287">
        <v>2560</v>
      </c>
      <c r="H287" t="s">
        <v>1088</v>
      </c>
      <c r="I287" t="s">
        <v>4097</v>
      </c>
      <c r="J287" t="s">
        <v>1088</v>
      </c>
      <c r="K287" s="112" t="str">
        <f t="shared" si="10"/>
        <v>0.00</v>
      </c>
      <c r="L287" s="112" t="str">
        <f t="shared" si="10"/>
        <v>35,217.50</v>
      </c>
      <c r="M287" s="112" t="str">
        <f t="shared" si="10"/>
        <v>34,095.20</v>
      </c>
      <c r="N287" s="112" t="str">
        <f t="shared" si="9"/>
        <v>1,122.40</v>
      </c>
      <c r="O287" s="112" t="str">
        <f t="shared" si="9"/>
        <v>6,063,071.00</v>
      </c>
      <c r="P287" s="112" t="str">
        <f t="shared" si="9"/>
        <v>3,469,710.00</v>
      </c>
      <c r="Q287" s="112" t="str">
        <f t="shared" si="9"/>
        <v>1,310,501.00</v>
      </c>
      <c r="R287" s="112" t="str">
        <f t="shared" si="9"/>
        <v>1,282,860.00</v>
      </c>
      <c r="S287" t="s">
        <v>3730</v>
      </c>
      <c r="U287" s="97">
        <v>0</v>
      </c>
      <c r="V287" s="97">
        <v>35217.53</v>
      </c>
      <c r="W287" s="97">
        <v>34095.160000000003</v>
      </c>
      <c r="X287" s="97">
        <v>1122.3699999999999</v>
      </c>
      <c r="Y287" s="97">
        <v>6063071</v>
      </c>
      <c r="Z287" s="97">
        <v>3469710</v>
      </c>
      <c r="AA287" s="97">
        <v>1310501</v>
      </c>
      <c r="AB287" s="99">
        <v>1282860</v>
      </c>
    </row>
    <row r="288" spans="1:28" ht="22.5" thickBot="1">
      <c r="A288" s="82">
        <v>4</v>
      </c>
      <c r="B288" s="82" t="s">
        <v>93</v>
      </c>
      <c r="C288" s="82">
        <v>30</v>
      </c>
      <c r="D288" s="82" t="s">
        <v>1086</v>
      </c>
      <c r="E288" s="82" t="s">
        <v>271</v>
      </c>
      <c r="F288" s="82">
        <v>2114</v>
      </c>
      <c r="G288">
        <v>2560</v>
      </c>
      <c r="H288" t="s">
        <v>110</v>
      </c>
      <c r="I288" t="s">
        <v>4098</v>
      </c>
      <c r="J288" t="s">
        <v>3377</v>
      </c>
      <c r="K288" s="112" t="str">
        <f t="shared" si="10"/>
        <v>263.70</v>
      </c>
      <c r="L288" s="112" t="str">
        <f t="shared" si="10"/>
        <v>2,067.40</v>
      </c>
      <c r="M288" s="112" t="str">
        <f t="shared" si="10"/>
        <v>1,190.00</v>
      </c>
      <c r="N288" s="112" t="str">
        <f t="shared" si="9"/>
        <v>877.40</v>
      </c>
      <c r="O288" s="112" t="str">
        <f t="shared" si="9"/>
        <v>1,401,579.00</v>
      </c>
      <c r="P288" s="112" t="str">
        <f t="shared" si="9"/>
        <v>260,035.00</v>
      </c>
      <c r="Q288" s="112" t="str">
        <f t="shared" si="9"/>
        <v>741,929.00</v>
      </c>
      <c r="R288" s="112" t="str">
        <f t="shared" si="9"/>
        <v>399,615.00</v>
      </c>
      <c r="S288" t="s">
        <v>4463</v>
      </c>
      <c r="U288" s="100">
        <v>263.64999999999998</v>
      </c>
      <c r="V288" s="100">
        <v>2067.35</v>
      </c>
      <c r="W288" s="100">
        <v>1190</v>
      </c>
      <c r="X288" s="100">
        <v>877.35</v>
      </c>
      <c r="Y288" s="100">
        <v>1401579</v>
      </c>
      <c r="Z288" s="100">
        <v>260035</v>
      </c>
      <c r="AA288" s="100">
        <v>741929</v>
      </c>
      <c r="AB288" s="102">
        <v>399615</v>
      </c>
    </row>
    <row r="289" spans="1:28" ht="22.5" thickBot="1">
      <c r="A289" s="82">
        <v>4</v>
      </c>
      <c r="B289" s="82" t="s">
        <v>93</v>
      </c>
      <c r="C289" s="82">
        <v>30</v>
      </c>
      <c r="D289" s="82" t="s">
        <v>1086</v>
      </c>
      <c r="E289" s="82" t="s">
        <v>271</v>
      </c>
      <c r="F289" s="82">
        <v>2115</v>
      </c>
      <c r="G289">
        <v>2560</v>
      </c>
      <c r="H289" t="s">
        <v>1096</v>
      </c>
      <c r="I289" t="s">
        <v>4099</v>
      </c>
      <c r="J289" t="s">
        <v>3378</v>
      </c>
      <c r="K289" s="112" t="str">
        <f t="shared" si="10"/>
        <v>266.30</v>
      </c>
      <c r="L289" s="112" t="str">
        <f t="shared" si="10"/>
        <v>33,150.20</v>
      </c>
      <c r="M289" s="112" t="str">
        <f t="shared" si="10"/>
        <v>32,905.20</v>
      </c>
      <c r="N289" s="112" t="str">
        <f t="shared" si="9"/>
        <v>245.00</v>
      </c>
      <c r="O289" s="112" t="str">
        <f t="shared" si="9"/>
        <v>4,661,492.00</v>
      </c>
      <c r="P289" s="112" t="str">
        <f t="shared" si="9"/>
        <v>3,209,675.00</v>
      </c>
      <c r="Q289" s="112" t="str">
        <f t="shared" si="9"/>
        <v>568,572.00</v>
      </c>
      <c r="R289" s="112" t="str">
        <f t="shared" si="9"/>
        <v>883,245.00</v>
      </c>
      <c r="S289" t="s">
        <v>4418</v>
      </c>
      <c r="U289" s="100">
        <v>266.27999999999997</v>
      </c>
      <c r="V289" s="100">
        <v>33150.18</v>
      </c>
      <c r="W289" s="100">
        <v>32905.160000000003</v>
      </c>
      <c r="X289" s="100">
        <v>245.02</v>
      </c>
      <c r="Y289" s="100">
        <v>4661492</v>
      </c>
      <c r="Z289" s="100">
        <v>3209675</v>
      </c>
      <c r="AA289" s="100">
        <v>568572</v>
      </c>
      <c r="AB289" s="102">
        <v>883245</v>
      </c>
    </row>
    <row r="290" spans="1:28" ht="22.5" thickBot="1">
      <c r="A290" s="82">
        <v>4</v>
      </c>
      <c r="B290" s="82" t="s">
        <v>93</v>
      </c>
      <c r="C290" s="82">
        <v>30</v>
      </c>
      <c r="D290" s="82" t="s">
        <v>1086</v>
      </c>
      <c r="E290" s="82" t="s">
        <v>388</v>
      </c>
      <c r="F290" s="82" t="s">
        <v>82</v>
      </c>
      <c r="G290">
        <v>2560</v>
      </c>
      <c r="H290" t="s">
        <v>1105</v>
      </c>
      <c r="I290" t="s">
        <v>4100</v>
      </c>
      <c r="J290" t="s">
        <v>1105</v>
      </c>
      <c r="K290" s="112" t="str">
        <f t="shared" si="10"/>
        <v>0.00</v>
      </c>
      <c r="L290" s="112" t="str">
        <f t="shared" si="10"/>
        <v>4.70</v>
      </c>
      <c r="M290" s="112" t="str">
        <f t="shared" si="10"/>
        <v>0.00</v>
      </c>
      <c r="N290" s="112" t="str">
        <f t="shared" si="9"/>
        <v>4.70</v>
      </c>
      <c r="O290" s="112" t="str">
        <f t="shared" si="9"/>
        <v>14,917.00</v>
      </c>
      <c r="P290" s="112" t="str">
        <f t="shared" si="9"/>
        <v>0.00</v>
      </c>
      <c r="Q290" s="112" t="str">
        <f t="shared" si="9"/>
        <v>9,942.00</v>
      </c>
      <c r="R290" s="112" t="str">
        <f t="shared" si="9"/>
        <v>4,975.00</v>
      </c>
      <c r="S290" t="s">
        <v>3731</v>
      </c>
      <c r="U290" s="97">
        <v>0</v>
      </c>
      <c r="V290" s="97">
        <v>4.7</v>
      </c>
      <c r="W290" s="98">
        <v>0</v>
      </c>
      <c r="X290" s="97">
        <v>4.7</v>
      </c>
      <c r="Y290" s="97">
        <v>14917</v>
      </c>
      <c r="Z290" s="98">
        <v>0</v>
      </c>
      <c r="AA290" s="97">
        <v>9942</v>
      </c>
      <c r="AB290" s="99">
        <v>4975</v>
      </c>
    </row>
    <row r="291" spans="1:28" ht="22.5" thickBot="1">
      <c r="A291" s="82">
        <v>4</v>
      </c>
      <c r="B291" s="82" t="s">
        <v>93</v>
      </c>
      <c r="C291" s="82">
        <v>30</v>
      </c>
      <c r="D291" s="82" t="s">
        <v>1086</v>
      </c>
      <c r="E291" s="82" t="s">
        <v>388</v>
      </c>
      <c r="F291" s="82">
        <v>2072</v>
      </c>
      <c r="G291">
        <v>2560</v>
      </c>
      <c r="H291" t="s">
        <v>1107</v>
      </c>
      <c r="I291" t="s">
        <v>4101</v>
      </c>
      <c r="J291" t="s">
        <v>3382</v>
      </c>
      <c r="K291" s="112" t="str">
        <f t="shared" si="10"/>
        <v>341.20</v>
      </c>
      <c r="L291" s="112" t="str">
        <f t="shared" si="10"/>
        <v>4.70</v>
      </c>
      <c r="M291" s="112" t="str">
        <f t="shared" si="10"/>
        <v>0.00</v>
      </c>
      <c r="N291" s="112" t="str">
        <f t="shared" si="9"/>
        <v>4.70</v>
      </c>
      <c r="O291" s="112" t="str">
        <f t="shared" si="9"/>
        <v>14,917.00</v>
      </c>
      <c r="P291" s="112" t="str">
        <f t="shared" si="9"/>
        <v>0.00</v>
      </c>
      <c r="Q291" s="112" t="str">
        <f t="shared" si="9"/>
        <v>9,942.00</v>
      </c>
      <c r="R291" s="112" t="str">
        <f t="shared" si="9"/>
        <v>4,975.00</v>
      </c>
      <c r="S291" t="s">
        <v>4527</v>
      </c>
      <c r="U291" s="100">
        <v>341.18</v>
      </c>
      <c r="V291" s="100">
        <v>4.7</v>
      </c>
      <c r="W291" s="101">
        <v>0</v>
      </c>
      <c r="X291" s="100">
        <v>4.7</v>
      </c>
      <c r="Y291" s="100">
        <v>14917</v>
      </c>
      <c r="Z291" s="101">
        <v>0</v>
      </c>
      <c r="AA291" s="100">
        <v>9942</v>
      </c>
      <c r="AB291" s="102">
        <v>4975</v>
      </c>
    </row>
    <row r="292" spans="1:28" ht="22.5" thickBot="1">
      <c r="A292" s="82">
        <v>4</v>
      </c>
      <c r="B292" s="82" t="s">
        <v>93</v>
      </c>
      <c r="C292" s="82">
        <v>30</v>
      </c>
      <c r="D292" s="82" t="s">
        <v>1086</v>
      </c>
      <c r="E292" s="82" t="s">
        <v>78</v>
      </c>
      <c r="F292" s="82" t="s">
        <v>82</v>
      </c>
      <c r="G292">
        <v>2560</v>
      </c>
      <c r="H292" t="s">
        <v>1113</v>
      </c>
      <c r="I292" t="s">
        <v>4102</v>
      </c>
      <c r="J292" t="s">
        <v>1113</v>
      </c>
      <c r="K292" s="112" t="str">
        <f t="shared" si="10"/>
        <v>0.00</v>
      </c>
      <c r="L292" s="112" t="str">
        <f t="shared" si="10"/>
        <v>51.70</v>
      </c>
      <c r="M292" s="112" t="str">
        <f t="shared" si="10"/>
        <v>0.00</v>
      </c>
      <c r="N292" s="112" t="str">
        <f t="shared" si="9"/>
        <v>51.70</v>
      </c>
      <c r="O292" s="112" t="str">
        <f t="shared" si="9"/>
        <v>134,304.00</v>
      </c>
      <c r="P292" s="112" t="str">
        <f t="shared" si="9"/>
        <v>0.00</v>
      </c>
      <c r="Q292" s="112" t="str">
        <f t="shared" si="9"/>
        <v>89,516.00</v>
      </c>
      <c r="R292" s="112" t="str">
        <f t="shared" si="9"/>
        <v>44,788.00</v>
      </c>
      <c r="S292" t="s">
        <v>3732</v>
      </c>
      <c r="U292" s="97">
        <v>0</v>
      </c>
      <c r="V292" s="97">
        <v>51.68</v>
      </c>
      <c r="W292" s="98">
        <v>0</v>
      </c>
      <c r="X292" s="97">
        <v>51.68</v>
      </c>
      <c r="Y292" s="97">
        <v>134304</v>
      </c>
      <c r="Z292" s="98">
        <v>0</v>
      </c>
      <c r="AA292" s="97">
        <v>89516</v>
      </c>
      <c r="AB292" s="99">
        <v>44788</v>
      </c>
    </row>
    <row r="293" spans="1:28" ht="22.5" thickBot="1">
      <c r="A293" s="82">
        <v>4</v>
      </c>
      <c r="B293" s="82" t="s">
        <v>93</v>
      </c>
      <c r="C293" s="82">
        <v>30</v>
      </c>
      <c r="D293" s="82" t="s">
        <v>1086</v>
      </c>
      <c r="E293" s="82" t="s">
        <v>78</v>
      </c>
      <c r="F293" s="82">
        <v>2217</v>
      </c>
      <c r="G293">
        <v>2560</v>
      </c>
      <c r="H293" t="s">
        <v>1115</v>
      </c>
      <c r="I293" t="s">
        <v>4103</v>
      </c>
      <c r="J293" t="s">
        <v>3385</v>
      </c>
      <c r="K293" s="112" t="str">
        <f t="shared" si="10"/>
        <v>300.20</v>
      </c>
      <c r="L293" s="112" t="str">
        <f t="shared" si="10"/>
        <v>51.70</v>
      </c>
      <c r="M293" s="112" t="str">
        <f t="shared" si="10"/>
        <v>0.00</v>
      </c>
      <c r="N293" s="112" t="str">
        <f t="shared" si="9"/>
        <v>51.70</v>
      </c>
      <c r="O293" s="112" t="str">
        <f t="shared" si="9"/>
        <v>134,304.00</v>
      </c>
      <c r="P293" s="112" t="str">
        <f t="shared" ref="P293:R356" si="11">FIXED(ROUND(Z293,1),2,0)</f>
        <v>0.00</v>
      </c>
      <c r="Q293" s="112" t="str">
        <f t="shared" si="11"/>
        <v>89,516.00</v>
      </c>
      <c r="R293" s="112" t="str">
        <f t="shared" si="11"/>
        <v>44,788.00</v>
      </c>
      <c r="S293" t="s">
        <v>2827</v>
      </c>
      <c r="U293" s="100">
        <v>300.14999999999998</v>
      </c>
      <c r="V293" s="100">
        <v>51.68</v>
      </c>
      <c r="W293" s="101">
        <v>0</v>
      </c>
      <c r="X293" s="100">
        <v>51.68</v>
      </c>
      <c r="Y293" s="100">
        <v>134304</v>
      </c>
      <c r="Z293" s="101">
        <v>0</v>
      </c>
      <c r="AA293" s="100">
        <v>89516</v>
      </c>
      <c r="AB293" s="102">
        <v>44788</v>
      </c>
    </row>
    <row r="294" spans="1:28" ht="22.5" thickBot="1">
      <c r="A294" s="82">
        <v>4</v>
      </c>
      <c r="B294" s="82" t="s">
        <v>93</v>
      </c>
      <c r="C294" s="82">
        <v>30</v>
      </c>
      <c r="D294" s="82" t="s">
        <v>1086</v>
      </c>
      <c r="E294" s="82">
        <v>10</v>
      </c>
      <c r="F294" s="82" t="s">
        <v>82</v>
      </c>
      <c r="G294">
        <v>2560</v>
      </c>
      <c r="H294" t="s">
        <v>1119</v>
      </c>
      <c r="I294" t="s">
        <v>4104</v>
      </c>
      <c r="J294" t="s">
        <v>1119</v>
      </c>
      <c r="K294" s="112" t="str">
        <f t="shared" si="10"/>
        <v>0.00</v>
      </c>
      <c r="L294" s="112" t="str">
        <f t="shared" si="10"/>
        <v>0.00</v>
      </c>
      <c r="M294" s="112" t="str">
        <f t="shared" si="10"/>
        <v>0.00</v>
      </c>
      <c r="N294" s="112" t="str">
        <f t="shared" si="10"/>
        <v>0.00</v>
      </c>
      <c r="O294" s="112" t="str">
        <f t="shared" si="10"/>
        <v>40.00</v>
      </c>
      <c r="P294" s="112" t="str">
        <f t="shared" si="11"/>
        <v>0.00</v>
      </c>
      <c r="Q294" s="112" t="str">
        <f t="shared" si="11"/>
        <v>0.00</v>
      </c>
      <c r="R294" s="112" t="str">
        <f t="shared" si="11"/>
        <v>40.00</v>
      </c>
      <c r="S294" t="s">
        <v>3733</v>
      </c>
      <c r="U294" s="97">
        <v>0</v>
      </c>
      <c r="V294" s="98">
        <v>0</v>
      </c>
      <c r="W294" s="98">
        <v>0</v>
      </c>
      <c r="X294" s="98">
        <v>0</v>
      </c>
      <c r="Y294" s="97">
        <v>40</v>
      </c>
      <c r="Z294" s="98">
        <v>0</v>
      </c>
      <c r="AA294" s="98">
        <v>0</v>
      </c>
      <c r="AB294" s="99">
        <v>40</v>
      </c>
    </row>
    <row r="295" spans="1:28" ht="22.5" thickBot="1">
      <c r="A295" s="82">
        <v>4</v>
      </c>
      <c r="B295" s="82" t="s">
        <v>93</v>
      </c>
      <c r="C295" s="82">
        <v>30</v>
      </c>
      <c r="D295" s="82" t="s">
        <v>1086</v>
      </c>
      <c r="E295" s="82">
        <v>10</v>
      </c>
      <c r="F295" s="82">
        <v>2121</v>
      </c>
      <c r="G295">
        <v>2560</v>
      </c>
      <c r="H295" t="s">
        <v>3734</v>
      </c>
      <c r="I295" t="s">
        <v>4105</v>
      </c>
      <c r="J295" t="s">
        <v>3387</v>
      </c>
      <c r="K295" s="112" t="str">
        <f t="shared" si="10"/>
        <v>289.80</v>
      </c>
      <c r="L295" s="112" t="str">
        <f t="shared" si="10"/>
        <v>0.00</v>
      </c>
      <c r="M295" s="112" t="str">
        <f t="shared" si="10"/>
        <v>0.00</v>
      </c>
      <c r="N295" s="112" t="str">
        <f t="shared" si="10"/>
        <v>0.00</v>
      </c>
      <c r="O295" s="112" t="str">
        <f t="shared" si="10"/>
        <v>40.00</v>
      </c>
      <c r="P295" s="112" t="str">
        <f t="shared" si="11"/>
        <v>0.00</v>
      </c>
      <c r="Q295" s="112" t="str">
        <f t="shared" si="11"/>
        <v>0.00</v>
      </c>
      <c r="R295" s="112" t="str">
        <f t="shared" si="11"/>
        <v>40.00</v>
      </c>
      <c r="S295" t="s">
        <v>4608</v>
      </c>
      <c r="U295" s="100">
        <v>289.77999999999997</v>
      </c>
      <c r="V295" s="101">
        <v>0</v>
      </c>
      <c r="W295" s="101">
        <v>0</v>
      </c>
      <c r="X295" s="101">
        <v>0</v>
      </c>
      <c r="Y295" s="100">
        <v>40</v>
      </c>
      <c r="Z295" s="101">
        <v>0</v>
      </c>
      <c r="AA295" s="101">
        <v>0</v>
      </c>
      <c r="AB295" s="102">
        <v>40</v>
      </c>
    </row>
    <row r="296" spans="1:28" ht="22.5" thickBot="1">
      <c r="A296" s="82">
        <v>4</v>
      </c>
      <c r="B296" s="82" t="s">
        <v>93</v>
      </c>
      <c r="C296" s="82">
        <v>30</v>
      </c>
      <c r="D296" s="82" t="s">
        <v>1086</v>
      </c>
      <c r="E296" s="82">
        <v>12</v>
      </c>
      <c r="F296" s="82" t="s">
        <v>82</v>
      </c>
      <c r="G296">
        <v>2560</v>
      </c>
      <c r="H296" t="s">
        <v>1134</v>
      </c>
      <c r="I296" t="s">
        <v>4106</v>
      </c>
      <c r="J296" t="s">
        <v>1134</v>
      </c>
      <c r="K296" s="112" t="str">
        <f t="shared" si="10"/>
        <v>0.00</v>
      </c>
      <c r="L296" s="112" t="str">
        <f t="shared" si="10"/>
        <v>24,204.80</v>
      </c>
      <c r="M296" s="112" t="str">
        <f t="shared" si="10"/>
        <v>24,116.40</v>
      </c>
      <c r="N296" s="112" t="str">
        <f t="shared" si="10"/>
        <v>88.40</v>
      </c>
      <c r="O296" s="112" t="str">
        <f t="shared" si="10"/>
        <v>1,210,877.00</v>
      </c>
      <c r="P296" s="112" t="str">
        <f t="shared" si="11"/>
        <v>479,400.00</v>
      </c>
      <c r="Q296" s="112" t="str">
        <f t="shared" si="11"/>
        <v>170,291.00</v>
      </c>
      <c r="R296" s="112" t="str">
        <f t="shared" si="11"/>
        <v>561,186.00</v>
      </c>
      <c r="S296" t="s">
        <v>3735</v>
      </c>
      <c r="U296" s="97">
        <v>0</v>
      </c>
      <c r="V296" s="97">
        <v>24204.81</v>
      </c>
      <c r="W296" s="97">
        <v>24116.400000000001</v>
      </c>
      <c r="X296" s="97">
        <v>88.41</v>
      </c>
      <c r="Y296" s="97">
        <v>1210877</v>
      </c>
      <c r="Z296" s="97">
        <v>479400</v>
      </c>
      <c r="AA296" s="97">
        <v>170291</v>
      </c>
      <c r="AB296" s="99">
        <v>561186</v>
      </c>
    </row>
    <row r="297" spans="1:28" ht="22.5" thickBot="1">
      <c r="A297" s="82">
        <v>4</v>
      </c>
      <c r="B297" s="82" t="s">
        <v>93</v>
      </c>
      <c r="C297" s="82">
        <v>30</v>
      </c>
      <c r="D297" s="82" t="s">
        <v>1086</v>
      </c>
      <c r="E297" s="82">
        <v>12</v>
      </c>
      <c r="F297" s="82">
        <v>2136</v>
      </c>
      <c r="G297">
        <v>2560</v>
      </c>
      <c r="H297" t="s">
        <v>1148</v>
      </c>
      <c r="I297" t="s">
        <v>4107</v>
      </c>
      <c r="J297" t="s">
        <v>3400</v>
      </c>
      <c r="K297" s="112" t="str">
        <f t="shared" si="10"/>
        <v>345.50</v>
      </c>
      <c r="L297" s="112" t="str">
        <f t="shared" si="10"/>
        <v>24,204.80</v>
      </c>
      <c r="M297" s="112" t="str">
        <f t="shared" si="10"/>
        <v>24,116.40</v>
      </c>
      <c r="N297" s="112" t="str">
        <f t="shared" si="10"/>
        <v>88.40</v>
      </c>
      <c r="O297" s="112" t="str">
        <f t="shared" si="10"/>
        <v>1,210,877.00</v>
      </c>
      <c r="P297" s="112" t="str">
        <f t="shared" si="11"/>
        <v>479,400.00</v>
      </c>
      <c r="Q297" s="112" t="str">
        <f t="shared" si="11"/>
        <v>170,291.00</v>
      </c>
      <c r="R297" s="112" t="str">
        <f t="shared" si="11"/>
        <v>561,186.00</v>
      </c>
      <c r="S297" t="s">
        <v>4420</v>
      </c>
      <c r="U297" s="100">
        <v>345.5</v>
      </c>
      <c r="V297" s="100">
        <v>24204.81</v>
      </c>
      <c r="W297" s="100">
        <v>24116.400000000001</v>
      </c>
      <c r="X297" s="100">
        <v>88.41</v>
      </c>
      <c r="Y297" s="100">
        <v>1210877</v>
      </c>
      <c r="Z297" s="100">
        <v>479400</v>
      </c>
      <c r="AA297" s="100">
        <v>170291</v>
      </c>
      <c r="AB297" s="102">
        <v>561186</v>
      </c>
    </row>
    <row r="298" spans="1:28" ht="22.5" thickBot="1">
      <c r="A298" s="82">
        <v>4</v>
      </c>
      <c r="B298" s="82" t="s">
        <v>93</v>
      </c>
      <c r="C298" s="82">
        <v>30</v>
      </c>
      <c r="D298" s="82" t="s">
        <v>1086</v>
      </c>
      <c r="E298" s="82">
        <v>16</v>
      </c>
      <c r="F298" s="82" t="s">
        <v>82</v>
      </c>
      <c r="G298">
        <v>2560</v>
      </c>
      <c r="H298" t="s">
        <v>1154</v>
      </c>
      <c r="I298" t="s">
        <v>4108</v>
      </c>
      <c r="J298" t="s">
        <v>1154</v>
      </c>
      <c r="K298" s="112" t="str">
        <f t="shared" ref="K298:O348" si="12">FIXED(ROUND(U298,1),2,0)</f>
        <v>0.00</v>
      </c>
      <c r="L298" s="112" t="str">
        <f t="shared" si="12"/>
        <v>89.80</v>
      </c>
      <c r="M298" s="112" t="str">
        <f t="shared" si="12"/>
        <v>0.00</v>
      </c>
      <c r="N298" s="112" t="str">
        <f t="shared" si="12"/>
        <v>89.80</v>
      </c>
      <c r="O298" s="112" t="str">
        <f t="shared" si="12"/>
        <v>243,095.00</v>
      </c>
      <c r="P298" s="112" t="str">
        <f t="shared" si="11"/>
        <v>0.00</v>
      </c>
      <c r="Q298" s="112" t="str">
        <f t="shared" si="11"/>
        <v>162,129.00</v>
      </c>
      <c r="R298" s="112" t="str">
        <f t="shared" si="11"/>
        <v>80,966.00</v>
      </c>
      <c r="S298" t="s">
        <v>3736</v>
      </c>
      <c r="U298" s="97">
        <v>0</v>
      </c>
      <c r="V298" s="97">
        <v>89.83</v>
      </c>
      <c r="W298" s="98">
        <v>0</v>
      </c>
      <c r="X298" s="97">
        <v>89.83</v>
      </c>
      <c r="Y298" s="97">
        <v>243095</v>
      </c>
      <c r="Z298" s="98">
        <v>0</v>
      </c>
      <c r="AA298" s="97">
        <v>162129</v>
      </c>
      <c r="AB298" s="99">
        <v>80966</v>
      </c>
    </row>
    <row r="299" spans="1:28" ht="22.5" thickBot="1">
      <c r="A299" s="82">
        <v>4</v>
      </c>
      <c r="B299" s="82" t="s">
        <v>93</v>
      </c>
      <c r="C299" s="82">
        <v>30</v>
      </c>
      <c r="D299" s="82" t="s">
        <v>1086</v>
      </c>
      <c r="E299" s="82">
        <v>16</v>
      </c>
      <c r="F299" s="82">
        <v>2222</v>
      </c>
      <c r="G299">
        <v>2560</v>
      </c>
      <c r="H299" t="s">
        <v>1156</v>
      </c>
      <c r="I299" t="s">
        <v>4109</v>
      </c>
      <c r="J299" t="s">
        <v>3403</v>
      </c>
      <c r="K299" s="112" t="str">
        <f t="shared" si="12"/>
        <v>316.90</v>
      </c>
      <c r="L299" s="112" t="str">
        <f t="shared" si="12"/>
        <v>7.20</v>
      </c>
      <c r="M299" s="112" t="str">
        <f t="shared" si="12"/>
        <v>0.00</v>
      </c>
      <c r="N299" s="112" t="str">
        <f t="shared" si="12"/>
        <v>7.20</v>
      </c>
      <c r="O299" s="112" t="str">
        <f t="shared" si="12"/>
        <v>19,523.00</v>
      </c>
      <c r="P299" s="112" t="str">
        <f t="shared" si="11"/>
        <v>0.00</v>
      </c>
      <c r="Q299" s="112" t="str">
        <f t="shared" si="11"/>
        <v>13,002.00</v>
      </c>
      <c r="R299" s="112" t="str">
        <f t="shared" si="11"/>
        <v>6,521.00</v>
      </c>
      <c r="S299" t="s">
        <v>4639</v>
      </c>
      <c r="U299" s="100">
        <v>316.89999999999998</v>
      </c>
      <c r="V299" s="100">
        <v>7.24</v>
      </c>
      <c r="W299" s="101">
        <v>0</v>
      </c>
      <c r="X299" s="100">
        <v>7.24</v>
      </c>
      <c r="Y299" s="100">
        <v>19523</v>
      </c>
      <c r="Z299" s="101">
        <v>0</v>
      </c>
      <c r="AA299" s="100">
        <v>13002</v>
      </c>
      <c r="AB299" s="102">
        <v>6521</v>
      </c>
    </row>
    <row r="300" spans="1:28" ht="22.5" thickBot="1">
      <c r="A300" s="82">
        <v>4</v>
      </c>
      <c r="B300" s="82" t="s">
        <v>93</v>
      </c>
      <c r="C300" s="82">
        <v>30</v>
      </c>
      <c r="D300" s="82" t="s">
        <v>1086</v>
      </c>
      <c r="E300" s="82">
        <v>16</v>
      </c>
      <c r="F300" s="82">
        <v>2224</v>
      </c>
      <c r="G300">
        <v>2560</v>
      </c>
      <c r="H300" t="s">
        <v>1159</v>
      </c>
      <c r="I300" t="s">
        <v>4110</v>
      </c>
      <c r="J300" t="s">
        <v>3404</v>
      </c>
      <c r="K300" s="112" t="str">
        <f t="shared" si="12"/>
        <v>325.70</v>
      </c>
      <c r="L300" s="112" t="str">
        <f t="shared" si="12"/>
        <v>82.60</v>
      </c>
      <c r="M300" s="112" t="str">
        <f t="shared" si="12"/>
        <v>0.00</v>
      </c>
      <c r="N300" s="112" t="str">
        <f t="shared" si="12"/>
        <v>82.60</v>
      </c>
      <c r="O300" s="112" t="str">
        <f t="shared" si="12"/>
        <v>223,572.00</v>
      </c>
      <c r="P300" s="112" t="str">
        <f t="shared" si="11"/>
        <v>0.00</v>
      </c>
      <c r="Q300" s="112" t="str">
        <f t="shared" si="11"/>
        <v>149,127.00</v>
      </c>
      <c r="R300" s="112" t="str">
        <f t="shared" si="11"/>
        <v>74,445.00</v>
      </c>
      <c r="S300" t="s">
        <v>4619</v>
      </c>
      <c r="U300" s="100">
        <v>325.64999999999998</v>
      </c>
      <c r="V300" s="100">
        <v>82.6</v>
      </c>
      <c r="W300" s="101">
        <v>0</v>
      </c>
      <c r="X300" s="100">
        <v>82.6</v>
      </c>
      <c r="Y300" s="100">
        <v>223572</v>
      </c>
      <c r="Z300" s="101">
        <v>0</v>
      </c>
      <c r="AA300" s="100">
        <v>149127</v>
      </c>
      <c r="AB300" s="102">
        <v>74445</v>
      </c>
    </row>
    <row r="301" spans="1:28" ht="22.5" thickBot="1">
      <c r="A301" s="82">
        <v>4</v>
      </c>
      <c r="B301" s="82" t="s">
        <v>93</v>
      </c>
      <c r="C301" s="82">
        <v>30</v>
      </c>
      <c r="D301" s="82" t="s">
        <v>1086</v>
      </c>
      <c r="E301" s="82">
        <v>18</v>
      </c>
      <c r="F301" s="82" t="s">
        <v>82</v>
      </c>
      <c r="G301">
        <v>2560</v>
      </c>
      <c r="H301" t="s">
        <v>1162</v>
      </c>
      <c r="I301" t="s">
        <v>4111</v>
      </c>
      <c r="J301" t="s">
        <v>1162</v>
      </c>
      <c r="K301" s="112" t="str">
        <f t="shared" si="12"/>
        <v>0.00</v>
      </c>
      <c r="L301" s="112" t="str">
        <f t="shared" si="12"/>
        <v>10,868.90</v>
      </c>
      <c r="M301" s="112" t="str">
        <f t="shared" si="12"/>
        <v>10,865.60</v>
      </c>
      <c r="N301" s="112" t="str">
        <f t="shared" si="12"/>
        <v>3.40</v>
      </c>
      <c r="O301" s="112" t="str">
        <f t="shared" si="12"/>
        <v>205,706.00</v>
      </c>
      <c r="P301" s="112" t="str">
        <f t="shared" si="11"/>
        <v>0.00</v>
      </c>
      <c r="Q301" s="112" t="str">
        <f t="shared" si="11"/>
        <v>27,077.00</v>
      </c>
      <c r="R301" s="112" t="str">
        <f t="shared" si="11"/>
        <v>178,629.00</v>
      </c>
      <c r="S301" t="s">
        <v>3737</v>
      </c>
      <c r="U301" s="97">
        <v>0</v>
      </c>
      <c r="V301" s="97">
        <v>10868.94</v>
      </c>
      <c r="W301" s="97">
        <v>10865.58</v>
      </c>
      <c r="X301" s="97">
        <v>3.36</v>
      </c>
      <c r="Y301" s="97">
        <v>205706</v>
      </c>
      <c r="Z301" s="98">
        <v>0</v>
      </c>
      <c r="AA301" s="97">
        <v>27077</v>
      </c>
      <c r="AB301" s="99">
        <v>178629</v>
      </c>
    </row>
    <row r="302" spans="1:28" ht="22.5" thickBot="1">
      <c r="A302" s="82">
        <v>4</v>
      </c>
      <c r="B302" s="82" t="s">
        <v>93</v>
      </c>
      <c r="C302" s="82">
        <v>30</v>
      </c>
      <c r="D302" s="82" t="s">
        <v>1086</v>
      </c>
      <c r="E302" s="82">
        <v>18</v>
      </c>
      <c r="F302" s="82">
        <v>2107</v>
      </c>
      <c r="G302">
        <v>2560</v>
      </c>
      <c r="H302" t="s">
        <v>1164</v>
      </c>
      <c r="I302" t="s">
        <v>4112</v>
      </c>
      <c r="J302" t="s">
        <v>3405</v>
      </c>
      <c r="K302" s="112" t="str">
        <f t="shared" si="12"/>
        <v>233.90</v>
      </c>
      <c r="L302" s="112" t="str">
        <f t="shared" si="12"/>
        <v>0.20</v>
      </c>
      <c r="M302" s="112" t="str">
        <f t="shared" si="12"/>
        <v>0.00</v>
      </c>
      <c r="N302" s="112" t="str">
        <f t="shared" si="12"/>
        <v>0.20</v>
      </c>
      <c r="O302" s="112" t="str">
        <f t="shared" si="12"/>
        <v>34,503.00</v>
      </c>
      <c r="P302" s="112" t="str">
        <f t="shared" si="11"/>
        <v>0.00</v>
      </c>
      <c r="Q302" s="112" t="str">
        <f t="shared" si="11"/>
        <v>22,715.00</v>
      </c>
      <c r="R302" s="112" t="str">
        <f t="shared" si="11"/>
        <v>11,788.00</v>
      </c>
      <c r="S302" t="s">
        <v>4591</v>
      </c>
      <c r="U302" s="100">
        <v>233.87</v>
      </c>
      <c r="V302" s="100">
        <v>0.19</v>
      </c>
      <c r="W302" s="101">
        <v>0</v>
      </c>
      <c r="X302" s="100">
        <v>0.19</v>
      </c>
      <c r="Y302" s="100">
        <v>34503</v>
      </c>
      <c r="Z302" s="101">
        <v>0</v>
      </c>
      <c r="AA302" s="100">
        <v>22715</v>
      </c>
      <c r="AB302" s="102">
        <v>11788</v>
      </c>
    </row>
    <row r="303" spans="1:28" ht="22.5" thickBot="1">
      <c r="A303" s="82">
        <v>4</v>
      </c>
      <c r="B303" s="82" t="s">
        <v>93</v>
      </c>
      <c r="C303" s="82">
        <v>30</v>
      </c>
      <c r="D303" s="82" t="s">
        <v>1086</v>
      </c>
      <c r="E303" s="82">
        <v>18</v>
      </c>
      <c r="F303" s="82">
        <v>2109</v>
      </c>
      <c r="G303">
        <v>2560</v>
      </c>
      <c r="H303" t="s">
        <v>1167</v>
      </c>
      <c r="I303" t="s">
        <v>4113</v>
      </c>
      <c r="J303" t="s">
        <v>3406</v>
      </c>
      <c r="K303" s="112" t="str">
        <f t="shared" si="12"/>
        <v>241.20</v>
      </c>
      <c r="L303" s="112" t="str">
        <f t="shared" si="12"/>
        <v>10,868.80</v>
      </c>
      <c r="M303" s="112" t="str">
        <f t="shared" si="12"/>
        <v>10,865.60</v>
      </c>
      <c r="N303" s="112" t="str">
        <f t="shared" si="12"/>
        <v>3.20</v>
      </c>
      <c r="O303" s="112" t="str">
        <f t="shared" si="12"/>
        <v>171,203.00</v>
      </c>
      <c r="P303" s="112" t="str">
        <f t="shared" si="11"/>
        <v>0.00</v>
      </c>
      <c r="Q303" s="112" t="str">
        <f t="shared" si="11"/>
        <v>4,362.00</v>
      </c>
      <c r="R303" s="112" t="str">
        <f t="shared" si="11"/>
        <v>166,841.00</v>
      </c>
      <c r="S303" t="s">
        <v>4370</v>
      </c>
      <c r="U303" s="100">
        <v>241.15</v>
      </c>
      <c r="V303" s="100">
        <v>10868.75</v>
      </c>
      <c r="W303" s="100">
        <v>10865.58</v>
      </c>
      <c r="X303" s="100">
        <v>3.17</v>
      </c>
      <c r="Y303" s="100">
        <v>171203</v>
      </c>
      <c r="Z303" s="101">
        <v>0</v>
      </c>
      <c r="AA303" s="100">
        <v>4362</v>
      </c>
      <c r="AB303" s="102">
        <v>166841</v>
      </c>
    </row>
    <row r="304" spans="1:28" ht="22.5" thickBot="1">
      <c r="A304" s="82">
        <v>4</v>
      </c>
      <c r="B304" s="82" t="s">
        <v>93</v>
      </c>
      <c r="C304" s="82">
        <v>30</v>
      </c>
      <c r="D304" s="82" t="s">
        <v>1086</v>
      </c>
      <c r="E304" s="82">
        <v>20</v>
      </c>
      <c r="F304" s="82" t="s">
        <v>82</v>
      </c>
      <c r="G304">
        <v>2560</v>
      </c>
      <c r="H304" t="s">
        <v>1169</v>
      </c>
      <c r="I304" t="s">
        <v>4114</v>
      </c>
      <c r="J304" t="s">
        <v>1169</v>
      </c>
      <c r="K304" s="112" t="str">
        <f t="shared" si="12"/>
        <v>0.00</v>
      </c>
      <c r="L304" s="112" t="str">
        <f t="shared" si="12"/>
        <v>30.10</v>
      </c>
      <c r="M304" s="112" t="str">
        <f t="shared" si="12"/>
        <v>0.00</v>
      </c>
      <c r="N304" s="112" t="str">
        <f t="shared" si="12"/>
        <v>30.10</v>
      </c>
      <c r="O304" s="112" t="str">
        <f t="shared" si="12"/>
        <v>126,477.00</v>
      </c>
      <c r="P304" s="112" t="str">
        <f t="shared" si="11"/>
        <v>0.00</v>
      </c>
      <c r="Q304" s="112" t="str">
        <f t="shared" si="11"/>
        <v>83,194.00</v>
      </c>
      <c r="R304" s="112" t="str">
        <f t="shared" si="11"/>
        <v>43,283.00</v>
      </c>
      <c r="S304" t="s">
        <v>3738</v>
      </c>
      <c r="U304" s="97">
        <v>0</v>
      </c>
      <c r="V304" s="97">
        <v>30.11</v>
      </c>
      <c r="W304" s="98">
        <v>0</v>
      </c>
      <c r="X304" s="97">
        <v>30.11</v>
      </c>
      <c r="Y304" s="97">
        <v>126477</v>
      </c>
      <c r="Z304" s="98">
        <v>0</v>
      </c>
      <c r="AA304" s="97">
        <v>83194</v>
      </c>
      <c r="AB304" s="99">
        <v>43283</v>
      </c>
    </row>
    <row r="305" spans="1:28" ht="22.5" thickBot="1">
      <c r="A305" s="82">
        <v>4</v>
      </c>
      <c r="B305" s="82" t="s">
        <v>93</v>
      </c>
      <c r="C305" s="82">
        <v>30</v>
      </c>
      <c r="D305" s="82" t="s">
        <v>1086</v>
      </c>
      <c r="E305" s="82">
        <v>20</v>
      </c>
      <c r="F305" s="82">
        <v>2100</v>
      </c>
      <c r="G305">
        <v>2560</v>
      </c>
      <c r="H305" t="s">
        <v>1171</v>
      </c>
      <c r="I305" t="s">
        <v>4115</v>
      </c>
      <c r="J305" t="s">
        <v>3407</v>
      </c>
      <c r="K305" s="112" t="str">
        <f t="shared" si="12"/>
        <v>206.20</v>
      </c>
      <c r="L305" s="112" t="str">
        <f t="shared" si="12"/>
        <v>5.30</v>
      </c>
      <c r="M305" s="112" t="str">
        <f t="shared" si="12"/>
        <v>0.00</v>
      </c>
      <c r="N305" s="112" t="str">
        <f t="shared" si="12"/>
        <v>5.30</v>
      </c>
      <c r="O305" s="112" t="str">
        <f t="shared" si="12"/>
        <v>17,940.00</v>
      </c>
      <c r="P305" s="112" t="str">
        <f t="shared" si="11"/>
        <v>0.00</v>
      </c>
      <c r="Q305" s="112" t="str">
        <f t="shared" si="11"/>
        <v>11,947.00</v>
      </c>
      <c r="R305" s="112" t="str">
        <f t="shared" si="11"/>
        <v>5,993.00</v>
      </c>
      <c r="S305" t="s">
        <v>4398</v>
      </c>
      <c r="U305" s="100">
        <v>206.22</v>
      </c>
      <c r="V305" s="100">
        <v>5.31</v>
      </c>
      <c r="W305" s="101">
        <v>0</v>
      </c>
      <c r="X305" s="100">
        <v>5.31</v>
      </c>
      <c r="Y305" s="100">
        <v>17940</v>
      </c>
      <c r="Z305" s="101">
        <v>0</v>
      </c>
      <c r="AA305" s="100">
        <v>11947</v>
      </c>
      <c r="AB305" s="102">
        <v>5993</v>
      </c>
    </row>
    <row r="306" spans="1:28" ht="22.5" thickBot="1">
      <c r="A306" s="82">
        <v>4</v>
      </c>
      <c r="B306" s="82" t="s">
        <v>93</v>
      </c>
      <c r="C306" s="82">
        <v>30</v>
      </c>
      <c r="D306" s="82" t="s">
        <v>1086</v>
      </c>
      <c r="E306" s="82">
        <v>20</v>
      </c>
      <c r="F306" s="82">
        <v>2102</v>
      </c>
      <c r="G306">
        <v>2560</v>
      </c>
      <c r="H306" t="s">
        <v>1176</v>
      </c>
      <c r="I306" t="s">
        <v>4116</v>
      </c>
      <c r="J306" t="s">
        <v>3409</v>
      </c>
      <c r="K306" s="112" t="str">
        <f t="shared" si="12"/>
        <v>214.90</v>
      </c>
      <c r="L306" s="112" t="str">
        <f t="shared" si="12"/>
        <v>0.90</v>
      </c>
      <c r="M306" s="112" t="str">
        <f t="shared" si="12"/>
        <v>0.00</v>
      </c>
      <c r="N306" s="112" t="str">
        <f t="shared" si="12"/>
        <v>0.90</v>
      </c>
      <c r="O306" s="112" t="str">
        <f t="shared" si="12"/>
        <v>3,543.00</v>
      </c>
      <c r="P306" s="112" t="str">
        <f t="shared" si="11"/>
        <v>0.00</v>
      </c>
      <c r="Q306" s="112" t="str">
        <f t="shared" si="11"/>
        <v>2,362.00</v>
      </c>
      <c r="R306" s="112" t="str">
        <f t="shared" si="11"/>
        <v>1,181.00</v>
      </c>
      <c r="S306" t="s">
        <v>4529</v>
      </c>
      <c r="U306" s="100">
        <v>214.9</v>
      </c>
      <c r="V306" s="100">
        <v>0.89</v>
      </c>
      <c r="W306" s="101">
        <v>0</v>
      </c>
      <c r="X306" s="100">
        <v>0.89</v>
      </c>
      <c r="Y306" s="100">
        <v>3543</v>
      </c>
      <c r="Z306" s="101">
        <v>0</v>
      </c>
      <c r="AA306" s="100">
        <v>2362</v>
      </c>
      <c r="AB306" s="102">
        <v>1181</v>
      </c>
    </row>
    <row r="307" spans="1:28" ht="22.5" thickBot="1">
      <c r="A307" s="82">
        <v>4</v>
      </c>
      <c r="B307" s="82" t="s">
        <v>93</v>
      </c>
      <c r="C307" s="82">
        <v>30</v>
      </c>
      <c r="D307" s="82" t="s">
        <v>1086</v>
      </c>
      <c r="E307" s="82">
        <v>20</v>
      </c>
      <c r="F307" s="82">
        <v>2105</v>
      </c>
      <c r="G307">
        <v>2560</v>
      </c>
      <c r="H307" t="s">
        <v>1181</v>
      </c>
      <c r="I307" t="s">
        <v>4117</v>
      </c>
      <c r="J307" t="s">
        <v>3411</v>
      </c>
      <c r="K307" s="112" t="str">
        <f t="shared" si="12"/>
        <v>223.80</v>
      </c>
      <c r="L307" s="112" t="str">
        <f t="shared" si="12"/>
        <v>23.90</v>
      </c>
      <c r="M307" s="112" t="str">
        <f t="shared" si="12"/>
        <v>0.00</v>
      </c>
      <c r="N307" s="112" t="str">
        <f t="shared" si="12"/>
        <v>23.90</v>
      </c>
      <c r="O307" s="112" t="str">
        <f t="shared" si="12"/>
        <v>104,994.00</v>
      </c>
      <c r="P307" s="112" t="str">
        <f t="shared" si="11"/>
        <v>0.00</v>
      </c>
      <c r="Q307" s="112" t="str">
        <f t="shared" si="11"/>
        <v>68,885.00</v>
      </c>
      <c r="R307" s="112" t="str">
        <f t="shared" si="11"/>
        <v>36,109.00</v>
      </c>
      <c r="S307" t="s">
        <v>2853</v>
      </c>
      <c r="U307" s="100">
        <v>223.79</v>
      </c>
      <c r="V307" s="100">
        <v>23.91</v>
      </c>
      <c r="W307" s="101">
        <v>0</v>
      </c>
      <c r="X307" s="100">
        <v>23.91</v>
      </c>
      <c r="Y307" s="100">
        <v>104994</v>
      </c>
      <c r="Z307" s="101">
        <v>0</v>
      </c>
      <c r="AA307" s="100">
        <v>68885</v>
      </c>
      <c r="AB307" s="102">
        <v>36109</v>
      </c>
    </row>
    <row r="308" spans="1:28" ht="22.5" thickBot="1">
      <c r="A308" s="82">
        <v>4</v>
      </c>
      <c r="B308" s="82" t="s">
        <v>93</v>
      </c>
      <c r="C308" s="82">
        <v>30</v>
      </c>
      <c r="D308" s="82" t="s">
        <v>1086</v>
      </c>
      <c r="E308" s="82">
        <v>21</v>
      </c>
      <c r="F308" s="82" t="s">
        <v>82</v>
      </c>
      <c r="G308">
        <v>2560</v>
      </c>
      <c r="H308" t="s">
        <v>1185</v>
      </c>
      <c r="I308" t="s">
        <v>4118</v>
      </c>
      <c r="J308" t="s">
        <v>1185</v>
      </c>
      <c r="K308" s="112" t="str">
        <f t="shared" si="12"/>
        <v>0.00</v>
      </c>
      <c r="L308" s="112" t="str">
        <f t="shared" si="12"/>
        <v>3,402.50</v>
      </c>
      <c r="M308" s="112" t="str">
        <f t="shared" si="12"/>
        <v>3,238.00</v>
      </c>
      <c r="N308" s="112" t="str">
        <f t="shared" si="12"/>
        <v>164.50</v>
      </c>
      <c r="O308" s="112" t="str">
        <f t="shared" si="12"/>
        <v>1,919,844.00</v>
      </c>
      <c r="P308" s="112" t="str">
        <f t="shared" si="11"/>
        <v>395,520.00</v>
      </c>
      <c r="Q308" s="112" t="str">
        <f t="shared" si="11"/>
        <v>332,167.00</v>
      </c>
      <c r="R308" s="112" t="str">
        <f t="shared" si="11"/>
        <v>1,192,157.00</v>
      </c>
      <c r="S308" t="s">
        <v>3739</v>
      </c>
      <c r="U308" s="97">
        <v>0</v>
      </c>
      <c r="V308" s="97">
        <v>3402.46</v>
      </c>
      <c r="W308" s="97">
        <v>3238</v>
      </c>
      <c r="X308" s="97">
        <v>164.46</v>
      </c>
      <c r="Y308" s="97">
        <v>1919844</v>
      </c>
      <c r="Z308" s="97">
        <v>395520</v>
      </c>
      <c r="AA308" s="97">
        <v>332167</v>
      </c>
      <c r="AB308" s="99">
        <v>1192157</v>
      </c>
    </row>
    <row r="309" spans="1:28" ht="22.5" thickBot="1">
      <c r="A309" s="82">
        <v>4</v>
      </c>
      <c r="B309" s="82" t="s">
        <v>93</v>
      </c>
      <c r="C309" s="82">
        <v>30</v>
      </c>
      <c r="D309" s="82" t="s">
        <v>1086</v>
      </c>
      <c r="E309" s="82">
        <v>21</v>
      </c>
      <c r="F309" s="82">
        <v>2093</v>
      </c>
      <c r="G309">
        <v>2560</v>
      </c>
      <c r="H309" t="s">
        <v>1193</v>
      </c>
      <c r="I309" t="s">
        <v>4119</v>
      </c>
      <c r="J309" t="s">
        <v>3416</v>
      </c>
      <c r="K309" s="112" t="str">
        <f t="shared" si="12"/>
        <v>179.90</v>
      </c>
      <c r="L309" s="112" t="str">
        <f t="shared" si="12"/>
        <v>164.50</v>
      </c>
      <c r="M309" s="112" t="str">
        <f t="shared" si="12"/>
        <v>0.00</v>
      </c>
      <c r="N309" s="112" t="str">
        <f t="shared" si="12"/>
        <v>164.50</v>
      </c>
      <c r="O309" s="112" t="str">
        <f t="shared" si="12"/>
        <v>500,861.00</v>
      </c>
      <c r="P309" s="112" t="str">
        <f t="shared" si="11"/>
        <v>0.00</v>
      </c>
      <c r="Q309" s="112" t="str">
        <f t="shared" si="11"/>
        <v>331,855.00</v>
      </c>
      <c r="R309" s="112" t="str">
        <f t="shared" si="11"/>
        <v>169,006.00</v>
      </c>
      <c r="S309" t="s">
        <v>4538</v>
      </c>
      <c r="U309" s="100">
        <v>179.93</v>
      </c>
      <c r="V309" s="100">
        <v>164.46</v>
      </c>
      <c r="W309" s="101">
        <v>0</v>
      </c>
      <c r="X309" s="100">
        <v>164.46</v>
      </c>
      <c r="Y309" s="100">
        <v>500861</v>
      </c>
      <c r="Z309" s="101">
        <v>0</v>
      </c>
      <c r="AA309" s="100">
        <v>331855</v>
      </c>
      <c r="AB309" s="102">
        <v>169006</v>
      </c>
    </row>
    <row r="310" spans="1:28" ht="22.5" thickBot="1">
      <c r="A310" s="82">
        <v>4</v>
      </c>
      <c r="B310" s="82" t="s">
        <v>93</v>
      </c>
      <c r="C310" s="82">
        <v>30</v>
      </c>
      <c r="D310" s="82" t="s">
        <v>1086</v>
      </c>
      <c r="E310" s="82">
        <v>21</v>
      </c>
      <c r="F310" s="82">
        <v>2095</v>
      </c>
      <c r="G310">
        <v>2560</v>
      </c>
      <c r="H310" t="s">
        <v>1196</v>
      </c>
      <c r="I310" t="s">
        <v>4120</v>
      </c>
      <c r="J310" t="s">
        <v>3417</v>
      </c>
      <c r="K310" s="112" t="str">
        <f t="shared" si="12"/>
        <v>187.90</v>
      </c>
      <c r="L310" s="112" t="str">
        <f t="shared" si="12"/>
        <v>3,238.00</v>
      </c>
      <c r="M310" s="112" t="str">
        <f t="shared" si="12"/>
        <v>3,238.00</v>
      </c>
      <c r="N310" s="112" t="str">
        <f t="shared" si="12"/>
        <v>0.00</v>
      </c>
      <c r="O310" s="112" t="str">
        <f t="shared" si="12"/>
        <v>1,418,983.00</v>
      </c>
      <c r="P310" s="112" t="str">
        <f t="shared" si="11"/>
        <v>395,520.00</v>
      </c>
      <c r="Q310" s="112" t="str">
        <f t="shared" si="11"/>
        <v>312.00</v>
      </c>
      <c r="R310" s="112" t="str">
        <f t="shared" si="11"/>
        <v>1,023,151.00</v>
      </c>
      <c r="S310" t="s">
        <v>4432</v>
      </c>
      <c r="U310" s="100">
        <v>187.89</v>
      </c>
      <c r="V310" s="100">
        <v>3238</v>
      </c>
      <c r="W310" s="100">
        <v>3238</v>
      </c>
      <c r="X310" s="101">
        <v>0</v>
      </c>
      <c r="Y310" s="100">
        <v>1418983</v>
      </c>
      <c r="Z310" s="100">
        <v>395520</v>
      </c>
      <c r="AA310" s="100">
        <v>312</v>
      </c>
      <c r="AB310" s="102">
        <v>1023151</v>
      </c>
    </row>
    <row r="311" spans="1:28" ht="22.5" thickBot="1">
      <c r="A311" s="82">
        <v>4</v>
      </c>
      <c r="B311" s="82" t="s">
        <v>93</v>
      </c>
      <c r="C311" s="82">
        <v>30</v>
      </c>
      <c r="D311" s="82" t="s">
        <v>1086</v>
      </c>
      <c r="E311" s="82">
        <v>30</v>
      </c>
      <c r="F311" s="82" t="s">
        <v>82</v>
      </c>
      <c r="G311">
        <v>2560</v>
      </c>
      <c r="H311" t="s">
        <v>1202</v>
      </c>
      <c r="I311" t="s">
        <v>4121</v>
      </c>
      <c r="J311" t="s">
        <v>1202</v>
      </c>
      <c r="K311" s="112" t="str">
        <f t="shared" si="12"/>
        <v>0.00</v>
      </c>
      <c r="L311" s="112" t="str">
        <f t="shared" si="12"/>
        <v>19.50</v>
      </c>
      <c r="M311" s="112" t="str">
        <f t="shared" si="12"/>
        <v>0.00</v>
      </c>
      <c r="N311" s="112" t="str">
        <f t="shared" si="12"/>
        <v>19.50</v>
      </c>
      <c r="O311" s="112" t="str">
        <f t="shared" si="12"/>
        <v>53,478.00</v>
      </c>
      <c r="P311" s="112" t="str">
        <f t="shared" si="11"/>
        <v>0.00</v>
      </c>
      <c r="Q311" s="112" t="str">
        <f t="shared" si="11"/>
        <v>35,769.00</v>
      </c>
      <c r="R311" s="112" t="str">
        <f t="shared" si="11"/>
        <v>17,709.00</v>
      </c>
      <c r="S311" t="s">
        <v>3740</v>
      </c>
      <c r="U311" s="97">
        <v>0</v>
      </c>
      <c r="V311" s="97">
        <v>19.489999999999998</v>
      </c>
      <c r="W311" s="98">
        <v>0</v>
      </c>
      <c r="X311" s="97">
        <v>19.489999999999998</v>
      </c>
      <c r="Y311" s="97">
        <v>53478</v>
      </c>
      <c r="Z311" s="98">
        <v>0</v>
      </c>
      <c r="AA311" s="97">
        <v>35769</v>
      </c>
      <c r="AB311" s="99">
        <v>17709</v>
      </c>
    </row>
    <row r="312" spans="1:28" ht="22.5" thickBot="1">
      <c r="A312" s="82">
        <v>4</v>
      </c>
      <c r="B312" s="82" t="s">
        <v>93</v>
      </c>
      <c r="C312" s="82">
        <v>30</v>
      </c>
      <c r="D312" s="82" t="s">
        <v>1086</v>
      </c>
      <c r="E312" s="82">
        <v>30</v>
      </c>
      <c r="F312" s="82">
        <v>2139</v>
      </c>
      <c r="G312">
        <v>2560</v>
      </c>
      <c r="H312" t="s">
        <v>1204</v>
      </c>
      <c r="I312" t="s">
        <v>4122</v>
      </c>
      <c r="J312" t="s">
        <v>3420</v>
      </c>
      <c r="K312" s="112" t="str">
        <f t="shared" si="12"/>
        <v>357.30</v>
      </c>
      <c r="L312" s="112" t="str">
        <f t="shared" si="12"/>
        <v>19.50</v>
      </c>
      <c r="M312" s="112" t="str">
        <f t="shared" si="12"/>
        <v>0.00</v>
      </c>
      <c r="N312" s="112" t="str">
        <f t="shared" si="12"/>
        <v>19.50</v>
      </c>
      <c r="O312" s="112" t="str">
        <f t="shared" si="12"/>
        <v>53,478.00</v>
      </c>
      <c r="P312" s="112" t="str">
        <f t="shared" si="11"/>
        <v>0.00</v>
      </c>
      <c r="Q312" s="112" t="str">
        <f t="shared" si="11"/>
        <v>35,769.00</v>
      </c>
      <c r="R312" s="112" t="str">
        <f t="shared" si="11"/>
        <v>17,709.00</v>
      </c>
      <c r="S312" t="s">
        <v>4605</v>
      </c>
      <c r="U312" s="100">
        <v>357.33</v>
      </c>
      <c r="V312" s="100">
        <v>19.489999999999998</v>
      </c>
      <c r="W312" s="101">
        <v>0</v>
      </c>
      <c r="X312" s="100">
        <v>19.489999999999998</v>
      </c>
      <c r="Y312" s="100">
        <v>53478</v>
      </c>
      <c r="Z312" s="101">
        <v>0</v>
      </c>
      <c r="AA312" s="100">
        <v>35769</v>
      </c>
      <c r="AB312" s="102">
        <v>17709</v>
      </c>
    </row>
    <row r="313" spans="1:28" ht="22.5" thickBot="1">
      <c r="A313" s="82">
        <v>4</v>
      </c>
      <c r="B313" s="82" t="s">
        <v>93</v>
      </c>
      <c r="C313" s="82">
        <v>30</v>
      </c>
      <c r="D313" s="82" t="s">
        <v>1086</v>
      </c>
      <c r="E313" s="82">
        <v>32</v>
      </c>
      <c r="F313" s="82" t="s">
        <v>82</v>
      </c>
      <c r="G313">
        <v>2560</v>
      </c>
      <c r="H313" t="s">
        <v>1208</v>
      </c>
      <c r="I313" t="s">
        <v>4123</v>
      </c>
      <c r="J313" t="s">
        <v>1208</v>
      </c>
      <c r="K313" s="112" t="str">
        <f t="shared" si="12"/>
        <v>0.00</v>
      </c>
      <c r="L313" s="112" t="str">
        <f t="shared" si="12"/>
        <v>1.20</v>
      </c>
      <c r="M313" s="112" t="str">
        <f t="shared" si="12"/>
        <v>0.00</v>
      </c>
      <c r="N313" s="112" t="str">
        <f t="shared" si="12"/>
        <v>1.20</v>
      </c>
      <c r="O313" s="112" t="str">
        <f t="shared" si="12"/>
        <v>7,178.00</v>
      </c>
      <c r="P313" s="112" t="str">
        <f t="shared" si="11"/>
        <v>0.00</v>
      </c>
      <c r="Q313" s="112" t="str">
        <f t="shared" si="11"/>
        <v>4,785.00</v>
      </c>
      <c r="R313" s="112" t="str">
        <f t="shared" si="11"/>
        <v>2,393.00</v>
      </c>
      <c r="S313" t="s">
        <v>3741</v>
      </c>
      <c r="U313" s="97">
        <v>0</v>
      </c>
      <c r="V313" s="97">
        <v>1.22</v>
      </c>
      <c r="W313" s="98">
        <v>0</v>
      </c>
      <c r="X313" s="97">
        <v>1.22</v>
      </c>
      <c r="Y313" s="97">
        <v>7178</v>
      </c>
      <c r="Z313" s="98">
        <v>0</v>
      </c>
      <c r="AA313" s="97">
        <v>4785</v>
      </c>
      <c r="AB313" s="99">
        <v>2393</v>
      </c>
    </row>
    <row r="314" spans="1:28" ht="22.5" thickBot="1">
      <c r="A314" s="82">
        <v>4</v>
      </c>
      <c r="B314" s="82" t="s">
        <v>93</v>
      </c>
      <c r="C314" s="82">
        <v>30</v>
      </c>
      <c r="D314" s="82" t="s">
        <v>1086</v>
      </c>
      <c r="E314" s="82">
        <v>32</v>
      </c>
      <c r="F314" s="82">
        <v>2211</v>
      </c>
      <c r="G314">
        <v>2560</v>
      </c>
      <c r="H314" t="s">
        <v>1210</v>
      </c>
      <c r="I314" t="s">
        <v>4124</v>
      </c>
      <c r="J314" t="s">
        <v>3422</v>
      </c>
      <c r="K314" s="112" t="str">
        <f t="shared" si="12"/>
        <v>276.40</v>
      </c>
      <c r="L314" s="112" t="str">
        <f t="shared" si="12"/>
        <v>0.00</v>
      </c>
      <c r="M314" s="112" t="str">
        <f t="shared" si="12"/>
        <v>0.00</v>
      </c>
      <c r="N314" s="112" t="str">
        <f t="shared" si="12"/>
        <v>0.00</v>
      </c>
      <c r="O314" s="112" t="str">
        <f t="shared" si="12"/>
        <v>90.00</v>
      </c>
      <c r="P314" s="112" t="str">
        <f t="shared" si="11"/>
        <v>0.00</v>
      </c>
      <c r="Q314" s="112" t="str">
        <f t="shared" si="11"/>
        <v>60.00</v>
      </c>
      <c r="R314" s="112" t="str">
        <f t="shared" si="11"/>
        <v>30.00</v>
      </c>
      <c r="S314" t="s">
        <v>4519</v>
      </c>
      <c r="U314" s="100">
        <v>276.35000000000002</v>
      </c>
      <c r="V314" s="100">
        <v>2.5000000000000001E-2</v>
      </c>
      <c r="W314" s="101">
        <v>0</v>
      </c>
      <c r="X314" s="100">
        <v>2.5000000000000001E-2</v>
      </c>
      <c r="Y314" s="100">
        <v>90</v>
      </c>
      <c r="Z314" s="101">
        <v>0</v>
      </c>
      <c r="AA314" s="100">
        <v>60</v>
      </c>
      <c r="AB314" s="102">
        <v>30</v>
      </c>
    </row>
    <row r="315" spans="1:28" ht="22.5" thickBot="1">
      <c r="A315" s="82">
        <v>4</v>
      </c>
      <c r="B315" s="82" t="s">
        <v>93</v>
      </c>
      <c r="C315" s="82">
        <v>30</v>
      </c>
      <c r="D315" s="82" t="s">
        <v>1086</v>
      </c>
      <c r="E315" s="82">
        <v>32</v>
      </c>
      <c r="F315" s="82">
        <v>2213</v>
      </c>
      <c r="G315">
        <v>2560</v>
      </c>
      <c r="H315" t="s">
        <v>1215</v>
      </c>
      <c r="I315" t="s">
        <v>4125</v>
      </c>
      <c r="J315" t="s">
        <v>3424</v>
      </c>
      <c r="K315" s="112" t="str">
        <f t="shared" si="12"/>
        <v>285.40</v>
      </c>
      <c r="L315" s="112" t="str">
        <f t="shared" si="12"/>
        <v>1.20</v>
      </c>
      <c r="M315" s="112" t="str">
        <f t="shared" si="12"/>
        <v>0.00</v>
      </c>
      <c r="N315" s="112" t="str">
        <f t="shared" si="12"/>
        <v>1.20</v>
      </c>
      <c r="O315" s="112" t="str">
        <f t="shared" si="12"/>
        <v>7,088.00</v>
      </c>
      <c r="P315" s="112" t="str">
        <f t="shared" si="11"/>
        <v>0.00</v>
      </c>
      <c r="Q315" s="112" t="str">
        <f t="shared" si="11"/>
        <v>4,725.00</v>
      </c>
      <c r="R315" s="112" t="str">
        <f t="shared" si="11"/>
        <v>2,363.00</v>
      </c>
      <c r="S315" t="s">
        <v>4445</v>
      </c>
      <c r="U315" s="100">
        <v>285.39999999999998</v>
      </c>
      <c r="V315" s="100">
        <v>1.19</v>
      </c>
      <c r="W315" s="101">
        <v>0</v>
      </c>
      <c r="X315" s="100">
        <v>1.19</v>
      </c>
      <c r="Y315" s="100">
        <v>7088</v>
      </c>
      <c r="Z315" s="101">
        <v>0</v>
      </c>
      <c r="AA315" s="100">
        <v>4725</v>
      </c>
      <c r="AB315" s="102">
        <v>2363</v>
      </c>
    </row>
    <row r="316" spans="1:28" ht="22.5" thickBot="1">
      <c r="A316" s="82">
        <v>4</v>
      </c>
      <c r="B316" s="82" t="s">
        <v>93</v>
      </c>
      <c r="C316" s="82">
        <v>31</v>
      </c>
      <c r="D316" s="82" t="s">
        <v>1220</v>
      </c>
      <c r="E316" s="82" t="s">
        <v>77</v>
      </c>
      <c r="F316" s="82" t="s">
        <v>82</v>
      </c>
      <c r="G316">
        <v>2560</v>
      </c>
      <c r="H316" t="s">
        <v>1220</v>
      </c>
      <c r="I316" t="s">
        <v>4126</v>
      </c>
      <c r="J316" t="s">
        <v>3624</v>
      </c>
      <c r="K316" s="112" t="str">
        <f t="shared" si="12"/>
        <v>0.00</v>
      </c>
      <c r="L316" s="112" t="str">
        <f t="shared" si="12"/>
        <v>654.30</v>
      </c>
      <c r="M316" s="112" t="str">
        <f t="shared" si="12"/>
        <v>0.00</v>
      </c>
      <c r="N316" s="112" t="str">
        <f t="shared" si="12"/>
        <v>654.30</v>
      </c>
      <c r="O316" s="112" t="str">
        <f t="shared" si="12"/>
        <v>2,168,740.00</v>
      </c>
      <c r="P316" s="112" t="str">
        <f t="shared" si="11"/>
        <v>0.00</v>
      </c>
      <c r="Q316" s="112" t="str">
        <f t="shared" si="11"/>
        <v>1,452,175.00</v>
      </c>
      <c r="R316" s="112" t="str">
        <f t="shared" si="11"/>
        <v>716,565.00</v>
      </c>
      <c r="S316" t="s">
        <v>4365</v>
      </c>
      <c r="U316" s="94">
        <v>0</v>
      </c>
      <c r="V316" s="94">
        <v>654.27</v>
      </c>
      <c r="W316" s="95">
        <v>0</v>
      </c>
      <c r="X316" s="94">
        <v>654.27</v>
      </c>
      <c r="Y316" s="94">
        <v>2168740</v>
      </c>
      <c r="Z316" s="95">
        <v>0</v>
      </c>
      <c r="AA316" s="94">
        <v>1452175</v>
      </c>
      <c r="AB316" s="96">
        <v>716565</v>
      </c>
    </row>
    <row r="317" spans="1:28" ht="22.5" thickBot="1">
      <c r="A317" s="82">
        <v>4</v>
      </c>
      <c r="B317" s="82" t="s">
        <v>93</v>
      </c>
      <c r="C317" s="82">
        <v>31</v>
      </c>
      <c r="D317" s="82" t="s">
        <v>1220</v>
      </c>
      <c r="E317" s="82" t="s">
        <v>271</v>
      </c>
      <c r="F317" s="82" t="s">
        <v>82</v>
      </c>
      <c r="G317">
        <v>2560</v>
      </c>
      <c r="H317" t="s">
        <v>1222</v>
      </c>
      <c r="I317" t="s">
        <v>4127</v>
      </c>
      <c r="J317" t="s">
        <v>1222</v>
      </c>
      <c r="K317" s="112" t="str">
        <f t="shared" si="12"/>
        <v>0.00</v>
      </c>
      <c r="L317" s="112" t="str">
        <f t="shared" si="12"/>
        <v>205.60</v>
      </c>
      <c r="M317" s="112" t="str">
        <f t="shared" si="12"/>
        <v>0.00</v>
      </c>
      <c r="N317" s="112" t="str">
        <f t="shared" si="12"/>
        <v>205.60</v>
      </c>
      <c r="O317" s="112" t="str">
        <f t="shared" si="12"/>
        <v>875,400.00</v>
      </c>
      <c r="P317" s="112" t="str">
        <f t="shared" si="11"/>
        <v>0.00</v>
      </c>
      <c r="Q317" s="112" t="str">
        <f t="shared" si="11"/>
        <v>589,732.00</v>
      </c>
      <c r="R317" s="112" t="str">
        <f t="shared" si="11"/>
        <v>285,668.00</v>
      </c>
      <c r="S317" t="s">
        <v>3742</v>
      </c>
      <c r="U317" s="97">
        <v>0</v>
      </c>
      <c r="V317" s="97">
        <v>205.58</v>
      </c>
      <c r="W317" s="98">
        <v>0</v>
      </c>
      <c r="X317" s="97">
        <v>205.58</v>
      </c>
      <c r="Y317" s="97">
        <v>875400</v>
      </c>
      <c r="Z317" s="98">
        <v>0</v>
      </c>
      <c r="AA317" s="97">
        <v>589732</v>
      </c>
      <c r="AB317" s="99">
        <v>285668</v>
      </c>
    </row>
    <row r="318" spans="1:28" ht="22.5" thickBot="1">
      <c r="A318" s="82">
        <v>4</v>
      </c>
      <c r="B318" s="82" t="s">
        <v>93</v>
      </c>
      <c r="C318" s="82">
        <v>31</v>
      </c>
      <c r="D318" s="82" t="s">
        <v>1220</v>
      </c>
      <c r="E318" s="82" t="s">
        <v>271</v>
      </c>
      <c r="F318" s="82">
        <v>2234</v>
      </c>
      <c r="G318">
        <v>2560</v>
      </c>
      <c r="H318" t="s">
        <v>1224</v>
      </c>
      <c r="I318" t="s">
        <v>4128</v>
      </c>
      <c r="J318" t="s">
        <v>3426</v>
      </c>
      <c r="K318" s="112" t="str">
        <f t="shared" si="12"/>
        <v>366.50</v>
      </c>
      <c r="L318" s="112" t="str">
        <f t="shared" si="12"/>
        <v>0.80</v>
      </c>
      <c r="M318" s="112" t="str">
        <f t="shared" si="12"/>
        <v>0.00</v>
      </c>
      <c r="N318" s="112" t="str">
        <f t="shared" si="12"/>
        <v>0.80</v>
      </c>
      <c r="O318" s="112" t="str">
        <f t="shared" si="12"/>
        <v>1,879.00</v>
      </c>
      <c r="P318" s="112" t="str">
        <f t="shared" si="11"/>
        <v>0.00</v>
      </c>
      <c r="Q318" s="112" t="str">
        <f t="shared" si="11"/>
        <v>1,252.00</v>
      </c>
      <c r="R318" s="112" t="str">
        <f t="shared" si="11"/>
        <v>627.00</v>
      </c>
      <c r="S318" t="s">
        <v>4524</v>
      </c>
      <c r="U318" s="100">
        <v>366.5</v>
      </c>
      <c r="V318" s="100">
        <v>0.78</v>
      </c>
      <c r="W318" s="101">
        <v>0</v>
      </c>
      <c r="X318" s="100">
        <v>0.78</v>
      </c>
      <c r="Y318" s="100">
        <v>1879</v>
      </c>
      <c r="Z318" s="101">
        <v>0</v>
      </c>
      <c r="AA318" s="100">
        <v>1252</v>
      </c>
      <c r="AB318" s="102">
        <v>627</v>
      </c>
    </row>
    <row r="319" spans="1:28" ht="22.5" thickBot="1">
      <c r="A319" s="82">
        <v>4</v>
      </c>
      <c r="B319" s="82" t="s">
        <v>93</v>
      </c>
      <c r="C319" s="82">
        <v>31</v>
      </c>
      <c r="D319" s="82" t="s">
        <v>1220</v>
      </c>
      <c r="E319" s="82" t="s">
        <v>271</v>
      </c>
      <c r="F319" s="82">
        <v>2236</v>
      </c>
      <c r="G319">
        <v>2560</v>
      </c>
      <c r="H319" t="s">
        <v>1227</v>
      </c>
      <c r="I319" t="s">
        <v>4129</v>
      </c>
      <c r="J319" t="s">
        <v>3427</v>
      </c>
      <c r="K319" s="112" t="str">
        <f t="shared" si="12"/>
        <v>376.00</v>
      </c>
      <c r="L319" s="112" t="str">
        <f t="shared" si="12"/>
        <v>204.80</v>
      </c>
      <c r="M319" s="112" t="str">
        <f t="shared" si="12"/>
        <v>0.00</v>
      </c>
      <c r="N319" s="112" t="str">
        <f t="shared" si="12"/>
        <v>204.80</v>
      </c>
      <c r="O319" s="112" t="str">
        <f t="shared" si="12"/>
        <v>873,521.00</v>
      </c>
      <c r="P319" s="112" t="str">
        <f t="shared" si="11"/>
        <v>0.00</v>
      </c>
      <c r="Q319" s="112" t="str">
        <f t="shared" si="11"/>
        <v>588,480.00</v>
      </c>
      <c r="R319" s="112" t="str">
        <f t="shared" si="11"/>
        <v>285,041.00</v>
      </c>
      <c r="S319" t="s">
        <v>4533</v>
      </c>
      <c r="U319" s="100">
        <v>376.02</v>
      </c>
      <c r="V319" s="100">
        <v>204.8</v>
      </c>
      <c r="W319" s="101">
        <v>0</v>
      </c>
      <c r="X319" s="100">
        <v>204.8</v>
      </c>
      <c r="Y319" s="100">
        <v>873521</v>
      </c>
      <c r="Z319" s="101">
        <v>0</v>
      </c>
      <c r="AA319" s="100">
        <v>588480</v>
      </c>
      <c r="AB319" s="102">
        <v>285041</v>
      </c>
    </row>
    <row r="320" spans="1:28" ht="22.5" thickBot="1">
      <c r="A320" s="82">
        <v>4</v>
      </c>
      <c r="B320" s="82" t="s">
        <v>93</v>
      </c>
      <c r="C320" s="82">
        <v>31</v>
      </c>
      <c r="D320" s="82" t="s">
        <v>1220</v>
      </c>
      <c r="E320" s="82" t="s">
        <v>297</v>
      </c>
      <c r="F320" s="82" t="s">
        <v>82</v>
      </c>
      <c r="G320">
        <v>2560</v>
      </c>
      <c r="H320" t="s">
        <v>1231</v>
      </c>
      <c r="I320" t="s">
        <v>4130</v>
      </c>
      <c r="J320" t="s">
        <v>1231</v>
      </c>
      <c r="K320" s="112" t="str">
        <f t="shared" si="12"/>
        <v>0.00</v>
      </c>
      <c r="L320" s="112" t="str">
        <f t="shared" si="12"/>
        <v>125.40</v>
      </c>
      <c r="M320" s="112" t="str">
        <f t="shared" si="12"/>
        <v>0.00</v>
      </c>
      <c r="N320" s="112" t="str">
        <f t="shared" si="12"/>
        <v>125.40</v>
      </c>
      <c r="O320" s="112" t="str">
        <f t="shared" si="12"/>
        <v>391,554.00</v>
      </c>
      <c r="P320" s="112" t="str">
        <f t="shared" si="11"/>
        <v>0.00</v>
      </c>
      <c r="Q320" s="112" t="str">
        <f t="shared" si="11"/>
        <v>261,144.00</v>
      </c>
      <c r="R320" s="112" t="str">
        <f t="shared" si="11"/>
        <v>130,410.00</v>
      </c>
      <c r="S320" t="s">
        <v>3743</v>
      </c>
      <c r="U320" s="97">
        <v>0</v>
      </c>
      <c r="V320" s="97">
        <v>125.4</v>
      </c>
      <c r="W320" s="98">
        <v>0</v>
      </c>
      <c r="X320" s="97">
        <v>125.4</v>
      </c>
      <c r="Y320" s="97">
        <v>391554</v>
      </c>
      <c r="Z320" s="98">
        <v>0</v>
      </c>
      <c r="AA320" s="97">
        <v>261144</v>
      </c>
      <c r="AB320" s="99">
        <v>130410</v>
      </c>
    </row>
    <row r="321" spans="1:28" ht="22.5" thickBot="1">
      <c r="A321" s="82">
        <v>4</v>
      </c>
      <c r="B321" s="82" t="s">
        <v>93</v>
      </c>
      <c r="C321" s="82">
        <v>31</v>
      </c>
      <c r="D321" s="82" t="s">
        <v>1220</v>
      </c>
      <c r="E321" s="82" t="s">
        <v>297</v>
      </c>
      <c r="F321" s="82">
        <v>2243</v>
      </c>
      <c r="G321">
        <v>2560</v>
      </c>
      <c r="H321" t="s">
        <v>1233</v>
      </c>
      <c r="I321" t="s">
        <v>4131</v>
      </c>
      <c r="J321" t="s">
        <v>3429</v>
      </c>
      <c r="K321" s="112" t="str">
        <f t="shared" si="12"/>
        <v>398.70</v>
      </c>
      <c r="L321" s="112" t="str">
        <f t="shared" si="12"/>
        <v>124.80</v>
      </c>
      <c r="M321" s="112" t="str">
        <f t="shared" si="12"/>
        <v>0.00</v>
      </c>
      <c r="N321" s="112" t="str">
        <f t="shared" si="12"/>
        <v>124.80</v>
      </c>
      <c r="O321" s="112" t="str">
        <f t="shared" si="12"/>
        <v>388,971.00</v>
      </c>
      <c r="P321" s="112" t="str">
        <f t="shared" si="11"/>
        <v>0.00</v>
      </c>
      <c r="Q321" s="112" t="str">
        <f t="shared" si="11"/>
        <v>259,422.00</v>
      </c>
      <c r="R321" s="112" t="str">
        <f t="shared" si="11"/>
        <v>129,549.00</v>
      </c>
      <c r="S321" t="s">
        <v>2871</v>
      </c>
      <c r="U321" s="100">
        <v>398.65</v>
      </c>
      <c r="V321" s="100">
        <v>124.8</v>
      </c>
      <c r="W321" s="101">
        <v>0</v>
      </c>
      <c r="X321" s="100">
        <v>124.8</v>
      </c>
      <c r="Y321" s="100">
        <v>388971</v>
      </c>
      <c r="Z321" s="101">
        <v>0</v>
      </c>
      <c r="AA321" s="100">
        <v>259422</v>
      </c>
      <c r="AB321" s="102">
        <v>129549</v>
      </c>
    </row>
    <row r="322" spans="1:28" ht="22.5" thickBot="1">
      <c r="A322" s="82">
        <v>4</v>
      </c>
      <c r="B322" s="82" t="s">
        <v>93</v>
      </c>
      <c r="C322" s="82">
        <v>31</v>
      </c>
      <c r="D322" s="82" t="s">
        <v>1220</v>
      </c>
      <c r="E322" s="82" t="s">
        <v>297</v>
      </c>
      <c r="F322" s="82">
        <v>2244</v>
      </c>
      <c r="G322">
        <v>2560</v>
      </c>
      <c r="H322" t="s">
        <v>1236</v>
      </c>
      <c r="I322" t="s">
        <v>4132</v>
      </c>
      <c r="J322" t="s">
        <v>3430</v>
      </c>
      <c r="K322" s="112" t="str">
        <f t="shared" si="12"/>
        <v>405.50</v>
      </c>
      <c r="L322" s="112" t="str">
        <f t="shared" si="12"/>
        <v>0.60</v>
      </c>
      <c r="M322" s="112" t="str">
        <f t="shared" si="12"/>
        <v>0.00</v>
      </c>
      <c r="N322" s="112" t="str">
        <f t="shared" si="12"/>
        <v>0.60</v>
      </c>
      <c r="O322" s="112" t="str">
        <f t="shared" si="12"/>
        <v>2,583.00</v>
      </c>
      <c r="P322" s="112" t="str">
        <f t="shared" si="11"/>
        <v>0.00</v>
      </c>
      <c r="Q322" s="112" t="str">
        <f t="shared" si="11"/>
        <v>1,722.00</v>
      </c>
      <c r="R322" s="112" t="str">
        <f t="shared" si="11"/>
        <v>861.00</v>
      </c>
      <c r="S322" t="s">
        <v>4602</v>
      </c>
      <c r="U322" s="100">
        <v>405.5</v>
      </c>
      <c r="V322" s="100">
        <v>0.6</v>
      </c>
      <c r="W322" s="101">
        <v>0</v>
      </c>
      <c r="X322" s="100">
        <v>0.6</v>
      </c>
      <c r="Y322" s="100">
        <v>2583</v>
      </c>
      <c r="Z322" s="101">
        <v>0</v>
      </c>
      <c r="AA322" s="100">
        <v>1722</v>
      </c>
      <c r="AB322" s="102">
        <v>861</v>
      </c>
    </row>
    <row r="323" spans="1:28" ht="22.5" thickBot="1">
      <c r="A323" s="82">
        <v>4</v>
      </c>
      <c r="B323" s="82" t="s">
        <v>93</v>
      </c>
      <c r="C323" s="82">
        <v>31</v>
      </c>
      <c r="D323" s="82" t="s">
        <v>1220</v>
      </c>
      <c r="E323" s="82">
        <v>10</v>
      </c>
      <c r="F323" s="82" t="s">
        <v>82</v>
      </c>
      <c r="G323">
        <v>2560</v>
      </c>
      <c r="H323" t="s">
        <v>1238</v>
      </c>
      <c r="I323" t="s">
        <v>4133</v>
      </c>
      <c r="J323" t="s">
        <v>1238</v>
      </c>
      <c r="K323" s="112" t="str">
        <f t="shared" si="12"/>
        <v>0.00</v>
      </c>
      <c r="L323" s="112" t="str">
        <f t="shared" si="12"/>
        <v>287.40</v>
      </c>
      <c r="M323" s="112" t="str">
        <f t="shared" si="12"/>
        <v>0.00</v>
      </c>
      <c r="N323" s="112" t="str">
        <f t="shared" si="12"/>
        <v>287.40</v>
      </c>
      <c r="O323" s="112" t="str">
        <f t="shared" si="12"/>
        <v>786,618.00</v>
      </c>
      <c r="P323" s="112" t="str">
        <f t="shared" si="11"/>
        <v>0.00</v>
      </c>
      <c r="Q323" s="112" t="str">
        <f t="shared" si="11"/>
        <v>524,448.00</v>
      </c>
      <c r="R323" s="112" t="str">
        <f t="shared" si="11"/>
        <v>262,170.00</v>
      </c>
      <c r="S323" t="s">
        <v>3744</v>
      </c>
      <c r="U323" s="97">
        <v>0</v>
      </c>
      <c r="V323" s="97">
        <v>287.39999999999998</v>
      </c>
      <c r="W323" s="98">
        <v>0</v>
      </c>
      <c r="X323" s="97">
        <v>287.39999999999998</v>
      </c>
      <c r="Y323" s="97">
        <v>786618</v>
      </c>
      <c r="Z323" s="98">
        <v>0</v>
      </c>
      <c r="AA323" s="97">
        <v>524448</v>
      </c>
      <c r="AB323" s="99">
        <v>262170</v>
      </c>
    </row>
    <row r="324" spans="1:28" ht="22.5" thickBot="1">
      <c r="A324" s="82">
        <v>4</v>
      </c>
      <c r="B324" s="82" t="s">
        <v>93</v>
      </c>
      <c r="C324" s="82">
        <v>31</v>
      </c>
      <c r="D324" s="82" t="s">
        <v>1220</v>
      </c>
      <c r="E324" s="82">
        <v>10</v>
      </c>
      <c r="F324" s="82">
        <v>2229</v>
      </c>
      <c r="G324">
        <v>2560</v>
      </c>
      <c r="H324" t="s">
        <v>1242</v>
      </c>
      <c r="I324" t="s">
        <v>4134</v>
      </c>
      <c r="J324" t="s">
        <v>3432</v>
      </c>
      <c r="K324" s="112" t="str">
        <f t="shared" si="12"/>
        <v>345.70</v>
      </c>
      <c r="L324" s="112" t="str">
        <f t="shared" si="12"/>
        <v>255.40</v>
      </c>
      <c r="M324" s="112" t="str">
        <f t="shared" si="12"/>
        <v>0.00</v>
      </c>
      <c r="N324" s="112" t="str">
        <f t="shared" si="12"/>
        <v>255.40</v>
      </c>
      <c r="O324" s="112" t="str">
        <f t="shared" si="12"/>
        <v>704,542.00</v>
      </c>
      <c r="P324" s="112" t="str">
        <f t="shared" si="11"/>
        <v>0.00</v>
      </c>
      <c r="Q324" s="112" t="str">
        <f t="shared" si="11"/>
        <v>469,737.00</v>
      </c>
      <c r="R324" s="112" t="str">
        <f t="shared" si="11"/>
        <v>234,805.00</v>
      </c>
      <c r="S324" t="s">
        <v>4567</v>
      </c>
      <c r="U324" s="100">
        <v>345.7</v>
      </c>
      <c r="V324" s="100">
        <v>255.39</v>
      </c>
      <c r="W324" s="101">
        <v>0</v>
      </c>
      <c r="X324" s="100">
        <v>255.39</v>
      </c>
      <c r="Y324" s="100">
        <v>704542</v>
      </c>
      <c r="Z324" s="101">
        <v>0</v>
      </c>
      <c r="AA324" s="100">
        <v>469737</v>
      </c>
      <c r="AB324" s="102">
        <v>234805</v>
      </c>
    </row>
    <row r="325" spans="1:28" ht="22.5" thickBot="1">
      <c r="A325" s="82">
        <v>4</v>
      </c>
      <c r="B325" s="82" t="s">
        <v>93</v>
      </c>
      <c r="C325" s="82">
        <v>31</v>
      </c>
      <c r="D325" s="82" t="s">
        <v>1220</v>
      </c>
      <c r="E325" s="82">
        <v>10</v>
      </c>
      <c r="F325" s="82">
        <v>2231</v>
      </c>
      <c r="G325">
        <v>2560</v>
      </c>
      <c r="H325" t="s">
        <v>1245</v>
      </c>
      <c r="I325" t="s">
        <v>4135</v>
      </c>
      <c r="J325" t="s">
        <v>3433</v>
      </c>
      <c r="K325" s="112" t="str">
        <f t="shared" si="12"/>
        <v>354.90</v>
      </c>
      <c r="L325" s="112" t="str">
        <f t="shared" si="12"/>
        <v>28.10</v>
      </c>
      <c r="M325" s="112" t="str">
        <f t="shared" si="12"/>
        <v>0.00</v>
      </c>
      <c r="N325" s="112" t="str">
        <f t="shared" si="12"/>
        <v>28.10</v>
      </c>
      <c r="O325" s="112" t="str">
        <f t="shared" si="12"/>
        <v>70,531.00</v>
      </c>
      <c r="P325" s="112" t="str">
        <f t="shared" si="11"/>
        <v>0.00</v>
      </c>
      <c r="Q325" s="112" t="str">
        <f t="shared" si="11"/>
        <v>47,015.00</v>
      </c>
      <c r="R325" s="112" t="str">
        <f t="shared" si="11"/>
        <v>23,516.00</v>
      </c>
      <c r="S325" t="s">
        <v>2875</v>
      </c>
      <c r="U325" s="100">
        <v>354.85</v>
      </c>
      <c r="V325" s="100">
        <v>28.11</v>
      </c>
      <c r="W325" s="101">
        <v>0</v>
      </c>
      <c r="X325" s="100">
        <v>28.11</v>
      </c>
      <c r="Y325" s="100">
        <v>70531</v>
      </c>
      <c r="Z325" s="101">
        <v>0</v>
      </c>
      <c r="AA325" s="100">
        <v>47015</v>
      </c>
      <c r="AB325" s="102">
        <v>23516</v>
      </c>
    </row>
    <row r="326" spans="1:28" ht="22.5" thickBot="1">
      <c r="A326" s="82">
        <v>4</v>
      </c>
      <c r="B326" s="82" t="s">
        <v>93</v>
      </c>
      <c r="C326" s="82">
        <v>31</v>
      </c>
      <c r="D326" s="82" t="s">
        <v>1220</v>
      </c>
      <c r="E326" s="82">
        <v>10</v>
      </c>
      <c r="F326" s="82">
        <v>2233</v>
      </c>
      <c r="G326">
        <v>2560</v>
      </c>
      <c r="H326" t="s">
        <v>1248</v>
      </c>
      <c r="I326" t="s">
        <v>4136</v>
      </c>
      <c r="J326" t="s">
        <v>3434</v>
      </c>
      <c r="K326" s="112" t="str">
        <f t="shared" si="12"/>
        <v>363.30</v>
      </c>
      <c r="L326" s="112" t="str">
        <f t="shared" si="12"/>
        <v>3.90</v>
      </c>
      <c r="M326" s="112" t="str">
        <f t="shared" si="12"/>
        <v>0.00</v>
      </c>
      <c r="N326" s="112" t="str">
        <f t="shared" si="12"/>
        <v>3.90</v>
      </c>
      <c r="O326" s="112" t="str">
        <f t="shared" si="12"/>
        <v>11,545.00</v>
      </c>
      <c r="P326" s="112" t="str">
        <f t="shared" si="11"/>
        <v>0.00</v>
      </c>
      <c r="Q326" s="112" t="str">
        <f t="shared" si="11"/>
        <v>7,696.00</v>
      </c>
      <c r="R326" s="112" t="str">
        <f t="shared" si="11"/>
        <v>3,849.00</v>
      </c>
      <c r="S326" t="s">
        <v>4523</v>
      </c>
      <c r="U326" s="100">
        <v>363.3</v>
      </c>
      <c r="V326" s="100">
        <v>3.9</v>
      </c>
      <c r="W326" s="101">
        <v>0</v>
      </c>
      <c r="X326" s="100">
        <v>3.9</v>
      </c>
      <c r="Y326" s="100">
        <v>11545</v>
      </c>
      <c r="Z326" s="101">
        <v>0</v>
      </c>
      <c r="AA326" s="100">
        <v>7696</v>
      </c>
      <c r="AB326" s="102">
        <v>3849</v>
      </c>
    </row>
    <row r="327" spans="1:28" ht="22.5" thickBot="1">
      <c r="A327" s="82">
        <v>4</v>
      </c>
      <c r="B327" s="82" t="s">
        <v>93</v>
      </c>
      <c r="C327" s="82">
        <v>31</v>
      </c>
      <c r="D327" s="82" t="s">
        <v>1220</v>
      </c>
      <c r="E327" s="82">
        <v>16</v>
      </c>
      <c r="F327" s="82" t="s">
        <v>82</v>
      </c>
      <c r="G327">
        <v>2560</v>
      </c>
      <c r="H327" t="s">
        <v>1250</v>
      </c>
      <c r="I327" t="s">
        <v>4137</v>
      </c>
      <c r="J327" t="s">
        <v>1250</v>
      </c>
      <c r="K327" s="112" t="str">
        <f t="shared" si="12"/>
        <v>0.00</v>
      </c>
      <c r="L327" s="112" t="str">
        <f t="shared" si="12"/>
        <v>35.90</v>
      </c>
      <c r="M327" s="112" t="str">
        <f t="shared" si="12"/>
        <v>0.00</v>
      </c>
      <c r="N327" s="112" t="str">
        <f t="shared" si="12"/>
        <v>35.90</v>
      </c>
      <c r="O327" s="112" t="str">
        <f t="shared" si="12"/>
        <v>115,168.00</v>
      </c>
      <c r="P327" s="112" t="str">
        <f t="shared" si="11"/>
        <v>0.00</v>
      </c>
      <c r="Q327" s="112" t="str">
        <f t="shared" si="11"/>
        <v>76,851.00</v>
      </c>
      <c r="R327" s="112" t="str">
        <f t="shared" si="11"/>
        <v>38,317.00</v>
      </c>
      <c r="S327" t="s">
        <v>3745</v>
      </c>
      <c r="U327" s="97">
        <v>0</v>
      </c>
      <c r="V327" s="97">
        <v>35.89</v>
      </c>
      <c r="W327" s="98">
        <v>0</v>
      </c>
      <c r="X327" s="97">
        <v>35.89</v>
      </c>
      <c r="Y327" s="97">
        <v>115168</v>
      </c>
      <c r="Z327" s="98">
        <v>0</v>
      </c>
      <c r="AA327" s="97">
        <v>76851</v>
      </c>
      <c r="AB327" s="99">
        <v>38317</v>
      </c>
    </row>
    <row r="328" spans="1:28" ht="22.5" thickBot="1">
      <c r="A328" s="82">
        <v>4</v>
      </c>
      <c r="B328" s="82" t="s">
        <v>93</v>
      </c>
      <c r="C328" s="82">
        <v>31</v>
      </c>
      <c r="D328" s="82" t="s">
        <v>1220</v>
      </c>
      <c r="E328" s="82">
        <v>16</v>
      </c>
      <c r="F328" s="82">
        <v>2239</v>
      </c>
      <c r="G328">
        <v>2560</v>
      </c>
      <c r="H328" t="s">
        <v>1252</v>
      </c>
      <c r="I328" t="s">
        <v>4138</v>
      </c>
      <c r="J328" t="s">
        <v>3435</v>
      </c>
      <c r="K328" s="112" t="str">
        <f t="shared" si="12"/>
        <v>385.50</v>
      </c>
      <c r="L328" s="112" t="str">
        <f t="shared" si="12"/>
        <v>35.90</v>
      </c>
      <c r="M328" s="112" t="str">
        <f t="shared" si="12"/>
        <v>0.00</v>
      </c>
      <c r="N328" s="112" t="str">
        <f t="shared" si="12"/>
        <v>35.90</v>
      </c>
      <c r="O328" s="112" t="str">
        <f t="shared" si="12"/>
        <v>115,168.00</v>
      </c>
      <c r="P328" s="112" t="str">
        <f t="shared" si="11"/>
        <v>0.00</v>
      </c>
      <c r="Q328" s="112" t="str">
        <f t="shared" si="11"/>
        <v>76,851.00</v>
      </c>
      <c r="R328" s="112" t="str">
        <f t="shared" si="11"/>
        <v>38,317.00</v>
      </c>
      <c r="S328" t="s">
        <v>4627</v>
      </c>
      <c r="U328" s="100">
        <v>385.51</v>
      </c>
      <c r="V328" s="100">
        <v>35.89</v>
      </c>
      <c r="W328" s="101">
        <v>0</v>
      </c>
      <c r="X328" s="100">
        <v>35.89</v>
      </c>
      <c r="Y328" s="100">
        <v>115168</v>
      </c>
      <c r="Z328" s="101">
        <v>0</v>
      </c>
      <c r="AA328" s="100">
        <v>76851</v>
      </c>
      <c r="AB328" s="102">
        <v>38317</v>
      </c>
    </row>
    <row r="329" spans="1:28" ht="22.5" thickBot="1">
      <c r="A329" s="82">
        <v>4</v>
      </c>
      <c r="B329" s="82" t="s">
        <v>93</v>
      </c>
      <c r="C329" s="82">
        <v>32</v>
      </c>
      <c r="D329" s="82" t="s">
        <v>1254</v>
      </c>
      <c r="E329" s="82" t="s">
        <v>77</v>
      </c>
      <c r="F329" s="82" t="s">
        <v>82</v>
      </c>
      <c r="G329">
        <v>2560</v>
      </c>
      <c r="H329" t="s">
        <v>1254</v>
      </c>
      <c r="I329" t="s">
        <v>4139</v>
      </c>
      <c r="J329" t="s">
        <v>3624</v>
      </c>
      <c r="K329" s="112" t="str">
        <f t="shared" si="12"/>
        <v>0.00</v>
      </c>
      <c r="L329" s="112" t="str">
        <f t="shared" si="12"/>
        <v>566.30</v>
      </c>
      <c r="M329" s="112" t="str">
        <f t="shared" si="12"/>
        <v>0.00</v>
      </c>
      <c r="N329" s="112" t="str">
        <f t="shared" si="12"/>
        <v>566.30</v>
      </c>
      <c r="O329" s="112" t="str">
        <f t="shared" si="12"/>
        <v>2,068,618.00</v>
      </c>
      <c r="P329" s="112" t="str">
        <f t="shared" si="11"/>
        <v>0.00</v>
      </c>
      <c r="Q329" s="112" t="str">
        <f t="shared" si="11"/>
        <v>1,381,374.00</v>
      </c>
      <c r="R329" s="112" t="str">
        <f t="shared" si="11"/>
        <v>687,244.00</v>
      </c>
      <c r="S329" t="s">
        <v>4365</v>
      </c>
      <c r="U329" s="94">
        <v>0</v>
      </c>
      <c r="V329" s="94">
        <v>566.32000000000005</v>
      </c>
      <c r="W329" s="95">
        <v>0</v>
      </c>
      <c r="X329" s="94">
        <v>566.32000000000005</v>
      </c>
      <c r="Y329" s="94">
        <v>2068618</v>
      </c>
      <c r="Z329" s="95">
        <v>0</v>
      </c>
      <c r="AA329" s="94">
        <v>1381374</v>
      </c>
      <c r="AB329" s="96">
        <v>687244</v>
      </c>
    </row>
    <row r="330" spans="1:28" ht="22.5" thickBot="1">
      <c r="A330" s="82">
        <v>4</v>
      </c>
      <c r="B330" s="82" t="s">
        <v>93</v>
      </c>
      <c r="C330" s="82">
        <v>32</v>
      </c>
      <c r="D330" s="82" t="s">
        <v>1254</v>
      </c>
      <c r="E330" s="82" t="s">
        <v>271</v>
      </c>
      <c r="F330" s="82" t="s">
        <v>82</v>
      </c>
      <c r="G330">
        <v>2560</v>
      </c>
      <c r="H330" t="s">
        <v>1256</v>
      </c>
      <c r="I330" t="s">
        <v>4140</v>
      </c>
      <c r="J330" t="s">
        <v>1256</v>
      </c>
      <c r="K330" s="112" t="str">
        <f t="shared" si="12"/>
        <v>0.00</v>
      </c>
      <c r="L330" s="112" t="str">
        <f t="shared" si="12"/>
        <v>293.70</v>
      </c>
      <c r="M330" s="112" t="str">
        <f t="shared" si="12"/>
        <v>0.00</v>
      </c>
      <c r="N330" s="112" t="str">
        <f t="shared" si="12"/>
        <v>293.70</v>
      </c>
      <c r="O330" s="112" t="str">
        <f t="shared" si="12"/>
        <v>1,124,988.00</v>
      </c>
      <c r="P330" s="112" t="str">
        <f t="shared" si="11"/>
        <v>0.00</v>
      </c>
      <c r="Q330" s="112" t="str">
        <f t="shared" si="11"/>
        <v>750,517.00</v>
      </c>
      <c r="R330" s="112" t="str">
        <f t="shared" si="11"/>
        <v>374,471.00</v>
      </c>
      <c r="S330" t="s">
        <v>3746</v>
      </c>
      <c r="U330" s="97">
        <v>0</v>
      </c>
      <c r="V330" s="97">
        <v>293.72000000000003</v>
      </c>
      <c r="W330" s="98">
        <v>0</v>
      </c>
      <c r="X330" s="97">
        <v>293.72000000000003</v>
      </c>
      <c r="Y330" s="97">
        <v>1124988</v>
      </c>
      <c r="Z330" s="98">
        <v>0</v>
      </c>
      <c r="AA330" s="97">
        <v>750517</v>
      </c>
      <c r="AB330" s="99">
        <v>374471</v>
      </c>
    </row>
    <row r="331" spans="1:28" ht="22.5" thickBot="1">
      <c r="A331" s="82">
        <v>4</v>
      </c>
      <c r="B331" s="82" t="s">
        <v>93</v>
      </c>
      <c r="C331" s="82">
        <v>32</v>
      </c>
      <c r="D331" s="82" t="s">
        <v>1254</v>
      </c>
      <c r="E331" s="82" t="s">
        <v>271</v>
      </c>
      <c r="F331" s="82">
        <v>2246</v>
      </c>
      <c r="G331">
        <v>2560</v>
      </c>
      <c r="H331" t="s">
        <v>1258</v>
      </c>
      <c r="I331" t="s">
        <v>4141</v>
      </c>
      <c r="J331" t="s">
        <v>3436</v>
      </c>
      <c r="K331" s="112" t="str">
        <f t="shared" si="12"/>
        <v>412.00</v>
      </c>
      <c r="L331" s="112" t="str">
        <f t="shared" si="12"/>
        <v>0.00</v>
      </c>
      <c r="M331" s="112" t="str">
        <f t="shared" si="12"/>
        <v>0.00</v>
      </c>
      <c r="N331" s="112" t="str">
        <f t="shared" si="12"/>
        <v>0.00</v>
      </c>
      <c r="O331" s="112" t="str">
        <f t="shared" si="12"/>
        <v>13,050.00</v>
      </c>
      <c r="P331" s="112" t="str">
        <f t="shared" si="11"/>
        <v>0.00</v>
      </c>
      <c r="Q331" s="112" t="str">
        <f t="shared" si="11"/>
        <v>8,700.00</v>
      </c>
      <c r="R331" s="112" t="str">
        <f t="shared" si="11"/>
        <v>4,350.00</v>
      </c>
      <c r="S331" t="s">
        <v>4565</v>
      </c>
      <c r="U331" s="100">
        <v>412</v>
      </c>
      <c r="V331" s="100">
        <v>2.5000000000000001E-2</v>
      </c>
      <c r="W331" s="101">
        <v>0</v>
      </c>
      <c r="X331" s="100">
        <v>2.5000000000000001E-2</v>
      </c>
      <c r="Y331" s="100">
        <v>13050</v>
      </c>
      <c r="Z331" s="101">
        <v>0</v>
      </c>
      <c r="AA331" s="100">
        <v>8700</v>
      </c>
      <c r="AB331" s="102">
        <v>4350</v>
      </c>
    </row>
    <row r="332" spans="1:28" ht="22.5" thickBot="1">
      <c r="A332" s="82">
        <v>4</v>
      </c>
      <c r="B332" s="82" t="s">
        <v>93</v>
      </c>
      <c r="C332" s="82">
        <v>32</v>
      </c>
      <c r="D332" s="82" t="s">
        <v>1254</v>
      </c>
      <c r="E332" s="82" t="s">
        <v>271</v>
      </c>
      <c r="F332" s="82">
        <v>2248</v>
      </c>
      <c r="G332">
        <v>2560</v>
      </c>
      <c r="H332" t="s">
        <v>1261</v>
      </c>
      <c r="I332" t="s">
        <v>4142</v>
      </c>
      <c r="J332" t="s">
        <v>3437</v>
      </c>
      <c r="K332" s="112" t="str">
        <f t="shared" si="12"/>
        <v>419.80</v>
      </c>
      <c r="L332" s="112" t="str">
        <f t="shared" si="12"/>
        <v>290.10</v>
      </c>
      <c r="M332" s="112" t="str">
        <f t="shared" si="12"/>
        <v>0.00</v>
      </c>
      <c r="N332" s="112" t="str">
        <f t="shared" si="12"/>
        <v>290.10</v>
      </c>
      <c r="O332" s="112" t="str">
        <f t="shared" si="12"/>
        <v>1,101,368.00</v>
      </c>
      <c r="P332" s="112" t="str">
        <f t="shared" si="11"/>
        <v>0.00</v>
      </c>
      <c r="Q332" s="112" t="str">
        <f t="shared" si="11"/>
        <v>734,781.00</v>
      </c>
      <c r="R332" s="112" t="str">
        <f t="shared" si="11"/>
        <v>366,587.00</v>
      </c>
      <c r="S332" t="s">
        <v>2879</v>
      </c>
      <c r="U332" s="100">
        <v>419.75</v>
      </c>
      <c r="V332" s="100">
        <v>290.08999999999997</v>
      </c>
      <c r="W332" s="101">
        <v>0</v>
      </c>
      <c r="X332" s="100">
        <v>290.08999999999997</v>
      </c>
      <c r="Y332" s="100">
        <v>1101368</v>
      </c>
      <c r="Z332" s="101">
        <v>0</v>
      </c>
      <c r="AA332" s="100">
        <v>734781</v>
      </c>
      <c r="AB332" s="102">
        <v>366587</v>
      </c>
    </row>
    <row r="333" spans="1:28" ht="22.5" thickBot="1">
      <c r="A333" s="82">
        <v>4</v>
      </c>
      <c r="B333" s="82" t="s">
        <v>93</v>
      </c>
      <c r="C333" s="82">
        <v>32</v>
      </c>
      <c r="D333" s="82" t="s">
        <v>1254</v>
      </c>
      <c r="E333" s="82" t="s">
        <v>271</v>
      </c>
      <c r="F333" s="82">
        <v>2252</v>
      </c>
      <c r="G333">
        <v>2560</v>
      </c>
      <c r="H333" t="s">
        <v>1266</v>
      </c>
      <c r="I333" t="s">
        <v>4143</v>
      </c>
      <c r="J333" t="s">
        <v>3439</v>
      </c>
      <c r="K333" s="112" t="str">
        <f t="shared" si="12"/>
        <v>437.20</v>
      </c>
      <c r="L333" s="112" t="str">
        <f t="shared" si="12"/>
        <v>3.60</v>
      </c>
      <c r="M333" s="112" t="str">
        <f t="shared" si="12"/>
        <v>0.00</v>
      </c>
      <c r="N333" s="112" t="str">
        <f t="shared" si="12"/>
        <v>3.60</v>
      </c>
      <c r="O333" s="112" t="str">
        <f t="shared" si="12"/>
        <v>10,570.00</v>
      </c>
      <c r="P333" s="112" t="str">
        <f t="shared" si="11"/>
        <v>0.00</v>
      </c>
      <c r="Q333" s="112" t="str">
        <f t="shared" si="11"/>
        <v>7,036.00</v>
      </c>
      <c r="R333" s="112" t="str">
        <f t="shared" si="11"/>
        <v>3,534.00</v>
      </c>
      <c r="S333" t="s">
        <v>4556</v>
      </c>
      <c r="U333" s="100">
        <v>437.16</v>
      </c>
      <c r="V333" s="100">
        <v>3.61</v>
      </c>
      <c r="W333" s="101">
        <v>0</v>
      </c>
      <c r="X333" s="100">
        <v>3.61</v>
      </c>
      <c r="Y333" s="100">
        <v>10570</v>
      </c>
      <c r="Z333" s="101">
        <v>0</v>
      </c>
      <c r="AA333" s="100">
        <v>7036</v>
      </c>
      <c r="AB333" s="102">
        <v>3534</v>
      </c>
    </row>
    <row r="334" spans="1:28" ht="22.5" thickBot="1">
      <c r="A334" s="82">
        <v>4</v>
      </c>
      <c r="B334" s="82" t="s">
        <v>93</v>
      </c>
      <c r="C334" s="82">
        <v>32</v>
      </c>
      <c r="D334" s="82" t="s">
        <v>1254</v>
      </c>
      <c r="E334" s="82" t="s">
        <v>80</v>
      </c>
      <c r="F334" s="82" t="s">
        <v>82</v>
      </c>
      <c r="G334">
        <v>2560</v>
      </c>
      <c r="H334" t="s">
        <v>1268</v>
      </c>
      <c r="I334" t="s">
        <v>4144</v>
      </c>
      <c r="J334" t="s">
        <v>1268</v>
      </c>
      <c r="K334" s="112" t="str">
        <f t="shared" si="12"/>
        <v>0.00</v>
      </c>
      <c r="L334" s="112" t="str">
        <f t="shared" si="12"/>
        <v>193.20</v>
      </c>
      <c r="M334" s="112" t="str">
        <f t="shared" si="12"/>
        <v>0.00</v>
      </c>
      <c r="N334" s="112" t="str">
        <f t="shared" si="12"/>
        <v>193.20</v>
      </c>
      <c r="O334" s="112" t="str">
        <f t="shared" si="12"/>
        <v>675,048.00</v>
      </c>
      <c r="P334" s="112" t="str">
        <f t="shared" si="11"/>
        <v>0.00</v>
      </c>
      <c r="Q334" s="112" t="str">
        <f t="shared" si="11"/>
        <v>451,809.00</v>
      </c>
      <c r="R334" s="112" t="str">
        <f t="shared" si="11"/>
        <v>223,239.00</v>
      </c>
      <c r="S334" t="s">
        <v>3747</v>
      </c>
      <c r="U334" s="97">
        <v>0</v>
      </c>
      <c r="V334" s="97">
        <v>193.22</v>
      </c>
      <c r="W334" s="98">
        <v>0</v>
      </c>
      <c r="X334" s="97">
        <v>193.22</v>
      </c>
      <c r="Y334" s="97">
        <v>675048</v>
      </c>
      <c r="Z334" s="98">
        <v>0</v>
      </c>
      <c r="AA334" s="97">
        <v>451809</v>
      </c>
      <c r="AB334" s="99">
        <v>223239</v>
      </c>
    </row>
    <row r="335" spans="1:28" ht="22.5" thickBot="1">
      <c r="A335" s="82">
        <v>4</v>
      </c>
      <c r="B335" s="82" t="s">
        <v>93</v>
      </c>
      <c r="C335" s="82">
        <v>32</v>
      </c>
      <c r="D335" s="82" t="s">
        <v>1254</v>
      </c>
      <c r="E335" s="82" t="s">
        <v>80</v>
      </c>
      <c r="F335" s="82">
        <v>2256</v>
      </c>
      <c r="G335">
        <v>2560</v>
      </c>
      <c r="H335" t="s">
        <v>1272</v>
      </c>
      <c r="I335" t="s">
        <v>4145</v>
      </c>
      <c r="J335" t="s">
        <v>3441</v>
      </c>
      <c r="K335" s="112" t="str">
        <f t="shared" si="12"/>
        <v>452.40</v>
      </c>
      <c r="L335" s="112" t="str">
        <f t="shared" si="12"/>
        <v>190.60</v>
      </c>
      <c r="M335" s="112" t="str">
        <f t="shared" si="12"/>
        <v>0.00</v>
      </c>
      <c r="N335" s="112" t="str">
        <f t="shared" si="12"/>
        <v>190.60</v>
      </c>
      <c r="O335" s="112" t="str">
        <f t="shared" si="12"/>
        <v>666,705.00</v>
      </c>
      <c r="P335" s="112" t="str">
        <f t="shared" si="11"/>
        <v>0.00</v>
      </c>
      <c r="Q335" s="112" t="str">
        <f t="shared" si="11"/>
        <v>446,247.00</v>
      </c>
      <c r="R335" s="112" t="str">
        <f t="shared" si="11"/>
        <v>220,458.00</v>
      </c>
      <c r="S335" t="s">
        <v>2883</v>
      </c>
      <c r="U335" s="100">
        <v>452.39</v>
      </c>
      <c r="V335" s="100">
        <v>190.59</v>
      </c>
      <c r="W335" s="101">
        <v>0</v>
      </c>
      <c r="X335" s="100">
        <v>190.59</v>
      </c>
      <c r="Y335" s="100">
        <v>666705</v>
      </c>
      <c r="Z335" s="101">
        <v>0</v>
      </c>
      <c r="AA335" s="100">
        <v>446247</v>
      </c>
      <c r="AB335" s="102">
        <v>220458</v>
      </c>
    </row>
    <row r="336" spans="1:28" ht="22.5" thickBot="1">
      <c r="A336" s="82">
        <v>4</v>
      </c>
      <c r="B336" s="82" t="s">
        <v>93</v>
      </c>
      <c r="C336" s="82">
        <v>32</v>
      </c>
      <c r="D336" s="82" t="s">
        <v>1254</v>
      </c>
      <c r="E336" s="82" t="s">
        <v>80</v>
      </c>
      <c r="F336" s="82">
        <v>2258</v>
      </c>
      <c r="G336">
        <v>2560</v>
      </c>
      <c r="H336" t="s">
        <v>1275</v>
      </c>
      <c r="I336" t="s">
        <v>4146</v>
      </c>
      <c r="J336" t="s">
        <v>3442</v>
      </c>
      <c r="K336" s="112" t="str">
        <f t="shared" si="12"/>
        <v>460.30</v>
      </c>
      <c r="L336" s="112" t="str">
        <f t="shared" si="12"/>
        <v>2.60</v>
      </c>
      <c r="M336" s="112" t="str">
        <f t="shared" si="12"/>
        <v>0.00</v>
      </c>
      <c r="N336" s="112" t="str">
        <f t="shared" si="12"/>
        <v>2.60</v>
      </c>
      <c r="O336" s="112" t="str">
        <f t="shared" si="12"/>
        <v>8,343.00</v>
      </c>
      <c r="P336" s="112" t="str">
        <f t="shared" si="11"/>
        <v>0.00</v>
      </c>
      <c r="Q336" s="112" t="str">
        <f t="shared" si="11"/>
        <v>5,562.00</v>
      </c>
      <c r="R336" s="112" t="str">
        <f t="shared" si="11"/>
        <v>2,781.00</v>
      </c>
      <c r="S336" t="s">
        <v>4494</v>
      </c>
      <c r="U336" s="100">
        <v>460.25</v>
      </c>
      <c r="V336" s="100">
        <v>2.63</v>
      </c>
      <c r="W336" s="101">
        <v>0</v>
      </c>
      <c r="X336" s="100">
        <v>2.63</v>
      </c>
      <c r="Y336" s="100">
        <v>8343</v>
      </c>
      <c r="Z336" s="101">
        <v>0</v>
      </c>
      <c r="AA336" s="100">
        <v>5562</v>
      </c>
      <c r="AB336" s="102">
        <v>2781</v>
      </c>
    </row>
    <row r="337" spans="1:28" ht="22.5" thickBot="1">
      <c r="A337" s="82">
        <v>4</v>
      </c>
      <c r="B337" s="82" t="s">
        <v>93</v>
      </c>
      <c r="C337" s="82">
        <v>32</v>
      </c>
      <c r="D337" s="82" t="s">
        <v>1254</v>
      </c>
      <c r="E337" s="82">
        <v>12</v>
      </c>
      <c r="F337" s="82" t="s">
        <v>82</v>
      </c>
      <c r="G337">
        <v>2560</v>
      </c>
      <c r="H337" t="s">
        <v>1277</v>
      </c>
      <c r="I337" t="s">
        <v>4147</v>
      </c>
      <c r="J337" t="s">
        <v>1277</v>
      </c>
      <c r="K337" s="112" t="str">
        <f t="shared" si="12"/>
        <v>0.00</v>
      </c>
      <c r="L337" s="112" t="str">
        <f t="shared" si="12"/>
        <v>79.40</v>
      </c>
      <c r="M337" s="112" t="str">
        <f t="shared" si="12"/>
        <v>0.00</v>
      </c>
      <c r="N337" s="112" t="str">
        <f t="shared" si="12"/>
        <v>79.40</v>
      </c>
      <c r="O337" s="112" t="str">
        <f t="shared" si="12"/>
        <v>268,582.00</v>
      </c>
      <c r="P337" s="112" t="str">
        <f t="shared" si="11"/>
        <v>0.00</v>
      </c>
      <c r="Q337" s="112" t="str">
        <f t="shared" si="11"/>
        <v>179,048.00</v>
      </c>
      <c r="R337" s="112" t="str">
        <f t="shared" si="11"/>
        <v>89,534.00</v>
      </c>
      <c r="S337" t="s">
        <v>3748</v>
      </c>
      <c r="U337" s="97">
        <v>0</v>
      </c>
      <c r="V337" s="97">
        <v>79.37</v>
      </c>
      <c r="W337" s="98">
        <v>0</v>
      </c>
      <c r="X337" s="97">
        <v>79.37</v>
      </c>
      <c r="Y337" s="97">
        <v>268582</v>
      </c>
      <c r="Z337" s="98">
        <v>0</v>
      </c>
      <c r="AA337" s="97">
        <v>179048</v>
      </c>
      <c r="AB337" s="99">
        <v>89534</v>
      </c>
    </row>
    <row r="338" spans="1:28" ht="22.5" thickBot="1">
      <c r="A338" s="82">
        <v>4</v>
      </c>
      <c r="B338" s="82" t="s">
        <v>93</v>
      </c>
      <c r="C338" s="82">
        <v>32</v>
      </c>
      <c r="D338" s="82" t="s">
        <v>1254</v>
      </c>
      <c r="E338" s="82">
        <v>12</v>
      </c>
      <c r="F338" s="82">
        <v>2261</v>
      </c>
      <c r="G338">
        <v>2560</v>
      </c>
      <c r="H338" t="s">
        <v>1279</v>
      </c>
      <c r="I338" t="s">
        <v>4148</v>
      </c>
      <c r="J338" t="s">
        <v>3443</v>
      </c>
      <c r="K338" s="112" t="str">
        <f t="shared" si="12"/>
        <v>471.00</v>
      </c>
      <c r="L338" s="112" t="str">
        <f t="shared" si="12"/>
        <v>79.40</v>
      </c>
      <c r="M338" s="112" t="str">
        <f t="shared" si="12"/>
        <v>0.00</v>
      </c>
      <c r="N338" s="112" t="str">
        <f t="shared" si="12"/>
        <v>79.40</v>
      </c>
      <c r="O338" s="112" t="str">
        <f t="shared" si="12"/>
        <v>268,582.00</v>
      </c>
      <c r="P338" s="112" t="str">
        <f t="shared" si="11"/>
        <v>0.00</v>
      </c>
      <c r="Q338" s="112" t="str">
        <f t="shared" si="11"/>
        <v>179,048.00</v>
      </c>
      <c r="R338" s="112" t="str">
        <f t="shared" si="11"/>
        <v>89,534.00</v>
      </c>
      <c r="S338" t="s">
        <v>4587</v>
      </c>
      <c r="U338" s="100">
        <v>471</v>
      </c>
      <c r="V338" s="100">
        <v>79.37</v>
      </c>
      <c r="W338" s="101">
        <v>0</v>
      </c>
      <c r="X338" s="100">
        <v>79.37</v>
      </c>
      <c r="Y338" s="100">
        <v>268582</v>
      </c>
      <c r="Z338" s="101">
        <v>0</v>
      </c>
      <c r="AA338" s="100">
        <v>179048</v>
      </c>
      <c r="AB338" s="102">
        <v>89534</v>
      </c>
    </row>
    <row r="339" spans="1:28" ht="22.5" thickBot="1">
      <c r="A339" s="82">
        <v>4</v>
      </c>
      <c r="B339" s="82" t="s">
        <v>93</v>
      </c>
      <c r="C339" s="82">
        <v>33</v>
      </c>
      <c r="D339" s="82" t="s">
        <v>1282</v>
      </c>
      <c r="E339" s="82" t="s">
        <v>77</v>
      </c>
      <c r="F339" s="82" t="s">
        <v>82</v>
      </c>
      <c r="G339">
        <v>2560</v>
      </c>
      <c r="H339" t="s">
        <v>1282</v>
      </c>
      <c r="I339" t="s">
        <v>4149</v>
      </c>
      <c r="J339" t="s">
        <v>3624</v>
      </c>
      <c r="K339" s="112" t="str">
        <f t="shared" si="12"/>
        <v>0.00</v>
      </c>
      <c r="L339" s="112" t="str">
        <f t="shared" si="12"/>
        <v>1,101.50</v>
      </c>
      <c r="M339" s="112" t="str">
        <f t="shared" si="12"/>
        <v>0.00</v>
      </c>
      <c r="N339" s="112" t="str">
        <f t="shared" si="12"/>
        <v>1,101.50</v>
      </c>
      <c r="O339" s="112" t="str">
        <f t="shared" si="12"/>
        <v>4,221,313.00</v>
      </c>
      <c r="P339" s="112" t="str">
        <f t="shared" si="11"/>
        <v>0.00</v>
      </c>
      <c r="Q339" s="112" t="str">
        <f t="shared" si="11"/>
        <v>2,813,827.00</v>
      </c>
      <c r="R339" s="112" t="str">
        <f t="shared" si="11"/>
        <v>1,407,486.00</v>
      </c>
      <c r="S339" t="s">
        <v>4365</v>
      </c>
      <c r="U339" s="94">
        <v>0</v>
      </c>
      <c r="V339" s="94">
        <v>1101.5</v>
      </c>
      <c r="W339" s="95">
        <v>0</v>
      </c>
      <c r="X339" s="94">
        <v>1101.5</v>
      </c>
      <c r="Y339" s="94">
        <v>4221313</v>
      </c>
      <c r="Z339" s="95">
        <v>0</v>
      </c>
      <c r="AA339" s="94">
        <v>2813827</v>
      </c>
      <c r="AB339" s="96">
        <v>1407486</v>
      </c>
    </row>
    <row r="340" spans="1:28" ht="22.5" thickBot="1">
      <c r="A340" s="82">
        <v>4</v>
      </c>
      <c r="B340" s="82" t="s">
        <v>93</v>
      </c>
      <c r="C340" s="82">
        <v>33</v>
      </c>
      <c r="D340" s="82" t="s">
        <v>1282</v>
      </c>
      <c r="E340" s="82" t="s">
        <v>271</v>
      </c>
      <c r="F340" s="82" t="s">
        <v>82</v>
      </c>
      <c r="G340">
        <v>2560</v>
      </c>
      <c r="H340" t="s">
        <v>1284</v>
      </c>
      <c r="I340" t="s">
        <v>4150</v>
      </c>
      <c r="J340" t="s">
        <v>1284</v>
      </c>
      <c r="K340" s="112" t="str">
        <f t="shared" si="12"/>
        <v>0.00</v>
      </c>
      <c r="L340" s="112" t="str">
        <f t="shared" si="12"/>
        <v>395.60</v>
      </c>
      <c r="M340" s="112" t="str">
        <f t="shared" si="12"/>
        <v>0.00</v>
      </c>
      <c r="N340" s="112" t="str">
        <f t="shared" si="12"/>
        <v>395.60</v>
      </c>
      <c r="O340" s="112" t="str">
        <f t="shared" si="12"/>
        <v>1,570,258.00</v>
      </c>
      <c r="P340" s="112" t="str">
        <f t="shared" si="11"/>
        <v>0.00</v>
      </c>
      <c r="Q340" s="112" t="str">
        <f t="shared" si="11"/>
        <v>1,046,571.00</v>
      </c>
      <c r="R340" s="112" t="str">
        <f t="shared" si="11"/>
        <v>523,687.00</v>
      </c>
      <c r="S340" t="s">
        <v>3749</v>
      </c>
      <c r="U340" s="97">
        <v>0</v>
      </c>
      <c r="V340" s="97">
        <v>395.62</v>
      </c>
      <c r="W340" s="98">
        <v>0</v>
      </c>
      <c r="X340" s="97">
        <v>395.62</v>
      </c>
      <c r="Y340" s="97">
        <v>1570258</v>
      </c>
      <c r="Z340" s="98">
        <v>0</v>
      </c>
      <c r="AA340" s="97">
        <v>1046571</v>
      </c>
      <c r="AB340" s="99">
        <v>523687</v>
      </c>
    </row>
    <row r="341" spans="1:28" ht="22.5" thickBot="1">
      <c r="A341" s="82">
        <v>4</v>
      </c>
      <c r="B341" s="82" t="s">
        <v>93</v>
      </c>
      <c r="C341" s="82">
        <v>33</v>
      </c>
      <c r="D341" s="82" t="s">
        <v>1282</v>
      </c>
      <c r="E341" s="82" t="s">
        <v>271</v>
      </c>
      <c r="F341" s="82">
        <v>2273</v>
      </c>
      <c r="G341">
        <v>2560</v>
      </c>
      <c r="H341" t="s">
        <v>1286</v>
      </c>
      <c r="I341" t="s">
        <v>4151</v>
      </c>
      <c r="J341" t="s">
        <v>3444</v>
      </c>
      <c r="K341" s="112" t="str">
        <f t="shared" si="12"/>
        <v>515.10</v>
      </c>
      <c r="L341" s="112" t="str">
        <f t="shared" si="12"/>
        <v>395.60</v>
      </c>
      <c r="M341" s="112" t="str">
        <f t="shared" si="12"/>
        <v>0.00</v>
      </c>
      <c r="N341" s="112" t="str">
        <f t="shared" si="12"/>
        <v>395.60</v>
      </c>
      <c r="O341" s="112" t="str">
        <f t="shared" si="12"/>
        <v>1,570,258.00</v>
      </c>
      <c r="P341" s="112" t="str">
        <f t="shared" si="11"/>
        <v>0.00</v>
      </c>
      <c r="Q341" s="112" t="str">
        <f t="shared" si="11"/>
        <v>1,046,571.00</v>
      </c>
      <c r="R341" s="112" t="str">
        <f t="shared" si="11"/>
        <v>523,687.00</v>
      </c>
      <c r="S341" t="s">
        <v>4578</v>
      </c>
      <c r="U341" s="100">
        <v>515.09</v>
      </c>
      <c r="V341" s="100">
        <v>395.62</v>
      </c>
      <c r="W341" s="101">
        <v>0</v>
      </c>
      <c r="X341" s="100">
        <v>395.62</v>
      </c>
      <c r="Y341" s="100">
        <v>1570258</v>
      </c>
      <c r="Z341" s="101">
        <v>0</v>
      </c>
      <c r="AA341" s="100">
        <v>1046571</v>
      </c>
      <c r="AB341" s="102">
        <v>523687</v>
      </c>
    </row>
    <row r="342" spans="1:28" ht="22.5" thickBot="1">
      <c r="A342" s="82">
        <v>4</v>
      </c>
      <c r="B342" s="82" t="s">
        <v>93</v>
      </c>
      <c r="C342" s="82">
        <v>33</v>
      </c>
      <c r="D342" s="82" t="s">
        <v>1282</v>
      </c>
      <c r="E342" s="82" t="s">
        <v>297</v>
      </c>
      <c r="F342" s="82" t="s">
        <v>82</v>
      </c>
      <c r="G342">
        <v>2560</v>
      </c>
      <c r="H342" t="s">
        <v>1292</v>
      </c>
      <c r="I342" t="s">
        <v>4152</v>
      </c>
      <c r="J342" t="s">
        <v>1292</v>
      </c>
      <c r="K342" s="112" t="str">
        <f t="shared" si="12"/>
        <v>0.00</v>
      </c>
      <c r="L342" s="112" t="str">
        <f t="shared" si="12"/>
        <v>288.70</v>
      </c>
      <c r="M342" s="112" t="str">
        <f t="shared" si="12"/>
        <v>0.00</v>
      </c>
      <c r="N342" s="112" t="str">
        <f t="shared" si="12"/>
        <v>288.70</v>
      </c>
      <c r="O342" s="112" t="str">
        <f t="shared" si="12"/>
        <v>1,165,784.00</v>
      </c>
      <c r="P342" s="112" t="str">
        <f t="shared" si="11"/>
        <v>0.00</v>
      </c>
      <c r="Q342" s="112" t="str">
        <f t="shared" si="11"/>
        <v>776,896.00</v>
      </c>
      <c r="R342" s="112" t="str">
        <f t="shared" si="11"/>
        <v>388,888.00</v>
      </c>
      <c r="S342" t="s">
        <v>3750</v>
      </c>
      <c r="U342" s="97">
        <v>0</v>
      </c>
      <c r="V342" s="97">
        <v>288.64999999999998</v>
      </c>
      <c r="W342" s="98">
        <v>0</v>
      </c>
      <c r="X342" s="97">
        <v>288.64999999999998</v>
      </c>
      <c r="Y342" s="97">
        <v>1165784</v>
      </c>
      <c r="Z342" s="98">
        <v>0</v>
      </c>
      <c r="AA342" s="97">
        <v>776896</v>
      </c>
      <c r="AB342" s="99">
        <v>388888</v>
      </c>
    </row>
    <row r="343" spans="1:28" ht="22.5" thickBot="1">
      <c r="A343" s="82">
        <v>4</v>
      </c>
      <c r="B343" s="82" t="s">
        <v>93</v>
      </c>
      <c r="C343" s="82">
        <v>33</v>
      </c>
      <c r="D343" s="82" t="s">
        <v>1282</v>
      </c>
      <c r="E343" s="82" t="s">
        <v>297</v>
      </c>
      <c r="F343" s="82">
        <v>2279</v>
      </c>
      <c r="G343">
        <v>2560</v>
      </c>
      <c r="H343" t="s">
        <v>1294</v>
      </c>
      <c r="I343" t="s">
        <v>4153</v>
      </c>
      <c r="J343" t="s">
        <v>3447</v>
      </c>
      <c r="K343" s="112" t="str">
        <f t="shared" si="12"/>
        <v>534.20</v>
      </c>
      <c r="L343" s="112" t="str">
        <f t="shared" si="12"/>
        <v>0.30</v>
      </c>
      <c r="M343" s="112" t="str">
        <f t="shared" si="12"/>
        <v>0.00</v>
      </c>
      <c r="N343" s="112" t="str">
        <f t="shared" si="12"/>
        <v>0.30</v>
      </c>
      <c r="O343" s="112" t="str">
        <f t="shared" si="12"/>
        <v>13,269.00</v>
      </c>
      <c r="P343" s="112" t="str">
        <f t="shared" si="11"/>
        <v>0.00</v>
      </c>
      <c r="Q343" s="112" t="str">
        <f t="shared" si="11"/>
        <v>8,846.00</v>
      </c>
      <c r="R343" s="112" t="str">
        <f t="shared" si="11"/>
        <v>4,423.00</v>
      </c>
      <c r="S343" t="s">
        <v>4497</v>
      </c>
      <c r="U343" s="100">
        <v>534.20000000000005</v>
      </c>
      <c r="V343" s="100">
        <v>0.31</v>
      </c>
      <c r="W343" s="101">
        <v>0</v>
      </c>
      <c r="X343" s="100">
        <v>0.31</v>
      </c>
      <c r="Y343" s="100">
        <v>13269</v>
      </c>
      <c r="Z343" s="101">
        <v>0</v>
      </c>
      <c r="AA343" s="100">
        <v>8846</v>
      </c>
      <c r="AB343" s="102">
        <v>4423</v>
      </c>
    </row>
    <row r="344" spans="1:28" ht="22.5" thickBot="1">
      <c r="A344" s="82">
        <v>4</v>
      </c>
      <c r="B344" s="82" t="s">
        <v>93</v>
      </c>
      <c r="C344" s="82">
        <v>33</v>
      </c>
      <c r="D344" s="82" t="s">
        <v>1282</v>
      </c>
      <c r="E344" s="82" t="s">
        <v>297</v>
      </c>
      <c r="F344" s="82">
        <v>2281</v>
      </c>
      <c r="G344">
        <v>2560</v>
      </c>
      <c r="H344" t="s">
        <v>1297</v>
      </c>
      <c r="I344" t="s">
        <v>4154</v>
      </c>
      <c r="J344" t="s">
        <v>3448</v>
      </c>
      <c r="K344" s="112" t="str">
        <f t="shared" si="12"/>
        <v>542.20</v>
      </c>
      <c r="L344" s="112" t="str">
        <f t="shared" si="12"/>
        <v>288.30</v>
      </c>
      <c r="M344" s="112" t="str">
        <f t="shared" si="12"/>
        <v>0.00</v>
      </c>
      <c r="N344" s="112" t="str">
        <f t="shared" si="12"/>
        <v>288.30</v>
      </c>
      <c r="O344" s="112" t="str">
        <f t="shared" si="12"/>
        <v>1,152,515.00</v>
      </c>
      <c r="P344" s="112" t="str">
        <f t="shared" si="11"/>
        <v>0.00</v>
      </c>
      <c r="Q344" s="112" t="str">
        <f t="shared" si="11"/>
        <v>768,050.00</v>
      </c>
      <c r="R344" s="112" t="str">
        <f t="shared" si="11"/>
        <v>384,465.00</v>
      </c>
      <c r="S344" t="s">
        <v>2890</v>
      </c>
      <c r="U344" s="100">
        <v>542.17999999999995</v>
      </c>
      <c r="V344" s="100">
        <v>288.33999999999997</v>
      </c>
      <c r="W344" s="101">
        <v>0</v>
      </c>
      <c r="X344" s="100">
        <v>288.33999999999997</v>
      </c>
      <c r="Y344" s="100">
        <v>1152515</v>
      </c>
      <c r="Z344" s="101">
        <v>0</v>
      </c>
      <c r="AA344" s="100">
        <v>768050</v>
      </c>
      <c r="AB344" s="102">
        <v>384465</v>
      </c>
    </row>
    <row r="345" spans="1:28" ht="22.5" thickBot="1">
      <c r="A345" s="82">
        <v>4</v>
      </c>
      <c r="B345" s="82" t="s">
        <v>93</v>
      </c>
      <c r="C345" s="82">
        <v>33</v>
      </c>
      <c r="D345" s="82" t="s">
        <v>1282</v>
      </c>
      <c r="E345" s="82">
        <v>10</v>
      </c>
      <c r="F345" s="82" t="s">
        <v>82</v>
      </c>
      <c r="G345">
        <v>2560</v>
      </c>
      <c r="H345" t="s">
        <v>1301</v>
      </c>
      <c r="I345" t="s">
        <v>4155</v>
      </c>
      <c r="J345" t="s">
        <v>1301</v>
      </c>
      <c r="K345" s="112" t="str">
        <f t="shared" si="12"/>
        <v>0.00</v>
      </c>
      <c r="L345" s="112" t="str">
        <f t="shared" si="12"/>
        <v>344.40</v>
      </c>
      <c r="M345" s="112" t="str">
        <f t="shared" si="12"/>
        <v>0.00</v>
      </c>
      <c r="N345" s="112" t="str">
        <f t="shared" si="12"/>
        <v>344.40</v>
      </c>
      <c r="O345" s="112" t="str">
        <f t="shared" si="12"/>
        <v>1,219,762.00</v>
      </c>
      <c r="P345" s="112" t="str">
        <f t="shared" si="11"/>
        <v>0.00</v>
      </c>
      <c r="Q345" s="112" t="str">
        <f t="shared" si="11"/>
        <v>813,454.00</v>
      </c>
      <c r="R345" s="112" t="str">
        <f t="shared" si="11"/>
        <v>406,308.00</v>
      </c>
      <c r="S345" t="s">
        <v>3751</v>
      </c>
      <c r="U345" s="97">
        <v>0</v>
      </c>
      <c r="V345" s="97">
        <v>344.36</v>
      </c>
      <c r="W345" s="98">
        <v>0</v>
      </c>
      <c r="X345" s="97">
        <v>344.36</v>
      </c>
      <c r="Y345" s="97">
        <v>1219762</v>
      </c>
      <c r="Z345" s="98">
        <v>0</v>
      </c>
      <c r="AA345" s="97">
        <v>813454</v>
      </c>
      <c r="AB345" s="99">
        <v>406308</v>
      </c>
    </row>
    <row r="346" spans="1:28" ht="22.5" thickBot="1">
      <c r="A346" s="82">
        <v>4</v>
      </c>
      <c r="B346" s="82" t="s">
        <v>93</v>
      </c>
      <c r="C346" s="82">
        <v>33</v>
      </c>
      <c r="D346" s="82" t="s">
        <v>1282</v>
      </c>
      <c r="E346" s="82">
        <v>10</v>
      </c>
      <c r="F346" s="82">
        <v>2267</v>
      </c>
      <c r="G346">
        <v>2560</v>
      </c>
      <c r="H346" t="s">
        <v>1305</v>
      </c>
      <c r="I346" t="s">
        <v>4156</v>
      </c>
      <c r="J346" t="s">
        <v>1305</v>
      </c>
      <c r="K346" s="112" t="str">
        <f t="shared" si="12"/>
        <v>494.50</v>
      </c>
      <c r="L346" s="112" t="str">
        <f t="shared" si="12"/>
        <v>337.70</v>
      </c>
      <c r="M346" s="112" t="str">
        <f t="shared" si="12"/>
        <v>0.00</v>
      </c>
      <c r="N346" s="112" t="str">
        <f t="shared" si="12"/>
        <v>337.70</v>
      </c>
      <c r="O346" s="112" t="str">
        <f t="shared" si="12"/>
        <v>1,200,372.00</v>
      </c>
      <c r="P346" s="112" t="str">
        <f t="shared" si="11"/>
        <v>0.00</v>
      </c>
      <c r="Q346" s="112" t="str">
        <f t="shared" si="11"/>
        <v>800,528.00</v>
      </c>
      <c r="R346" s="112" t="str">
        <f t="shared" si="11"/>
        <v>399,844.00</v>
      </c>
      <c r="S346" t="s">
        <v>3752</v>
      </c>
      <c r="U346" s="100">
        <v>494.45</v>
      </c>
      <c r="V346" s="100">
        <v>337.69499999999999</v>
      </c>
      <c r="W346" s="101">
        <v>0</v>
      </c>
      <c r="X346" s="100">
        <v>337.69499999999999</v>
      </c>
      <c r="Y346" s="100">
        <v>1200372</v>
      </c>
      <c r="Z346" s="101">
        <v>0</v>
      </c>
      <c r="AA346" s="100">
        <v>800528</v>
      </c>
      <c r="AB346" s="102">
        <v>399844</v>
      </c>
    </row>
    <row r="347" spans="1:28" ht="22.5" thickBot="1">
      <c r="A347" s="82">
        <v>4</v>
      </c>
      <c r="B347" s="82" t="s">
        <v>93</v>
      </c>
      <c r="C347" s="82">
        <v>33</v>
      </c>
      <c r="D347" s="82" t="s">
        <v>1282</v>
      </c>
      <c r="E347" s="82">
        <v>10</v>
      </c>
      <c r="F347" s="82">
        <v>2270</v>
      </c>
      <c r="G347">
        <v>2560</v>
      </c>
      <c r="H347" t="s">
        <v>1310</v>
      </c>
      <c r="I347" t="s">
        <v>4157</v>
      </c>
      <c r="J347" t="s">
        <v>3453</v>
      </c>
      <c r="K347" s="112" t="str">
        <f t="shared" si="12"/>
        <v>504.00</v>
      </c>
      <c r="L347" s="112" t="str">
        <f t="shared" si="12"/>
        <v>6.70</v>
      </c>
      <c r="M347" s="112" t="str">
        <f t="shared" si="12"/>
        <v>0.00</v>
      </c>
      <c r="N347" s="112" t="str">
        <f t="shared" si="12"/>
        <v>6.70</v>
      </c>
      <c r="O347" s="112" t="str">
        <f t="shared" si="12"/>
        <v>19,390.00</v>
      </c>
      <c r="P347" s="112" t="str">
        <f t="shared" si="11"/>
        <v>0.00</v>
      </c>
      <c r="Q347" s="112" t="str">
        <f t="shared" si="11"/>
        <v>12,926.00</v>
      </c>
      <c r="R347" s="112" t="str">
        <f t="shared" si="11"/>
        <v>6,464.00</v>
      </c>
      <c r="S347" t="s">
        <v>4511</v>
      </c>
      <c r="U347" s="100">
        <v>504</v>
      </c>
      <c r="V347" s="100">
        <v>6.67</v>
      </c>
      <c r="W347" s="101">
        <v>0</v>
      </c>
      <c r="X347" s="100">
        <v>6.67</v>
      </c>
      <c r="Y347" s="100">
        <v>19390</v>
      </c>
      <c r="Z347" s="101">
        <v>0</v>
      </c>
      <c r="AA347" s="100">
        <v>12926</v>
      </c>
      <c r="AB347" s="102">
        <v>6464</v>
      </c>
    </row>
    <row r="348" spans="1:28" ht="22.5" thickBot="1">
      <c r="A348" s="82">
        <v>4</v>
      </c>
      <c r="B348" s="82" t="s">
        <v>93</v>
      </c>
      <c r="C348" s="82">
        <v>33</v>
      </c>
      <c r="D348" s="82" t="s">
        <v>1282</v>
      </c>
      <c r="E348" s="82">
        <v>12</v>
      </c>
      <c r="F348" s="82" t="s">
        <v>82</v>
      </c>
      <c r="G348">
        <v>2560</v>
      </c>
      <c r="H348" t="s">
        <v>1312</v>
      </c>
      <c r="I348" t="s">
        <v>4158</v>
      </c>
      <c r="J348" t="s">
        <v>1312</v>
      </c>
      <c r="K348" s="112" t="str">
        <f t="shared" si="12"/>
        <v>0.00</v>
      </c>
      <c r="L348" s="112" t="str">
        <f t="shared" si="12"/>
        <v>72.90</v>
      </c>
      <c r="M348" s="112" t="str">
        <f t="shared" si="12"/>
        <v>0.00</v>
      </c>
      <c r="N348" s="112" t="str">
        <f t="shared" si="12"/>
        <v>72.90</v>
      </c>
      <c r="O348" s="112" t="str">
        <f t="shared" si="12"/>
        <v>265,509.00</v>
      </c>
      <c r="P348" s="112" t="str">
        <f t="shared" si="11"/>
        <v>0.00</v>
      </c>
      <c r="Q348" s="112" t="str">
        <f t="shared" si="11"/>
        <v>176,906.00</v>
      </c>
      <c r="R348" s="112" t="str">
        <f t="shared" si="11"/>
        <v>88,603.00</v>
      </c>
      <c r="S348" t="s">
        <v>3753</v>
      </c>
      <c r="U348" s="97">
        <v>0</v>
      </c>
      <c r="V348" s="97">
        <v>72.86</v>
      </c>
      <c r="W348" s="98">
        <v>0</v>
      </c>
      <c r="X348" s="97">
        <v>72.86</v>
      </c>
      <c r="Y348" s="97">
        <v>265509</v>
      </c>
      <c r="Z348" s="98">
        <v>0</v>
      </c>
      <c r="AA348" s="97">
        <v>176906</v>
      </c>
      <c r="AB348" s="99">
        <v>88603</v>
      </c>
    </row>
    <row r="349" spans="1:28" ht="22.5" thickBot="1">
      <c r="A349" s="82">
        <v>4</v>
      </c>
      <c r="B349" s="82" t="s">
        <v>93</v>
      </c>
      <c r="C349" s="82">
        <v>33</v>
      </c>
      <c r="D349" s="82" t="s">
        <v>1282</v>
      </c>
      <c r="E349" s="82">
        <v>12</v>
      </c>
      <c r="F349" s="82">
        <v>2264</v>
      </c>
      <c r="G349">
        <v>2560</v>
      </c>
      <c r="H349" t="s">
        <v>1314</v>
      </c>
      <c r="I349" t="s">
        <v>4159</v>
      </c>
      <c r="J349" t="s">
        <v>3454</v>
      </c>
      <c r="K349" s="112" t="str">
        <f t="shared" ref="K349:R383" si="13">FIXED(ROUND(U349,1),2,0)</f>
        <v>481.50</v>
      </c>
      <c r="L349" s="112" t="str">
        <f t="shared" si="13"/>
        <v>72.90</v>
      </c>
      <c r="M349" s="112" t="str">
        <f t="shared" si="13"/>
        <v>0.00</v>
      </c>
      <c r="N349" s="112" t="str">
        <f t="shared" si="13"/>
        <v>72.90</v>
      </c>
      <c r="O349" s="112" t="str">
        <f t="shared" si="13"/>
        <v>265,509.00</v>
      </c>
      <c r="P349" s="112" t="str">
        <f t="shared" si="11"/>
        <v>0.00</v>
      </c>
      <c r="Q349" s="112" t="str">
        <f t="shared" si="11"/>
        <v>176,906.00</v>
      </c>
      <c r="R349" s="112" t="str">
        <f t="shared" si="11"/>
        <v>88,603.00</v>
      </c>
      <c r="S349" t="s">
        <v>4622</v>
      </c>
      <c r="U349" s="100">
        <v>481.5</v>
      </c>
      <c r="V349" s="100">
        <v>72.86</v>
      </c>
      <c r="W349" s="101">
        <v>0</v>
      </c>
      <c r="X349" s="100">
        <v>72.86</v>
      </c>
      <c r="Y349" s="100">
        <v>265509</v>
      </c>
      <c r="Z349" s="101">
        <v>0</v>
      </c>
      <c r="AA349" s="100">
        <v>176906</v>
      </c>
      <c r="AB349" s="102">
        <v>88603</v>
      </c>
    </row>
    <row r="350" spans="1:28" ht="22.5" thickBot="1">
      <c r="A350" s="82">
        <v>4</v>
      </c>
      <c r="B350" s="82" t="s">
        <v>93</v>
      </c>
      <c r="C350" s="82">
        <v>34</v>
      </c>
      <c r="D350" s="82" t="s">
        <v>1316</v>
      </c>
      <c r="E350" s="82" t="s">
        <v>77</v>
      </c>
      <c r="F350" s="82" t="s">
        <v>82</v>
      </c>
      <c r="G350">
        <v>2560</v>
      </c>
      <c r="H350" t="s">
        <v>1316</v>
      </c>
      <c r="I350" t="s">
        <v>4160</v>
      </c>
      <c r="J350" t="s">
        <v>3624</v>
      </c>
      <c r="K350" s="112" t="str">
        <f t="shared" si="13"/>
        <v>0.00</v>
      </c>
      <c r="L350" s="112" t="str">
        <f t="shared" si="13"/>
        <v>1,112.60</v>
      </c>
      <c r="M350" s="112" t="str">
        <f t="shared" si="13"/>
        <v>0.00</v>
      </c>
      <c r="N350" s="112" t="str">
        <f t="shared" si="13"/>
        <v>1,112.60</v>
      </c>
      <c r="O350" s="112" t="str">
        <f t="shared" si="13"/>
        <v>4,470,631.00</v>
      </c>
      <c r="P350" s="112" t="str">
        <f t="shared" si="11"/>
        <v>0.00</v>
      </c>
      <c r="Q350" s="112" t="str">
        <f t="shared" si="11"/>
        <v>2,985,587.00</v>
      </c>
      <c r="R350" s="112" t="str">
        <f t="shared" si="11"/>
        <v>1,485,044.00</v>
      </c>
      <c r="S350" t="s">
        <v>4365</v>
      </c>
      <c r="U350" s="94">
        <v>0</v>
      </c>
      <c r="V350" s="94">
        <v>1112.58</v>
      </c>
      <c r="W350" s="95">
        <v>0</v>
      </c>
      <c r="X350" s="94">
        <v>1112.58</v>
      </c>
      <c r="Y350" s="94">
        <v>4470631</v>
      </c>
      <c r="Z350" s="95">
        <v>0</v>
      </c>
      <c r="AA350" s="94">
        <v>2985587</v>
      </c>
      <c r="AB350" s="96">
        <v>1485044</v>
      </c>
    </row>
    <row r="351" spans="1:28" ht="22.5" thickBot="1">
      <c r="A351" s="82">
        <v>4</v>
      </c>
      <c r="B351" s="82" t="s">
        <v>93</v>
      </c>
      <c r="C351" s="82">
        <v>34</v>
      </c>
      <c r="D351" s="82" t="s">
        <v>1316</v>
      </c>
      <c r="E351" s="82">
        <v>15</v>
      </c>
      <c r="F351" s="82" t="s">
        <v>82</v>
      </c>
      <c r="G351">
        <v>2560</v>
      </c>
      <c r="H351" t="s">
        <v>1318</v>
      </c>
      <c r="I351" t="s">
        <v>4161</v>
      </c>
      <c r="J351" t="s">
        <v>1318</v>
      </c>
      <c r="K351" s="112" t="str">
        <f t="shared" si="13"/>
        <v>0.00</v>
      </c>
      <c r="L351" s="112" t="str">
        <f t="shared" si="13"/>
        <v>1,112.60</v>
      </c>
      <c r="M351" s="112" t="str">
        <f t="shared" si="13"/>
        <v>0.00</v>
      </c>
      <c r="N351" s="112" t="str">
        <f t="shared" si="13"/>
        <v>1,112.60</v>
      </c>
      <c r="O351" s="112" t="str">
        <f t="shared" si="13"/>
        <v>4,470,631.00</v>
      </c>
      <c r="P351" s="112" t="str">
        <f t="shared" si="11"/>
        <v>0.00</v>
      </c>
      <c r="Q351" s="112" t="str">
        <f t="shared" si="11"/>
        <v>2,985,587.00</v>
      </c>
      <c r="R351" s="112" t="str">
        <f t="shared" si="11"/>
        <v>1,485,044.00</v>
      </c>
      <c r="S351" t="s">
        <v>3754</v>
      </c>
      <c r="U351" s="97">
        <v>0</v>
      </c>
      <c r="V351" s="97">
        <v>1112.58</v>
      </c>
      <c r="W351" s="98">
        <v>0</v>
      </c>
      <c r="X351" s="97">
        <v>1112.58</v>
      </c>
      <c r="Y351" s="97">
        <v>4470631</v>
      </c>
      <c r="Z351" s="98">
        <v>0</v>
      </c>
      <c r="AA351" s="97">
        <v>2985587</v>
      </c>
      <c r="AB351" s="99">
        <v>1485044</v>
      </c>
    </row>
    <row r="352" spans="1:28" ht="22.5" thickBot="1">
      <c r="A352" s="82">
        <v>4</v>
      </c>
      <c r="B352" s="82" t="s">
        <v>93</v>
      </c>
      <c r="C352" s="82">
        <v>34</v>
      </c>
      <c r="D352" s="82" t="s">
        <v>1316</v>
      </c>
      <c r="E352" s="82">
        <v>15</v>
      </c>
      <c r="F352" s="82">
        <v>2285</v>
      </c>
      <c r="G352">
        <v>2560</v>
      </c>
      <c r="H352" t="s">
        <v>1320</v>
      </c>
      <c r="I352" t="s">
        <v>4162</v>
      </c>
      <c r="J352" t="s">
        <v>3455</v>
      </c>
      <c r="K352" s="112" t="str">
        <f t="shared" si="13"/>
        <v>554.00</v>
      </c>
      <c r="L352" s="112" t="str">
        <f t="shared" si="13"/>
        <v>13.90</v>
      </c>
      <c r="M352" s="112" t="str">
        <f t="shared" si="13"/>
        <v>0.00</v>
      </c>
      <c r="N352" s="112" t="str">
        <f t="shared" si="13"/>
        <v>13.90</v>
      </c>
      <c r="O352" s="112" t="str">
        <f t="shared" si="13"/>
        <v>62,121.00</v>
      </c>
      <c r="P352" s="112" t="str">
        <f t="shared" si="11"/>
        <v>0.00</v>
      </c>
      <c r="Q352" s="112" t="str">
        <f t="shared" si="11"/>
        <v>41,406.00</v>
      </c>
      <c r="R352" s="112" t="str">
        <f t="shared" si="11"/>
        <v>20,715.00</v>
      </c>
      <c r="S352" t="s">
        <v>4618</v>
      </c>
      <c r="U352" s="100">
        <v>553.99</v>
      </c>
      <c r="V352" s="100">
        <v>13.9</v>
      </c>
      <c r="W352" s="101">
        <v>0</v>
      </c>
      <c r="X352" s="100">
        <v>13.9</v>
      </c>
      <c r="Y352" s="100">
        <v>62121</v>
      </c>
      <c r="Z352" s="101">
        <v>0</v>
      </c>
      <c r="AA352" s="100">
        <v>41406</v>
      </c>
      <c r="AB352" s="102">
        <v>20715</v>
      </c>
    </row>
    <row r="353" spans="1:28" ht="22.5" thickBot="1">
      <c r="A353" s="82">
        <v>4</v>
      </c>
      <c r="B353" s="82" t="s">
        <v>93</v>
      </c>
      <c r="C353" s="82">
        <v>34</v>
      </c>
      <c r="D353" s="82" t="s">
        <v>1316</v>
      </c>
      <c r="E353" s="82">
        <v>15</v>
      </c>
      <c r="F353" s="82">
        <v>2290</v>
      </c>
      <c r="G353">
        <v>2560</v>
      </c>
      <c r="H353" t="s">
        <v>1327</v>
      </c>
      <c r="I353" t="s">
        <v>4163</v>
      </c>
      <c r="J353" t="s">
        <v>1327</v>
      </c>
      <c r="K353" s="112" t="str">
        <f t="shared" si="13"/>
        <v>575.10</v>
      </c>
      <c r="L353" s="112" t="str">
        <f t="shared" si="13"/>
        <v>1,098.70</v>
      </c>
      <c r="M353" s="112" t="str">
        <f t="shared" si="13"/>
        <v>0.00</v>
      </c>
      <c r="N353" s="112" t="str">
        <f t="shared" si="13"/>
        <v>1,098.70</v>
      </c>
      <c r="O353" s="112" t="str">
        <f t="shared" si="13"/>
        <v>4,408,510.00</v>
      </c>
      <c r="P353" s="112" t="str">
        <f t="shared" si="11"/>
        <v>0.00</v>
      </c>
      <c r="Q353" s="112" t="str">
        <f t="shared" si="11"/>
        <v>2,944,181.00</v>
      </c>
      <c r="R353" s="112" t="str">
        <f t="shared" si="11"/>
        <v>1,464,329.00</v>
      </c>
      <c r="S353" t="s">
        <v>3755</v>
      </c>
      <c r="U353" s="100">
        <v>575.1</v>
      </c>
      <c r="V353" s="100">
        <v>1098.6849999999999</v>
      </c>
      <c r="W353" s="101">
        <v>0</v>
      </c>
      <c r="X353" s="100">
        <v>1098.6849999999999</v>
      </c>
      <c r="Y353" s="100">
        <v>4408510</v>
      </c>
      <c r="Z353" s="101">
        <v>0</v>
      </c>
      <c r="AA353" s="100">
        <v>2944181</v>
      </c>
      <c r="AB353" s="102">
        <v>1464329</v>
      </c>
    </row>
    <row r="354" spans="1:28" ht="22.5" thickBot="1">
      <c r="A354" s="82">
        <v>4</v>
      </c>
      <c r="B354" s="82" t="s">
        <v>93</v>
      </c>
      <c r="C354" s="82">
        <v>36</v>
      </c>
      <c r="D354" s="82" t="s">
        <v>122</v>
      </c>
      <c r="E354" s="82" t="s">
        <v>77</v>
      </c>
      <c r="F354" s="82" t="s">
        <v>82</v>
      </c>
      <c r="G354">
        <v>2560</v>
      </c>
      <c r="H354" t="s">
        <v>122</v>
      </c>
      <c r="I354" t="s">
        <v>4164</v>
      </c>
      <c r="J354" t="s">
        <v>3624</v>
      </c>
      <c r="K354" s="112" t="str">
        <f t="shared" si="13"/>
        <v>0.00</v>
      </c>
      <c r="L354" s="112" t="str">
        <f t="shared" si="13"/>
        <v>39.20</v>
      </c>
      <c r="M354" s="112" t="str">
        <f t="shared" si="13"/>
        <v>0.00</v>
      </c>
      <c r="N354" s="112" t="str">
        <f t="shared" si="13"/>
        <v>39.20</v>
      </c>
      <c r="O354" s="112" t="str">
        <f t="shared" si="13"/>
        <v>102,512.00</v>
      </c>
      <c r="P354" s="112" t="str">
        <f t="shared" si="11"/>
        <v>0.00</v>
      </c>
      <c r="Q354" s="112" t="str">
        <f t="shared" si="11"/>
        <v>68,343.00</v>
      </c>
      <c r="R354" s="112" t="str">
        <f t="shared" si="11"/>
        <v>34,169.00</v>
      </c>
      <c r="S354" t="s">
        <v>4365</v>
      </c>
      <c r="U354" s="94">
        <v>0</v>
      </c>
      <c r="V354" s="94">
        <v>39.159999999999997</v>
      </c>
      <c r="W354" s="95">
        <v>0</v>
      </c>
      <c r="X354" s="94">
        <v>39.159999999999997</v>
      </c>
      <c r="Y354" s="94">
        <v>102512</v>
      </c>
      <c r="Z354" s="95">
        <v>0</v>
      </c>
      <c r="AA354" s="94">
        <v>68343</v>
      </c>
      <c r="AB354" s="96">
        <v>34169</v>
      </c>
    </row>
    <row r="355" spans="1:28" ht="22.5" thickBot="1">
      <c r="A355" s="82">
        <v>4</v>
      </c>
      <c r="B355" s="82" t="s">
        <v>93</v>
      </c>
      <c r="C355" s="82">
        <v>36</v>
      </c>
      <c r="D355" s="82" t="s">
        <v>122</v>
      </c>
      <c r="E355" s="82" t="s">
        <v>78</v>
      </c>
      <c r="F355" s="82" t="s">
        <v>82</v>
      </c>
      <c r="G355">
        <v>2560</v>
      </c>
      <c r="H355" t="s">
        <v>42</v>
      </c>
      <c r="I355" t="s">
        <v>4165</v>
      </c>
      <c r="J355" t="s">
        <v>42</v>
      </c>
      <c r="K355" s="112" t="str">
        <f t="shared" si="13"/>
        <v>0.00</v>
      </c>
      <c r="L355" s="112" t="str">
        <f t="shared" si="13"/>
        <v>33.30</v>
      </c>
      <c r="M355" s="112" t="str">
        <f t="shared" si="13"/>
        <v>0.00</v>
      </c>
      <c r="N355" s="112" t="str">
        <f t="shared" si="13"/>
        <v>33.30</v>
      </c>
      <c r="O355" s="112" t="str">
        <f t="shared" si="13"/>
        <v>83,112.00</v>
      </c>
      <c r="P355" s="112" t="str">
        <f t="shared" si="11"/>
        <v>0.00</v>
      </c>
      <c r="Q355" s="112" t="str">
        <f t="shared" si="11"/>
        <v>55,410.00</v>
      </c>
      <c r="R355" s="112" t="str">
        <f t="shared" si="11"/>
        <v>27,702.00</v>
      </c>
      <c r="S355" t="s">
        <v>3756</v>
      </c>
      <c r="U355" s="97">
        <v>0</v>
      </c>
      <c r="V355" s="97">
        <v>33.25</v>
      </c>
      <c r="W355" s="98">
        <v>0</v>
      </c>
      <c r="X355" s="97">
        <v>33.25</v>
      </c>
      <c r="Y355" s="97">
        <v>83112</v>
      </c>
      <c r="Z355" s="98">
        <v>0</v>
      </c>
      <c r="AA355" s="97">
        <v>55410</v>
      </c>
      <c r="AB355" s="99">
        <v>27702</v>
      </c>
    </row>
    <row r="356" spans="1:28" ht="22.5" thickBot="1">
      <c r="A356" s="82">
        <v>4</v>
      </c>
      <c r="B356" s="82" t="s">
        <v>93</v>
      </c>
      <c r="C356" s="82">
        <v>36</v>
      </c>
      <c r="D356" s="82" t="s">
        <v>122</v>
      </c>
      <c r="E356" s="82" t="s">
        <v>78</v>
      </c>
      <c r="F356" s="82">
        <v>2062</v>
      </c>
      <c r="G356">
        <v>2560</v>
      </c>
      <c r="H356" t="s">
        <v>43</v>
      </c>
      <c r="I356" t="s">
        <v>4166</v>
      </c>
      <c r="J356" t="s">
        <v>3460</v>
      </c>
      <c r="K356" s="112" t="str">
        <f t="shared" si="13"/>
        <v>310.20</v>
      </c>
      <c r="L356" s="112" t="str">
        <f t="shared" si="13"/>
        <v>33.30</v>
      </c>
      <c r="M356" s="112" t="str">
        <f t="shared" si="13"/>
        <v>0.00</v>
      </c>
      <c r="N356" s="112" t="str">
        <f t="shared" si="13"/>
        <v>33.30</v>
      </c>
      <c r="O356" s="112" t="str">
        <f t="shared" si="13"/>
        <v>83,112.00</v>
      </c>
      <c r="P356" s="112" t="str">
        <f t="shared" si="11"/>
        <v>0.00</v>
      </c>
      <c r="Q356" s="112" t="str">
        <f t="shared" si="11"/>
        <v>55,410.00</v>
      </c>
      <c r="R356" s="112" t="str">
        <f t="shared" si="11"/>
        <v>27,702.00</v>
      </c>
      <c r="S356" t="s">
        <v>2902</v>
      </c>
      <c r="U356" s="100">
        <v>310.19</v>
      </c>
      <c r="V356" s="100">
        <v>33.25</v>
      </c>
      <c r="W356" s="101">
        <v>0</v>
      </c>
      <c r="X356" s="100">
        <v>33.25</v>
      </c>
      <c r="Y356" s="100">
        <v>83112</v>
      </c>
      <c r="Z356" s="101">
        <v>0</v>
      </c>
      <c r="AA356" s="100">
        <v>55410</v>
      </c>
      <c r="AB356" s="102">
        <v>27702</v>
      </c>
    </row>
    <row r="357" spans="1:28" ht="22.5" thickBot="1">
      <c r="A357" s="82">
        <v>4</v>
      </c>
      <c r="B357" s="82" t="s">
        <v>93</v>
      </c>
      <c r="C357" s="82">
        <v>36</v>
      </c>
      <c r="D357" s="82" t="s">
        <v>122</v>
      </c>
      <c r="E357" s="82" t="s">
        <v>79</v>
      </c>
      <c r="F357" s="82" t="s">
        <v>82</v>
      </c>
      <c r="G357">
        <v>2560</v>
      </c>
      <c r="H357" t="s">
        <v>45</v>
      </c>
      <c r="I357" t="s">
        <v>4167</v>
      </c>
      <c r="J357" t="s">
        <v>45</v>
      </c>
      <c r="K357" s="112" t="str">
        <f t="shared" si="13"/>
        <v>0.00</v>
      </c>
      <c r="L357" s="112" t="str">
        <f t="shared" si="13"/>
        <v>5.90</v>
      </c>
      <c r="M357" s="112" t="str">
        <f t="shared" si="13"/>
        <v>0.00</v>
      </c>
      <c r="N357" s="112" t="str">
        <f t="shared" si="13"/>
        <v>5.90</v>
      </c>
      <c r="O357" s="112" t="str">
        <f t="shared" si="13"/>
        <v>19,310.00</v>
      </c>
      <c r="P357" s="112" t="str">
        <f t="shared" si="13"/>
        <v>0.00</v>
      </c>
      <c r="Q357" s="112" t="str">
        <f t="shared" si="13"/>
        <v>12,873.00</v>
      </c>
      <c r="R357" s="112" t="str">
        <f t="shared" si="13"/>
        <v>6,437.00</v>
      </c>
      <c r="S357" t="s">
        <v>3757</v>
      </c>
      <c r="U357" s="97">
        <v>0</v>
      </c>
      <c r="V357" s="97">
        <v>5.91</v>
      </c>
      <c r="W357" s="98">
        <v>0</v>
      </c>
      <c r="X357" s="97">
        <v>5.91</v>
      </c>
      <c r="Y357" s="97">
        <v>19310</v>
      </c>
      <c r="Z357" s="98">
        <v>0</v>
      </c>
      <c r="AA357" s="97">
        <v>12873</v>
      </c>
      <c r="AB357" s="99">
        <v>6437</v>
      </c>
    </row>
    <row r="358" spans="1:28" ht="22.5" thickBot="1">
      <c r="A358" s="82">
        <v>4</v>
      </c>
      <c r="B358" s="82" t="s">
        <v>93</v>
      </c>
      <c r="C358" s="82">
        <v>36</v>
      </c>
      <c r="D358" s="82" t="s">
        <v>122</v>
      </c>
      <c r="E358" s="82" t="s">
        <v>79</v>
      </c>
      <c r="F358" s="82">
        <v>2057</v>
      </c>
      <c r="G358">
        <v>2560</v>
      </c>
      <c r="H358" t="s">
        <v>51</v>
      </c>
      <c r="I358" t="s">
        <v>4168</v>
      </c>
      <c r="J358" t="s">
        <v>3461</v>
      </c>
      <c r="K358" s="112" t="str">
        <f t="shared" si="13"/>
        <v>290.50</v>
      </c>
      <c r="L358" s="112" t="str">
        <f t="shared" si="13"/>
        <v>5.90</v>
      </c>
      <c r="M358" s="112" t="str">
        <f t="shared" si="13"/>
        <v>0.00</v>
      </c>
      <c r="N358" s="112" t="str">
        <f t="shared" si="13"/>
        <v>5.90</v>
      </c>
      <c r="O358" s="112" t="str">
        <f t="shared" si="13"/>
        <v>19,310.00</v>
      </c>
      <c r="P358" s="112" t="str">
        <f t="shared" si="13"/>
        <v>0.00</v>
      </c>
      <c r="Q358" s="112" t="str">
        <f t="shared" si="13"/>
        <v>12,873.00</v>
      </c>
      <c r="R358" s="112" t="str">
        <f t="shared" si="13"/>
        <v>6,437.00</v>
      </c>
      <c r="S358" t="s">
        <v>4530</v>
      </c>
      <c r="U358" s="100">
        <v>290.52999999999997</v>
      </c>
      <c r="V358" s="100">
        <v>5.91</v>
      </c>
      <c r="W358" s="101">
        <v>0</v>
      </c>
      <c r="X358" s="100">
        <v>5.91</v>
      </c>
      <c r="Y358" s="100">
        <v>19310</v>
      </c>
      <c r="Z358" s="101">
        <v>0</v>
      </c>
      <c r="AA358" s="100">
        <v>12873</v>
      </c>
      <c r="AB358" s="102">
        <v>6437</v>
      </c>
    </row>
    <row r="359" spans="1:28" ht="22.5" thickBot="1">
      <c r="A359" s="82">
        <v>4</v>
      </c>
      <c r="B359" s="82" t="s">
        <v>93</v>
      </c>
      <c r="C359" s="82">
        <v>36</v>
      </c>
      <c r="D359" s="82" t="s">
        <v>122</v>
      </c>
      <c r="E359" s="82" t="s">
        <v>80</v>
      </c>
      <c r="F359" s="82" t="s">
        <v>82</v>
      </c>
      <c r="G359">
        <v>2560</v>
      </c>
      <c r="H359" t="s">
        <v>47</v>
      </c>
      <c r="I359" t="s">
        <v>4169</v>
      </c>
      <c r="J359" t="s">
        <v>47</v>
      </c>
      <c r="K359" s="112" t="str">
        <f t="shared" si="13"/>
        <v>0.00</v>
      </c>
      <c r="L359" s="112" t="str">
        <f t="shared" si="13"/>
        <v>0.00</v>
      </c>
      <c r="M359" s="112" t="str">
        <f t="shared" si="13"/>
        <v>0.00</v>
      </c>
      <c r="N359" s="112" t="str">
        <f t="shared" si="13"/>
        <v>0.00</v>
      </c>
      <c r="O359" s="112" t="str">
        <f t="shared" si="13"/>
        <v>90.00</v>
      </c>
      <c r="P359" s="112" t="str">
        <f t="shared" si="13"/>
        <v>0.00</v>
      </c>
      <c r="Q359" s="112" t="str">
        <f t="shared" si="13"/>
        <v>60.00</v>
      </c>
      <c r="R359" s="112" t="str">
        <f t="shared" si="13"/>
        <v>30.00</v>
      </c>
      <c r="S359" t="s">
        <v>3758</v>
      </c>
      <c r="U359" s="97">
        <v>0</v>
      </c>
      <c r="V359" s="97">
        <v>0</v>
      </c>
      <c r="W359" s="98">
        <v>0</v>
      </c>
      <c r="X359" s="97">
        <v>0</v>
      </c>
      <c r="Y359" s="97">
        <v>90</v>
      </c>
      <c r="Z359" s="98">
        <v>0</v>
      </c>
      <c r="AA359" s="97">
        <v>60</v>
      </c>
      <c r="AB359" s="99">
        <v>30</v>
      </c>
    </row>
    <row r="360" spans="1:28" ht="22.5" thickBot="1">
      <c r="A360" s="82">
        <v>4</v>
      </c>
      <c r="B360" s="82" t="s">
        <v>93</v>
      </c>
      <c r="C360" s="82">
        <v>36</v>
      </c>
      <c r="D360" s="82" t="s">
        <v>122</v>
      </c>
      <c r="E360" s="82" t="s">
        <v>80</v>
      </c>
      <c r="F360" s="82">
        <v>2049</v>
      </c>
      <c r="G360">
        <v>2560</v>
      </c>
      <c r="H360" t="s">
        <v>3759</v>
      </c>
      <c r="I360" t="s">
        <v>4170</v>
      </c>
      <c r="J360" t="s">
        <v>3464</v>
      </c>
      <c r="K360" s="112" t="str">
        <f t="shared" si="13"/>
        <v>263.10</v>
      </c>
      <c r="L360" s="112" t="str">
        <f t="shared" si="13"/>
        <v>0.00</v>
      </c>
      <c r="M360" s="112" t="str">
        <f t="shared" si="13"/>
        <v>0.00</v>
      </c>
      <c r="N360" s="112" t="str">
        <f t="shared" si="13"/>
        <v>0.00</v>
      </c>
      <c r="O360" s="112" t="str">
        <f t="shared" si="13"/>
        <v>90.00</v>
      </c>
      <c r="P360" s="112" t="str">
        <f t="shared" si="13"/>
        <v>0.00</v>
      </c>
      <c r="Q360" s="112" t="str">
        <f t="shared" si="13"/>
        <v>60.00</v>
      </c>
      <c r="R360" s="112" t="str">
        <f t="shared" si="13"/>
        <v>30.00</v>
      </c>
      <c r="S360" t="s">
        <v>4520</v>
      </c>
      <c r="U360" s="100">
        <v>263.14</v>
      </c>
      <c r="V360" s="100">
        <v>0</v>
      </c>
      <c r="W360" s="101">
        <v>0</v>
      </c>
      <c r="X360" s="100">
        <v>0</v>
      </c>
      <c r="Y360" s="100">
        <v>90</v>
      </c>
      <c r="Z360" s="101">
        <v>0</v>
      </c>
      <c r="AA360" s="100">
        <v>60</v>
      </c>
      <c r="AB360" s="102">
        <v>30</v>
      </c>
    </row>
    <row r="361" spans="1:28" ht="22.5" thickBot="1">
      <c r="A361" s="82">
        <v>4</v>
      </c>
      <c r="B361" s="82" t="s">
        <v>93</v>
      </c>
      <c r="C361" s="82">
        <v>40</v>
      </c>
      <c r="D361" s="82" t="s">
        <v>1330</v>
      </c>
      <c r="E361" s="82" t="s">
        <v>77</v>
      </c>
      <c r="F361" s="82" t="s">
        <v>82</v>
      </c>
      <c r="G361">
        <v>2560</v>
      </c>
      <c r="H361" t="s">
        <v>1330</v>
      </c>
      <c r="I361" t="s">
        <v>4171</v>
      </c>
      <c r="J361" t="s">
        <v>3624</v>
      </c>
      <c r="K361" s="112" t="str">
        <f t="shared" si="13"/>
        <v>0.00</v>
      </c>
      <c r="L361" s="112" t="str">
        <f t="shared" si="13"/>
        <v>111,402.70</v>
      </c>
      <c r="M361" s="112" t="str">
        <f t="shared" si="13"/>
        <v>110,761.40</v>
      </c>
      <c r="N361" s="112" t="str">
        <f t="shared" si="13"/>
        <v>641.30</v>
      </c>
      <c r="O361" s="112" t="str">
        <f t="shared" si="13"/>
        <v>3,927,081.00</v>
      </c>
      <c r="P361" s="112" t="str">
        <f t="shared" si="13"/>
        <v>269,205.00</v>
      </c>
      <c r="Q361" s="112" t="str">
        <f t="shared" si="13"/>
        <v>1,371,909.00</v>
      </c>
      <c r="R361" s="112" t="str">
        <f t="shared" si="13"/>
        <v>2,285,967.00</v>
      </c>
      <c r="S361" t="s">
        <v>4365</v>
      </c>
      <c r="U361" s="94">
        <v>0</v>
      </c>
      <c r="V361" s="94">
        <v>111402.7</v>
      </c>
      <c r="W361" s="94">
        <v>110761.36</v>
      </c>
      <c r="X361" s="94">
        <v>641.34</v>
      </c>
      <c r="Y361" s="94">
        <v>3927081</v>
      </c>
      <c r="Z361" s="94">
        <v>269205</v>
      </c>
      <c r="AA361" s="94">
        <v>1371909</v>
      </c>
      <c r="AB361" s="96">
        <v>2285967</v>
      </c>
    </row>
    <row r="362" spans="1:28" ht="22.5" thickBot="1">
      <c r="A362" s="82">
        <v>4</v>
      </c>
      <c r="B362" s="82" t="s">
        <v>93</v>
      </c>
      <c r="C362" s="82">
        <v>40</v>
      </c>
      <c r="D362" s="82" t="s">
        <v>1330</v>
      </c>
      <c r="E362" s="82" t="s">
        <v>271</v>
      </c>
      <c r="F362" s="82" t="s">
        <v>82</v>
      </c>
      <c r="G362">
        <v>2560</v>
      </c>
      <c r="H362" t="s">
        <v>1332</v>
      </c>
      <c r="I362" t="s">
        <v>4172</v>
      </c>
      <c r="J362" t="s">
        <v>1332</v>
      </c>
      <c r="K362" s="112" t="str">
        <f t="shared" si="13"/>
        <v>0.00</v>
      </c>
      <c r="L362" s="112" t="str">
        <f t="shared" si="13"/>
        <v>565.20</v>
      </c>
      <c r="M362" s="112" t="str">
        <f t="shared" si="13"/>
        <v>280.60</v>
      </c>
      <c r="N362" s="112" t="str">
        <f t="shared" si="13"/>
        <v>284.60</v>
      </c>
      <c r="O362" s="112" t="str">
        <f t="shared" si="13"/>
        <v>1,177,452.00</v>
      </c>
      <c r="P362" s="112" t="str">
        <f t="shared" si="13"/>
        <v>13,455.00</v>
      </c>
      <c r="Q362" s="112" t="str">
        <f t="shared" si="13"/>
        <v>634,622.00</v>
      </c>
      <c r="R362" s="112" t="str">
        <f t="shared" si="13"/>
        <v>529,375.00</v>
      </c>
      <c r="S362" t="s">
        <v>3760</v>
      </c>
      <c r="U362" s="97">
        <v>0</v>
      </c>
      <c r="V362" s="97">
        <v>565.24</v>
      </c>
      <c r="W362" s="97">
        <v>280.61</v>
      </c>
      <c r="X362" s="97">
        <v>284.63</v>
      </c>
      <c r="Y362" s="97">
        <v>1177452</v>
      </c>
      <c r="Z362" s="97">
        <v>13455</v>
      </c>
      <c r="AA362" s="97">
        <v>634622</v>
      </c>
      <c r="AB362" s="99">
        <v>529375</v>
      </c>
    </row>
    <row r="363" spans="1:28" ht="22.5" thickBot="1">
      <c r="A363" s="82">
        <v>4</v>
      </c>
      <c r="B363" s="82" t="s">
        <v>93</v>
      </c>
      <c r="C363" s="82">
        <v>40</v>
      </c>
      <c r="D363" s="82" t="s">
        <v>1330</v>
      </c>
      <c r="E363" s="82" t="s">
        <v>271</v>
      </c>
      <c r="F363" s="82">
        <v>2160</v>
      </c>
      <c r="G363">
        <v>2560</v>
      </c>
      <c r="H363" t="s">
        <v>1334</v>
      </c>
      <c r="I363" t="s">
        <v>4173</v>
      </c>
      <c r="J363" t="s">
        <v>3468</v>
      </c>
      <c r="K363" s="112" t="str">
        <f t="shared" si="13"/>
        <v>439.80</v>
      </c>
      <c r="L363" s="112" t="str">
        <f t="shared" si="13"/>
        <v>280.70</v>
      </c>
      <c r="M363" s="112" t="str">
        <f t="shared" si="13"/>
        <v>280.60</v>
      </c>
      <c r="N363" s="112" t="str">
        <f t="shared" si="13"/>
        <v>0.10</v>
      </c>
      <c r="O363" s="112" t="str">
        <f t="shared" si="13"/>
        <v>26,910.00</v>
      </c>
      <c r="P363" s="112" t="str">
        <f t="shared" si="13"/>
        <v>13,455.00</v>
      </c>
      <c r="Q363" s="112" t="str">
        <f t="shared" si="13"/>
        <v>13,455.00</v>
      </c>
      <c r="R363" s="112" t="str">
        <f t="shared" si="13"/>
        <v>0.00</v>
      </c>
      <c r="S363" t="s">
        <v>4449</v>
      </c>
      <c r="U363" s="100">
        <v>439.81</v>
      </c>
      <c r="V363" s="100">
        <v>280.68</v>
      </c>
      <c r="W363" s="100">
        <v>280.61</v>
      </c>
      <c r="X363" s="100">
        <v>7.0000000000000007E-2</v>
      </c>
      <c r="Y363" s="100">
        <v>26910</v>
      </c>
      <c r="Z363" s="100">
        <v>13455</v>
      </c>
      <c r="AA363" s="100">
        <v>13455</v>
      </c>
      <c r="AB363" s="105">
        <v>0</v>
      </c>
    </row>
    <row r="364" spans="1:28" ht="22.5" thickBot="1">
      <c r="A364" s="82">
        <v>4</v>
      </c>
      <c r="B364" s="82" t="s">
        <v>93</v>
      </c>
      <c r="C364" s="82">
        <v>40</v>
      </c>
      <c r="D364" s="82" t="s">
        <v>1330</v>
      </c>
      <c r="E364" s="82" t="s">
        <v>271</v>
      </c>
      <c r="F364" s="82">
        <v>2163</v>
      </c>
      <c r="G364">
        <v>2560</v>
      </c>
      <c r="H364" t="s">
        <v>1337</v>
      </c>
      <c r="I364" t="s">
        <v>4174</v>
      </c>
      <c r="J364" t="s">
        <v>3469</v>
      </c>
      <c r="K364" s="112" t="str">
        <f t="shared" si="13"/>
        <v>449.80</v>
      </c>
      <c r="L364" s="112" t="str">
        <f t="shared" si="13"/>
        <v>284.60</v>
      </c>
      <c r="M364" s="112" t="str">
        <f t="shared" si="13"/>
        <v>0.00</v>
      </c>
      <c r="N364" s="112" t="str">
        <f t="shared" si="13"/>
        <v>284.60</v>
      </c>
      <c r="O364" s="112" t="str">
        <f t="shared" si="13"/>
        <v>1,150,542.00</v>
      </c>
      <c r="P364" s="112" t="str">
        <f t="shared" si="13"/>
        <v>0.00</v>
      </c>
      <c r="Q364" s="112" t="str">
        <f t="shared" si="13"/>
        <v>621,167.00</v>
      </c>
      <c r="R364" s="112" t="str">
        <f t="shared" si="13"/>
        <v>529,375.00</v>
      </c>
      <c r="S364" t="s">
        <v>4373</v>
      </c>
      <c r="U364" s="100">
        <v>449.75</v>
      </c>
      <c r="V364" s="100">
        <v>284.56</v>
      </c>
      <c r="W364" s="101">
        <v>0</v>
      </c>
      <c r="X364" s="100">
        <v>284.56</v>
      </c>
      <c r="Y364" s="100">
        <v>1150542</v>
      </c>
      <c r="Z364" s="101">
        <v>0</v>
      </c>
      <c r="AA364" s="100">
        <v>621167</v>
      </c>
      <c r="AB364" s="102">
        <v>529375</v>
      </c>
    </row>
    <row r="365" spans="1:28" ht="22.5" thickBot="1">
      <c r="A365" s="82">
        <v>4</v>
      </c>
      <c r="B365" s="82" t="s">
        <v>93</v>
      </c>
      <c r="C365" s="82">
        <v>40</v>
      </c>
      <c r="D365" s="82" t="s">
        <v>1330</v>
      </c>
      <c r="E365" s="82" t="s">
        <v>79</v>
      </c>
      <c r="F365" s="82" t="s">
        <v>82</v>
      </c>
      <c r="G365">
        <v>2560</v>
      </c>
      <c r="H365" t="s">
        <v>1341</v>
      </c>
      <c r="I365" t="s">
        <v>4175</v>
      </c>
      <c r="J365" t="s">
        <v>1341</v>
      </c>
      <c r="K365" s="112" t="str">
        <f t="shared" si="13"/>
        <v>0.00</v>
      </c>
      <c r="L365" s="112" t="str">
        <f t="shared" si="13"/>
        <v>110,519.60</v>
      </c>
      <c r="M365" s="112" t="str">
        <f t="shared" si="13"/>
        <v>110,480.80</v>
      </c>
      <c r="N365" s="112" t="str">
        <f t="shared" si="13"/>
        <v>38.90</v>
      </c>
      <c r="O365" s="112" t="str">
        <f t="shared" si="13"/>
        <v>1,826,423.00</v>
      </c>
      <c r="P365" s="112" t="str">
        <f t="shared" si="13"/>
        <v>255,750.00</v>
      </c>
      <c r="Q365" s="112" t="str">
        <f t="shared" si="13"/>
        <v>121,658.00</v>
      </c>
      <c r="R365" s="112" t="str">
        <f t="shared" si="13"/>
        <v>1,449,015.00</v>
      </c>
      <c r="S365" t="s">
        <v>3761</v>
      </c>
      <c r="U365" s="97">
        <v>0</v>
      </c>
      <c r="V365" s="97">
        <v>110519.61</v>
      </c>
      <c r="W365" s="97">
        <v>110480.75</v>
      </c>
      <c r="X365" s="97">
        <v>38.86</v>
      </c>
      <c r="Y365" s="97">
        <v>1826423</v>
      </c>
      <c r="Z365" s="97">
        <v>255750</v>
      </c>
      <c r="AA365" s="97">
        <v>121658</v>
      </c>
      <c r="AB365" s="99">
        <v>1449015</v>
      </c>
    </row>
    <row r="366" spans="1:28" ht="22.5" thickBot="1">
      <c r="A366" s="82">
        <v>4</v>
      </c>
      <c r="B366" s="82" t="s">
        <v>93</v>
      </c>
      <c r="C366" s="82">
        <v>40</v>
      </c>
      <c r="D366" s="82" t="s">
        <v>1330</v>
      </c>
      <c r="E366" s="82" t="s">
        <v>79</v>
      </c>
      <c r="F366" s="82">
        <v>2170</v>
      </c>
      <c r="G366">
        <v>2560</v>
      </c>
      <c r="H366" t="s">
        <v>1343</v>
      </c>
      <c r="I366" t="s">
        <v>4176</v>
      </c>
      <c r="J366" t="s">
        <v>3471</v>
      </c>
      <c r="K366" s="112" t="str">
        <f t="shared" si="13"/>
        <v>474.90</v>
      </c>
      <c r="L366" s="112" t="str">
        <f t="shared" si="13"/>
        <v>110,480.80</v>
      </c>
      <c r="M366" s="112" t="str">
        <f t="shared" si="13"/>
        <v>110,480.80</v>
      </c>
      <c r="N366" s="112" t="str">
        <f t="shared" si="13"/>
        <v>0.00</v>
      </c>
      <c r="O366" s="112" t="str">
        <f t="shared" si="13"/>
        <v>1,643,907.00</v>
      </c>
      <c r="P366" s="112" t="str">
        <f t="shared" si="13"/>
        <v>255,750.00</v>
      </c>
      <c r="Q366" s="112" t="str">
        <f t="shared" si="13"/>
        <v>0.00</v>
      </c>
      <c r="R366" s="112" t="str">
        <f t="shared" si="13"/>
        <v>1,388,157.00</v>
      </c>
      <c r="S366" t="s">
        <v>4477</v>
      </c>
      <c r="U366" s="100">
        <v>474.93</v>
      </c>
      <c r="V366" s="100">
        <v>110480.75</v>
      </c>
      <c r="W366" s="100">
        <v>110480.75</v>
      </c>
      <c r="X366" s="101">
        <v>0</v>
      </c>
      <c r="Y366" s="100">
        <v>1643907</v>
      </c>
      <c r="Z366" s="100">
        <v>255750</v>
      </c>
      <c r="AA366" s="101">
        <v>0</v>
      </c>
      <c r="AB366" s="102">
        <v>1388157</v>
      </c>
    </row>
    <row r="367" spans="1:28" ht="22.5" thickBot="1">
      <c r="A367" s="82">
        <v>4</v>
      </c>
      <c r="B367" s="82" t="s">
        <v>93</v>
      </c>
      <c r="C367" s="82">
        <v>40</v>
      </c>
      <c r="D367" s="82" t="s">
        <v>1330</v>
      </c>
      <c r="E367" s="82" t="s">
        <v>79</v>
      </c>
      <c r="F367" s="82">
        <v>2172</v>
      </c>
      <c r="G367">
        <v>2560</v>
      </c>
      <c r="H367" t="s">
        <v>1348</v>
      </c>
      <c r="I367" t="s">
        <v>4177</v>
      </c>
      <c r="J367" t="s">
        <v>3473</v>
      </c>
      <c r="K367" s="112" t="str">
        <f t="shared" si="13"/>
        <v>484.20</v>
      </c>
      <c r="L367" s="112" t="str">
        <f t="shared" si="13"/>
        <v>38.90</v>
      </c>
      <c r="M367" s="112" t="str">
        <f t="shared" si="13"/>
        <v>0.00</v>
      </c>
      <c r="N367" s="112" t="str">
        <f t="shared" si="13"/>
        <v>38.90</v>
      </c>
      <c r="O367" s="112" t="str">
        <f t="shared" si="13"/>
        <v>182,516.00</v>
      </c>
      <c r="P367" s="112" t="str">
        <f t="shared" si="13"/>
        <v>0.00</v>
      </c>
      <c r="Q367" s="112" t="str">
        <f t="shared" si="13"/>
        <v>121,658.00</v>
      </c>
      <c r="R367" s="112" t="str">
        <f t="shared" si="13"/>
        <v>60,858.00</v>
      </c>
      <c r="S367" t="s">
        <v>4475</v>
      </c>
      <c r="U367" s="100">
        <v>484.21</v>
      </c>
      <c r="V367" s="100">
        <v>38.86</v>
      </c>
      <c r="W367" s="101">
        <v>0</v>
      </c>
      <c r="X367" s="100">
        <v>38.86</v>
      </c>
      <c r="Y367" s="100">
        <v>182516</v>
      </c>
      <c r="Z367" s="101">
        <v>0</v>
      </c>
      <c r="AA367" s="100">
        <v>121658</v>
      </c>
      <c r="AB367" s="102">
        <v>60858</v>
      </c>
    </row>
    <row r="368" spans="1:28" ht="22.5" thickBot="1">
      <c r="A368" s="82">
        <v>4</v>
      </c>
      <c r="B368" s="82" t="s">
        <v>93</v>
      </c>
      <c r="C368" s="82">
        <v>40</v>
      </c>
      <c r="D368" s="82" t="s">
        <v>1330</v>
      </c>
      <c r="E368" s="82">
        <v>10</v>
      </c>
      <c r="F368" s="82" t="s">
        <v>82</v>
      </c>
      <c r="G368">
        <v>2560</v>
      </c>
      <c r="H368" t="s">
        <v>1352</v>
      </c>
      <c r="I368" t="s">
        <v>4178</v>
      </c>
      <c r="J368" t="s">
        <v>1352</v>
      </c>
      <c r="K368" s="112" t="str">
        <f t="shared" si="13"/>
        <v>0.00</v>
      </c>
      <c r="L368" s="112" t="str">
        <f t="shared" si="13"/>
        <v>223.80</v>
      </c>
      <c r="M368" s="112" t="str">
        <f t="shared" si="13"/>
        <v>0.00</v>
      </c>
      <c r="N368" s="112" t="str">
        <f t="shared" si="13"/>
        <v>223.80</v>
      </c>
      <c r="O368" s="112" t="str">
        <f t="shared" si="13"/>
        <v>624,056.00</v>
      </c>
      <c r="P368" s="112" t="str">
        <f t="shared" si="13"/>
        <v>0.00</v>
      </c>
      <c r="Q368" s="112" t="str">
        <f t="shared" si="13"/>
        <v>416,137.00</v>
      </c>
      <c r="R368" s="112" t="str">
        <f t="shared" si="13"/>
        <v>207,919.00</v>
      </c>
      <c r="S368" t="s">
        <v>3762</v>
      </c>
      <c r="U368" s="97">
        <v>0</v>
      </c>
      <c r="V368" s="97">
        <v>223.79</v>
      </c>
      <c r="W368" s="98">
        <v>0</v>
      </c>
      <c r="X368" s="97">
        <v>223.79</v>
      </c>
      <c r="Y368" s="97">
        <v>624056</v>
      </c>
      <c r="Z368" s="98">
        <v>0</v>
      </c>
      <c r="AA368" s="97">
        <v>416137</v>
      </c>
      <c r="AB368" s="99">
        <v>207919</v>
      </c>
    </row>
    <row r="369" spans="1:28" ht="22.5" thickBot="1">
      <c r="A369" s="82">
        <v>4</v>
      </c>
      <c r="B369" s="82" t="s">
        <v>93</v>
      </c>
      <c r="C369" s="82">
        <v>40</v>
      </c>
      <c r="D369" s="82" t="s">
        <v>1330</v>
      </c>
      <c r="E369" s="82">
        <v>10</v>
      </c>
      <c r="F369" s="82">
        <v>2152</v>
      </c>
      <c r="G369">
        <v>2560</v>
      </c>
      <c r="H369" t="s">
        <v>1354</v>
      </c>
      <c r="I369" t="s">
        <v>4179</v>
      </c>
      <c r="J369" t="s">
        <v>3475</v>
      </c>
      <c r="K369" s="112" t="str">
        <f t="shared" si="13"/>
        <v>407.70</v>
      </c>
      <c r="L369" s="112" t="str">
        <f t="shared" si="13"/>
        <v>223.80</v>
      </c>
      <c r="M369" s="112" t="str">
        <f t="shared" si="13"/>
        <v>0.00</v>
      </c>
      <c r="N369" s="112" t="str">
        <f t="shared" si="13"/>
        <v>223.80</v>
      </c>
      <c r="O369" s="112" t="str">
        <f t="shared" si="13"/>
        <v>624,056.00</v>
      </c>
      <c r="P369" s="112" t="str">
        <f t="shared" si="13"/>
        <v>0.00</v>
      </c>
      <c r="Q369" s="112" t="str">
        <f t="shared" si="13"/>
        <v>416,137.00</v>
      </c>
      <c r="R369" s="112" t="str">
        <f t="shared" si="13"/>
        <v>207,919.00</v>
      </c>
      <c r="S369" t="s">
        <v>4516</v>
      </c>
      <c r="U369" s="100">
        <v>407.7</v>
      </c>
      <c r="V369" s="100">
        <v>223.79</v>
      </c>
      <c r="W369" s="101">
        <v>0</v>
      </c>
      <c r="X369" s="100">
        <v>223.79</v>
      </c>
      <c r="Y369" s="100">
        <v>624056</v>
      </c>
      <c r="Z369" s="101">
        <v>0</v>
      </c>
      <c r="AA369" s="100">
        <v>416137</v>
      </c>
      <c r="AB369" s="102">
        <v>207919</v>
      </c>
    </row>
    <row r="370" spans="1:28" ht="22.5" thickBot="1">
      <c r="A370" s="82">
        <v>4</v>
      </c>
      <c r="B370" s="82" t="s">
        <v>93</v>
      </c>
      <c r="C370" s="82">
        <v>40</v>
      </c>
      <c r="D370" s="82" t="s">
        <v>1330</v>
      </c>
      <c r="E370" s="82">
        <v>12</v>
      </c>
      <c r="F370" s="82" t="s">
        <v>82</v>
      </c>
      <c r="G370">
        <v>2560</v>
      </c>
      <c r="H370" t="s">
        <v>1356</v>
      </c>
      <c r="I370" t="s">
        <v>4180</v>
      </c>
      <c r="J370" t="s">
        <v>1356</v>
      </c>
      <c r="K370" s="112" t="str">
        <f t="shared" si="13"/>
        <v>0.00</v>
      </c>
      <c r="L370" s="112" t="str">
        <f t="shared" si="13"/>
        <v>89.10</v>
      </c>
      <c r="M370" s="112" t="str">
        <f t="shared" si="13"/>
        <v>0.00</v>
      </c>
      <c r="N370" s="112" t="str">
        <f t="shared" si="13"/>
        <v>89.10</v>
      </c>
      <c r="O370" s="112" t="str">
        <f t="shared" si="13"/>
        <v>266,570.00</v>
      </c>
      <c r="P370" s="112" t="str">
        <f t="shared" si="13"/>
        <v>0.00</v>
      </c>
      <c r="Q370" s="112" t="str">
        <f t="shared" si="13"/>
        <v>177,772.00</v>
      </c>
      <c r="R370" s="112" t="str">
        <f t="shared" si="13"/>
        <v>88,798.00</v>
      </c>
      <c r="S370" t="s">
        <v>3763</v>
      </c>
      <c r="U370" s="97">
        <v>0</v>
      </c>
      <c r="V370" s="97">
        <v>89.05</v>
      </c>
      <c r="W370" s="98">
        <v>0</v>
      </c>
      <c r="X370" s="97">
        <v>89.05</v>
      </c>
      <c r="Y370" s="97">
        <v>266570</v>
      </c>
      <c r="Z370" s="98">
        <v>0</v>
      </c>
      <c r="AA370" s="97">
        <v>177772</v>
      </c>
      <c r="AB370" s="99">
        <v>88798</v>
      </c>
    </row>
    <row r="371" spans="1:28" ht="22.5" thickBot="1">
      <c r="A371" s="82">
        <v>4</v>
      </c>
      <c r="B371" s="82" t="s">
        <v>93</v>
      </c>
      <c r="C371" s="82">
        <v>40</v>
      </c>
      <c r="D371" s="82" t="s">
        <v>1330</v>
      </c>
      <c r="E371" s="82">
        <v>12</v>
      </c>
      <c r="F371" s="82">
        <v>2144</v>
      </c>
      <c r="G371">
        <v>2560</v>
      </c>
      <c r="H371" t="s">
        <v>1360</v>
      </c>
      <c r="I371" t="s">
        <v>4181</v>
      </c>
      <c r="J371" t="s">
        <v>3477</v>
      </c>
      <c r="K371" s="112" t="str">
        <f t="shared" si="13"/>
        <v>377.70</v>
      </c>
      <c r="L371" s="112" t="str">
        <f t="shared" si="13"/>
        <v>89.10</v>
      </c>
      <c r="M371" s="112" t="str">
        <f t="shared" si="13"/>
        <v>0.00</v>
      </c>
      <c r="N371" s="112" t="str">
        <f t="shared" si="13"/>
        <v>89.10</v>
      </c>
      <c r="O371" s="112" t="str">
        <f t="shared" si="13"/>
        <v>266,570.00</v>
      </c>
      <c r="P371" s="112" t="str">
        <f t="shared" si="13"/>
        <v>0.00</v>
      </c>
      <c r="Q371" s="112" t="str">
        <f t="shared" si="13"/>
        <v>177,772.00</v>
      </c>
      <c r="R371" s="112" t="str">
        <f t="shared" si="13"/>
        <v>88,798.00</v>
      </c>
      <c r="S371" t="s">
        <v>4557</v>
      </c>
      <c r="U371" s="100">
        <v>377.66</v>
      </c>
      <c r="V371" s="100">
        <v>89.05</v>
      </c>
      <c r="W371" s="101">
        <v>0</v>
      </c>
      <c r="X371" s="100">
        <v>89.05</v>
      </c>
      <c r="Y371" s="100">
        <v>266570</v>
      </c>
      <c r="Z371" s="101">
        <v>0</v>
      </c>
      <c r="AA371" s="100">
        <v>177772</v>
      </c>
      <c r="AB371" s="102">
        <v>88798</v>
      </c>
    </row>
    <row r="372" spans="1:28" ht="22.5" thickBot="1">
      <c r="A372" s="82">
        <v>4</v>
      </c>
      <c r="B372" s="82" t="s">
        <v>93</v>
      </c>
      <c r="C372" s="82">
        <v>40</v>
      </c>
      <c r="D372" s="82" t="s">
        <v>1330</v>
      </c>
      <c r="E372" s="82">
        <v>19</v>
      </c>
      <c r="F372" s="82" t="s">
        <v>82</v>
      </c>
      <c r="G372">
        <v>2560</v>
      </c>
      <c r="H372" t="s">
        <v>1362</v>
      </c>
      <c r="I372" t="s">
        <v>4182</v>
      </c>
      <c r="J372" t="s">
        <v>1362</v>
      </c>
      <c r="K372" s="112" t="str">
        <f t="shared" si="13"/>
        <v>0.00</v>
      </c>
      <c r="L372" s="112" t="str">
        <f t="shared" si="13"/>
        <v>5.00</v>
      </c>
      <c r="M372" s="112" t="str">
        <f t="shared" si="13"/>
        <v>0.00</v>
      </c>
      <c r="N372" s="112" t="str">
        <f t="shared" si="13"/>
        <v>5.00</v>
      </c>
      <c r="O372" s="112" t="str">
        <f t="shared" si="13"/>
        <v>32,580.00</v>
      </c>
      <c r="P372" s="112" t="str">
        <f t="shared" si="13"/>
        <v>0.00</v>
      </c>
      <c r="Q372" s="112" t="str">
        <f t="shared" si="13"/>
        <v>21,720.00</v>
      </c>
      <c r="R372" s="112" t="str">
        <f t="shared" si="13"/>
        <v>10,860.00</v>
      </c>
      <c r="S372" t="s">
        <v>3764</v>
      </c>
      <c r="U372" s="97">
        <v>0</v>
      </c>
      <c r="V372" s="97">
        <v>5</v>
      </c>
      <c r="W372" s="98">
        <v>0</v>
      </c>
      <c r="X372" s="97">
        <v>5</v>
      </c>
      <c r="Y372" s="97">
        <v>32580</v>
      </c>
      <c r="Z372" s="98">
        <v>0</v>
      </c>
      <c r="AA372" s="97">
        <v>21720</v>
      </c>
      <c r="AB372" s="99">
        <v>10860</v>
      </c>
    </row>
    <row r="373" spans="1:28" ht="22.5" thickBot="1">
      <c r="A373" s="82">
        <v>4</v>
      </c>
      <c r="B373" s="82" t="s">
        <v>93</v>
      </c>
      <c r="C373" s="82">
        <v>40</v>
      </c>
      <c r="D373" s="82" t="s">
        <v>1330</v>
      </c>
      <c r="E373" s="82">
        <v>19</v>
      </c>
      <c r="F373" s="82">
        <v>2177</v>
      </c>
      <c r="G373">
        <v>2560</v>
      </c>
      <c r="H373" t="s">
        <v>1364</v>
      </c>
      <c r="I373" t="s">
        <v>4183</v>
      </c>
      <c r="J373" t="s">
        <v>3478</v>
      </c>
      <c r="K373" s="112" t="str">
        <f t="shared" si="13"/>
        <v>500.50</v>
      </c>
      <c r="L373" s="112" t="str">
        <f t="shared" si="13"/>
        <v>5.00</v>
      </c>
      <c r="M373" s="112" t="str">
        <f t="shared" si="13"/>
        <v>0.00</v>
      </c>
      <c r="N373" s="112" t="str">
        <f t="shared" si="13"/>
        <v>5.00</v>
      </c>
      <c r="O373" s="112" t="str">
        <f t="shared" si="13"/>
        <v>32,580.00</v>
      </c>
      <c r="P373" s="112" t="str">
        <f t="shared" si="13"/>
        <v>0.00</v>
      </c>
      <c r="Q373" s="112" t="str">
        <f t="shared" si="13"/>
        <v>21,720.00</v>
      </c>
      <c r="R373" s="112" t="str">
        <f t="shared" si="13"/>
        <v>10,860.00</v>
      </c>
      <c r="S373" t="s">
        <v>4385</v>
      </c>
      <c r="U373" s="100">
        <v>500.51</v>
      </c>
      <c r="V373" s="100">
        <v>5</v>
      </c>
      <c r="W373" s="101">
        <v>0</v>
      </c>
      <c r="X373" s="100">
        <v>5</v>
      </c>
      <c r="Y373" s="100">
        <v>32580</v>
      </c>
      <c r="Z373" s="101">
        <v>0</v>
      </c>
      <c r="AA373" s="100">
        <v>21720</v>
      </c>
      <c r="AB373" s="102">
        <v>10860</v>
      </c>
    </row>
    <row r="374" spans="1:28" ht="22.5" thickBot="1">
      <c r="A374" s="82">
        <v>4</v>
      </c>
      <c r="B374" s="82" t="s">
        <v>93</v>
      </c>
      <c r="C374" s="82">
        <v>41</v>
      </c>
      <c r="D374" s="82" t="s">
        <v>1372</v>
      </c>
      <c r="E374" s="82" t="s">
        <v>77</v>
      </c>
      <c r="F374" s="82" t="s">
        <v>82</v>
      </c>
      <c r="G374">
        <v>2560</v>
      </c>
      <c r="H374" t="s">
        <v>1372</v>
      </c>
      <c r="I374" t="s">
        <v>4184</v>
      </c>
      <c r="J374" t="s">
        <v>3624</v>
      </c>
      <c r="K374" s="112" t="str">
        <f t="shared" si="13"/>
        <v>0.00</v>
      </c>
      <c r="L374" s="112" t="str">
        <f t="shared" si="13"/>
        <v>95,019.70</v>
      </c>
      <c r="M374" s="112" t="str">
        <f t="shared" si="13"/>
        <v>94,516.60</v>
      </c>
      <c r="N374" s="112" t="str">
        <f t="shared" si="13"/>
        <v>503.10</v>
      </c>
      <c r="O374" s="112" t="str">
        <f t="shared" si="13"/>
        <v>4,354,455.00</v>
      </c>
      <c r="P374" s="112" t="str">
        <f t="shared" si="13"/>
        <v>38,265.00</v>
      </c>
      <c r="Q374" s="112" t="str">
        <f t="shared" si="13"/>
        <v>1,799,905.00</v>
      </c>
      <c r="R374" s="112" t="str">
        <f t="shared" si="13"/>
        <v>2,516,285.00</v>
      </c>
      <c r="S374" t="s">
        <v>4365</v>
      </c>
      <c r="U374" s="94">
        <v>0</v>
      </c>
      <c r="V374" s="94">
        <v>95019.7</v>
      </c>
      <c r="W374" s="94">
        <v>94516.57</v>
      </c>
      <c r="X374" s="94">
        <v>503.13</v>
      </c>
      <c r="Y374" s="94">
        <v>4354455</v>
      </c>
      <c r="Z374" s="94">
        <v>38265</v>
      </c>
      <c r="AA374" s="94">
        <v>1799905</v>
      </c>
      <c r="AB374" s="96">
        <v>2516285</v>
      </c>
    </row>
    <row r="375" spans="1:28" ht="22.5" thickBot="1">
      <c r="A375" s="82">
        <v>4</v>
      </c>
      <c r="B375" s="82" t="s">
        <v>93</v>
      </c>
      <c r="C375" s="82">
        <v>41</v>
      </c>
      <c r="D375" s="82" t="s">
        <v>1372</v>
      </c>
      <c r="E375" s="82" t="s">
        <v>271</v>
      </c>
      <c r="F375" s="82" t="s">
        <v>82</v>
      </c>
      <c r="G375">
        <v>2560</v>
      </c>
      <c r="H375" t="s">
        <v>1374</v>
      </c>
      <c r="I375" t="s">
        <v>4185</v>
      </c>
      <c r="J375" t="s">
        <v>1374</v>
      </c>
      <c r="K375" s="112" t="str">
        <f t="shared" si="13"/>
        <v>0.00</v>
      </c>
      <c r="L375" s="112" t="str">
        <f t="shared" si="13"/>
        <v>94,881.00</v>
      </c>
      <c r="M375" s="112" t="str">
        <f t="shared" si="13"/>
        <v>94,516.60</v>
      </c>
      <c r="N375" s="112" t="str">
        <f t="shared" si="13"/>
        <v>364.40</v>
      </c>
      <c r="O375" s="112" t="str">
        <f t="shared" si="13"/>
        <v>3,793,789.00</v>
      </c>
      <c r="P375" s="112" t="str">
        <f t="shared" si="13"/>
        <v>38,265.00</v>
      </c>
      <c r="Q375" s="112" t="str">
        <f t="shared" si="13"/>
        <v>1,425,609.00</v>
      </c>
      <c r="R375" s="112" t="str">
        <f t="shared" si="13"/>
        <v>2,329,915.00</v>
      </c>
      <c r="S375" t="s">
        <v>3765</v>
      </c>
      <c r="U375" s="97">
        <v>0</v>
      </c>
      <c r="V375" s="97">
        <v>94880.95</v>
      </c>
      <c r="W375" s="97">
        <v>94516.57</v>
      </c>
      <c r="X375" s="97">
        <v>364.38</v>
      </c>
      <c r="Y375" s="97">
        <v>3793789</v>
      </c>
      <c r="Z375" s="97">
        <v>38265</v>
      </c>
      <c r="AA375" s="97">
        <v>1425609</v>
      </c>
      <c r="AB375" s="99">
        <v>2329915</v>
      </c>
    </row>
    <row r="376" spans="1:28" ht="22.5" thickBot="1">
      <c r="A376" s="82">
        <v>4</v>
      </c>
      <c r="B376" s="82" t="s">
        <v>93</v>
      </c>
      <c r="C376" s="82">
        <v>41</v>
      </c>
      <c r="D376" s="82" t="s">
        <v>1372</v>
      </c>
      <c r="E376" s="82" t="s">
        <v>271</v>
      </c>
      <c r="F376" s="82">
        <v>2190</v>
      </c>
      <c r="G376">
        <v>2560</v>
      </c>
      <c r="H376" t="s">
        <v>1376</v>
      </c>
      <c r="I376" t="s">
        <v>4186</v>
      </c>
      <c r="J376" t="s">
        <v>3481</v>
      </c>
      <c r="K376" s="112" t="str">
        <f t="shared" si="13"/>
        <v>550.70</v>
      </c>
      <c r="L376" s="112" t="str">
        <f t="shared" si="13"/>
        <v>37,961.80</v>
      </c>
      <c r="M376" s="112" t="str">
        <f t="shared" si="13"/>
        <v>37,961.80</v>
      </c>
      <c r="N376" s="112" t="str">
        <f t="shared" si="13"/>
        <v>0.00</v>
      </c>
      <c r="O376" s="112" t="str">
        <f t="shared" si="13"/>
        <v>35,035.00</v>
      </c>
      <c r="P376" s="112" t="str">
        <f t="shared" si="13"/>
        <v>0.00</v>
      </c>
      <c r="Q376" s="112" t="str">
        <f t="shared" si="13"/>
        <v>0.00</v>
      </c>
      <c r="R376" s="112" t="str">
        <f t="shared" si="13"/>
        <v>35,035.00</v>
      </c>
      <c r="S376" t="s">
        <v>4601</v>
      </c>
      <c r="U376" s="100">
        <v>550.65</v>
      </c>
      <c r="V376" s="100">
        <v>37961.83</v>
      </c>
      <c r="W376" s="100">
        <v>37961.83</v>
      </c>
      <c r="X376" s="101">
        <v>0</v>
      </c>
      <c r="Y376" s="100">
        <v>35035</v>
      </c>
      <c r="Z376" s="101">
        <v>0</v>
      </c>
      <c r="AA376" s="101">
        <v>0</v>
      </c>
      <c r="AB376" s="102">
        <v>35035</v>
      </c>
    </row>
    <row r="377" spans="1:28" ht="22.5" thickBot="1">
      <c r="A377" s="82">
        <v>4</v>
      </c>
      <c r="B377" s="82" t="s">
        <v>93</v>
      </c>
      <c r="C377" s="82">
        <v>41</v>
      </c>
      <c r="D377" s="82" t="s">
        <v>1372</v>
      </c>
      <c r="E377" s="82" t="s">
        <v>271</v>
      </c>
      <c r="F377" s="82">
        <v>2195</v>
      </c>
      <c r="G377">
        <v>2560</v>
      </c>
      <c r="H377" t="s">
        <v>1383</v>
      </c>
      <c r="I377" t="s">
        <v>4187</v>
      </c>
      <c r="J377" t="s">
        <v>1383</v>
      </c>
      <c r="K377" s="112" t="str">
        <f t="shared" si="13"/>
        <v>568.80</v>
      </c>
      <c r="L377" s="112" t="str">
        <f t="shared" si="13"/>
        <v>56,919.10</v>
      </c>
      <c r="M377" s="112" t="str">
        <f t="shared" si="13"/>
        <v>56,554.70</v>
      </c>
      <c r="N377" s="112" t="str">
        <f t="shared" si="13"/>
        <v>364.40</v>
      </c>
      <c r="O377" s="112" t="str">
        <f t="shared" si="13"/>
        <v>3,758,754.00</v>
      </c>
      <c r="P377" s="112" t="str">
        <f t="shared" si="13"/>
        <v>38,265.00</v>
      </c>
      <c r="Q377" s="112" t="str">
        <f t="shared" si="13"/>
        <v>1,425,609.00</v>
      </c>
      <c r="R377" s="112" t="str">
        <f t="shared" si="13"/>
        <v>2,294,880.00</v>
      </c>
      <c r="S377" t="s">
        <v>3766</v>
      </c>
      <c r="U377" s="100">
        <v>568.84</v>
      </c>
      <c r="V377" s="100">
        <v>56919.12</v>
      </c>
      <c r="W377" s="100">
        <v>56554.74</v>
      </c>
      <c r="X377" s="100">
        <v>364.38</v>
      </c>
      <c r="Y377" s="100">
        <v>3758754</v>
      </c>
      <c r="Z377" s="100">
        <v>38265</v>
      </c>
      <c r="AA377" s="100">
        <v>1425609</v>
      </c>
      <c r="AB377" s="102">
        <v>2294880</v>
      </c>
    </row>
    <row r="378" spans="1:28" ht="22.5" thickBot="1">
      <c r="A378" s="82">
        <v>4</v>
      </c>
      <c r="B378" s="82" t="s">
        <v>93</v>
      </c>
      <c r="C378" s="82">
        <v>41</v>
      </c>
      <c r="D378" s="82" t="s">
        <v>1372</v>
      </c>
      <c r="E378" s="82" t="s">
        <v>338</v>
      </c>
      <c r="F378" s="82" t="s">
        <v>82</v>
      </c>
      <c r="G378">
        <v>2560</v>
      </c>
      <c r="H378" t="s">
        <v>1385</v>
      </c>
      <c r="I378" t="s">
        <v>4188</v>
      </c>
      <c r="J378" t="s">
        <v>1385</v>
      </c>
      <c r="K378" s="112" t="str">
        <f t="shared" si="13"/>
        <v>0.00</v>
      </c>
      <c r="L378" s="112" t="str">
        <f t="shared" si="13"/>
        <v>97.00</v>
      </c>
      <c r="M378" s="112" t="str">
        <f t="shared" si="13"/>
        <v>0.00</v>
      </c>
      <c r="N378" s="112" t="str">
        <f t="shared" si="13"/>
        <v>97.00</v>
      </c>
      <c r="O378" s="112" t="str">
        <f t="shared" si="13"/>
        <v>362,019.00</v>
      </c>
      <c r="P378" s="112" t="str">
        <f t="shared" si="13"/>
        <v>0.00</v>
      </c>
      <c r="Q378" s="112" t="str">
        <f t="shared" si="13"/>
        <v>241,867.00</v>
      </c>
      <c r="R378" s="112" t="str">
        <f t="shared" si="13"/>
        <v>120,152.00</v>
      </c>
      <c r="S378" t="s">
        <v>3767</v>
      </c>
      <c r="U378" s="97">
        <v>0</v>
      </c>
      <c r="V378" s="97">
        <v>96.96</v>
      </c>
      <c r="W378" s="98">
        <v>0</v>
      </c>
      <c r="X378" s="97">
        <v>96.96</v>
      </c>
      <c r="Y378" s="97">
        <v>362019</v>
      </c>
      <c r="Z378" s="98">
        <v>0</v>
      </c>
      <c r="AA378" s="97">
        <v>241867</v>
      </c>
      <c r="AB378" s="99">
        <v>120152</v>
      </c>
    </row>
    <row r="379" spans="1:28" ht="22.5" thickBot="1">
      <c r="A379" s="82">
        <v>4</v>
      </c>
      <c r="B379" s="82" t="s">
        <v>93</v>
      </c>
      <c r="C379" s="82">
        <v>41</v>
      </c>
      <c r="D379" s="82" t="s">
        <v>1372</v>
      </c>
      <c r="E379" s="82" t="s">
        <v>338</v>
      </c>
      <c r="F379" s="82">
        <v>2183</v>
      </c>
      <c r="G379">
        <v>2560</v>
      </c>
      <c r="H379" t="s">
        <v>1387</v>
      </c>
      <c r="I379" t="s">
        <v>4189</v>
      </c>
      <c r="J379" t="s">
        <v>3485</v>
      </c>
      <c r="K379" s="112" t="str">
        <f t="shared" si="13"/>
        <v>523.40</v>
      </c>
      <c r="L379" s="112" t="str">
        <f t="shared" si="13"/>
        <v>14.20</v>
      </c>
      <c r="M379" s="112" t="str">
        <f t="shared" si="13"/>
        <v>0.00</v>
      </c>
      <c r="N379" s="112" t="str">
        <f t="shared" si="13"/>
        <v>14.20</v>
      </c>
      <c r="O379" s="112" t="str">
        <f t="shared" si="13"/>
        <v>56,027.00</v>
      </c>
      <c r="P379" s="112" t="str">
        <f t="shared" si="13"/>
        <v>0.00</v>
      </c>
      <c r="Q379" s="112" t="str">
        <f t="shared" si="13"/>
        <v>37,320.00</v>
      </c>
      <c r="R379" s="112" t="str">
        <f t="shared" si="13"/>
        <v>18,707.00</v>
      </c>
      <c r="S379" t="s">
        <v>4617</v>
      </c>
      <c r="U379" s="100">
        <v>523.4</v>
      </c>
      <c r="V379" s="100">
        <v>14.2</v>
      </c>
      <c r="W379" s="101">
        <v>0</v>
      </c>
      <c r="X379" s="100">
        <v>14.2</v>
      </c>
      <c r="Y379" s="100">
        <v>56027</v>
      </c>
      <c r="Z379" s="101">
        <v>0</v>
      </c>
      <c r="AA379" s="100">
        <v>37320</v>
      </c>
      <c r="AB379" s="102">
        <v>18707</v>
      </c>
    </row>
    <row r="380" spans="1:28" ht="22.5" thickBot="1">
      <c r="A380" s="82">
        <v>4</v>
      </c>
      <c r="B380" s="82" t="s">
        <v>93</v>
      </c>
      <c r="C380" s="82">
        <v>41</v>
      </c>
      <c r="D380" s="82" t="s">
        <v>1372</v>
      </c>
      <c r="E380" s="82" t="s">
        <v>338</v>
      </c>
      <c r="F380" s="82">
        <v>2186</v>
      </c>
      <c r="G380">
        <v>2560</v>
      </c>
      <c r="H380" t="s">
        <v>1390</v>
      </c>
      <c r="I380" t="s">
        <v>4190</v>
      </c>
      <c r="J380" t="s">
        <v>3486</v>
      </c>
      <c r="K380" s="112" t="str">
        <f t="shared" si="13"/>
        <v>532.50</v>
      </c>
      <c r="L380" s="112" t="str">
        <f t="shared" si="13"/>
        <v>82.80</v>
      </c>
      <c r="M380" s="112" t="str">
        <f t="shared" si="13"/>
        <v>0.00</v>
      </c>
      <c r="N380" s="112" t="str">
        <f t="shared" si="13"/>
        <v>82.80</v>
      </c>
      <c r="O380" s="112" t="str">
        <f t="shared" si="13"/>
        <v>305,992.00</v>
      </c>
      <c r="P380" s="112" t="str">
        <f t="shared" si="13"/>
        <v>0.00</v>
      </c>
      <c r="Q380" s="112" t="str">
        <f t="shared" si="13"/>
        <v>204,547.00</v>
      </c>
      <c r="R380" s="112" t="str">
        <f t="shared" si="13"/>
        <v>101,445.00</v>
      </c>
      <c r="S380" t="s">
        <v>2928</v>
      </c>
      <c r="U380" s="100">
        <v>532.5</v>
      </c>
      <c r="V380" s="100">
        <v>82.77</v>
      </c>
      <c r="W380" s="101">
        <v>0</v>
      </c>
      <c r="X380" s="100">
        <v>82.77</v>
      </c>
      <c r="Y380" s="100">
        <v>305992</v>
      </c>
      <c r="Z380" s="101">
        <v>0</v>
      </c>
      <c r="AA380" s="100">
        <v>204547</v>
      </c>
      <c r="AB380" s="102">
        <v>101445</v>
      </c>
    </row>
    <row r="381" spans="1:28" ht="22.5" thickBot="1">
      <c r="A381" s="82">
        <v>4</v>
      </c>
      <c r="B381" s="82" t="s">
        <v>93</v>
      </c>
      <c r="C381" s="82">
        <v>41</v>
      </c>
      <c r="D381" s="82" t="s">
        <v>1372</v>
      </c>
      <c r="E381" s="82" t="s">
        <v>388</v>
      </c>
      <c r="F381" s="82" t="s">
        <v>82</v>
      </c>
      <c r="G381">
        <v>2560</v>
      </c>
      <c r="H381" t="s">
        <v>1392</v>
      </c>
      <c r="I381" t="s">
        <v>4191</v>
      </c>
      <c r="J381" t="s">
        <v>1392</v>
      </c>
      <c r="K381" s="112" t="str">
        <f t="shared" si="13"/>
        <v>0.00</v>
      </c>
      <c r="L381" s="112" t="str">
        <f t="shared" si="13"/>
        <v>37.70</v>
      </c>
      <c r="M381" s="112" t="str">
        <f t="shared" si="13"/>
        <v>0.00</v>
      </c>
      <c r="N381" s="112" t="str">
        <f t="shared" si="13"/>
        <v>37.70</v>
      </c>
      <c r="O381" s="112" t="str">
        <f t="shared" si="13"/>
        <v>181,026.00</v>
      </c>
      <c r="P381" s="112" t="str">
        <f t="shared" si="13"/>
        <v>0.00</v>
      </c>
      <c r="Q381" s="112" t="str">
        <f t="shared" si="13"/>
        <v>120,682.00</v>
      </c>
      <c r="R381" s="112" t="str">
        <f t="shared" si="13"/>
        <v>60,344.00</v>
      </c>
      <c r="S381" t="s">
        <v>3768</v>
      </c>
      <c r="U381" s="97">
        <v>0</v>
      </c>
      <c r="V381" s="97">
        <v>37.72</v>
      </c>
      <c r="W381" s="98">
        <v>0</v>
      </c>
      <c r="X381" s="97">
        <v>37.72</v>
      </c>
      <c r="Y381" s="97">
        <v>181026</v>
      </c>
      <c r="Z381" s="98">
        <v>0</v>
      </c>
      <c r="AA381" s="97">
        <v>120682</v>
      </c>
      <c r="AB381" s="99">
        <v>60344</v>
      </c>
    </row>
    <row r="382" spans="1:28" ht="22.5" thickBot="1">
      <c r="A382" s="82">
        <v>4</v>
      </c>
      <c r="B382" s="82" t="s">
        <v>93</v>
      </c>
      <c r="C382" s="82">
        <v>41</v>
      </c>
      <c r="D382" s="82" t="s">
        <v>1372</v>
      </c>
      <c r="E382" s="82" t="s">
        <v>388</v>
      </c>
      <c r="F382" s="82">
        <v>2181</v>
      </c>
      <c r="G382">
        <v>2560</v>
      </c>
      <c r="H382" t="s">
        <v>1394</v>
      </c>
      <c r="I382" t="s">
        <v>4192</v>
      </c>
      <c r="J382" t="s">
        <v>3487</v>
      </c>
      <c r="K382" s="112" t="str">
        <f t="shared" si="13"/>
        <v>514.50</v>
      </c>
      <c r="L382" s="112" t="str">
        <f t="shared" si="13"/>
        <v>37.70</v>
      </c>
      <c r="M382" s="112" t="str">
        <f t="shared" si="13"/>
        <v>0.00</v>
      </c>
      <c r="N382" s="112" t="str">
        <f t="shared" si="13"/>
        <v>37.70</v>
      </c>
      <c r="O382" s="112" t="str">
        <f t="shared" si="13"/>
        <v>181,026.00</v>
      </c>
      <c r="P382" s="112" t="str">
        <f t="shared" si="13"/>
        <v>0.00</v>
      </c>
      <c r="Q382" s="112" t="str">
        <f t="shared" si="13"/>
        <v>120,682.00</v>
      </c>
      <c r="R382" s="112" t="str">
        <f t="shared" si="13"/>
        <v>60,344.00</v>
      </c>
      <c r="S382" t="s">
        <v>4478</v>
      </c>
      <c r="U382" s="100">
        <v>514.45000000000005</v>
      </c>
      <c r="V382" s="100">
        <v>37.72</v>
      </c>
      <c r="W382" s="101">
        <v>0</v>
      </c>
      <c r="X382" s="100">
        <v>37.72</v>
      </c>
      <c r="Y382" s="100">
        <v>181026</v>
      </c>
      <c r="Z382" s="101">
        <v>0</v>
      </c>
      <c r="AA382" s="100">
        <v>120682</v>
      </c>
      <c r="AB382" s="102">
        <v>60344</v>
      </c>
    </row>
    <row r="383" spans="1:28" ht="22.5" thickBot="1">
      <c r="A383" s="82">
        <v>4</v>
      </c>
      <c r="B383" s="82" t="s">
        <v>93</v>
      </c>
      <c r="C383" s="82">
        <v>41</v>
      </c>
      <c r="D383" s="82" t="s">
        <v>1372</v>
      </c>
      <c r="E383" s="82">
        <v>25</v>
      </c>
      <c r="F383" s="82" t="s">
        <v>82</v>
      </c>
      <c r="G383">
        <v>2560</v>
      </c>
      <c r="H383" t="s">
        <v>1400</v>
      </c>
      <c r="I383" t="s">
        <v>4193</v>
      </c>
      <c r="J383" t="s">
        <v>1400</v>
      </c>
      <c r="K383" s="112" t="str">
        <f t="shared" si="13"/>
        <v>0.00</v>
      </c>
      <c r="L383" s="112" t="str">
        <f t="shared" si="13"/>
        <v>4.10</v>
      </c>
      <c r="M383" s="112" t="str">
        <f t="shared" si="13"/>
        <v>0.00</v>
      </c>
      <c r="N383" s="112" t="str">
        <f t="shared" si="13"/>
        <v>4.10</v>
      </c>
      <c r="O383" s="112" t="str">
        <f t="shared" si="13"/>
        <v>17,621.00</v>
      </c>
      <c r="P383" s="112" t="str">
        <f t="shared" si="13"/>
        <v>0.00</v>
      </c>
      <c r="Q383" s="112" t="str">
        <f t="shared" si="13"/>
        <v>11,747.00</v>
      </c>
      <c r="R383" s="112" t="str">
        <f t="shared" ref="R383:R446" si="14">FIXED(ROUND(AB383,1),2,0)</f>
        <v>5,874.00</v>
      </c>
      <c r="S383" t="s">
        <v>3769</v>
      </c>
      <c r="U383" s="97">
        <v>0</v>
      </c>
      <c r="V383" s="97">
        <v>4.0599999999999996</v>
      </c>
      <c r="W383" s="98">
        <v>0</v>
      </c>
      <c r="X383" s="97">
        <v>4.0599999999999996</v>
      </c>
      <c r="Y383" s="97">
        <v>17621</v>
      </c>
      <c r="Z383" s="98">
        <v>0</v>
      </c>
      <c r="AA383" s="97">
        <v>11747</v>
      </c>
      <c r="AB383" s="99">
        <v>5874</v>
      </c>
    </row>
    <row r="384" spans="1:28" ht="22.5" thickBot="1">
      <c r="A384" s="82">
        <v>4</v>
      </c>
      <c r="B384" s="82" t="s">
        <v>93</v>
      </c>
      <c r="C384" s="82">
        <v>41</v>
      </c>
      <c r="D384" s="82" t="s">
        <v>1372</v>
      </c>
      <c r="E384" s="82">
        <v>25</v>
      </c>
      <c r="F384" s="82">
        <v>2188</v>
      </c>
      <c r="G384">
        <v>2560</v>
      </c>
      <c r="H384" t="s">
        <v>1402</v>
      </c>
      <c r="I384" t="s">
        <v>4194</v>
      </c>
      <c r="J384" t="s">
        <v>3489</v>
      </c>
      <c r="K384" s="112" t="str">
        <f t="shared" ref="K384:Q420" si="15">FIXED(ROUND(U384,1),2,0)</f>
        <v>542.80</v>
      </c>
      <c r="L384" s="112" t="str">
        <f t="shared" si="15"/>
        <v>4.10</v>
      </c>
      <c r="M384" s="112" t="str">
        <f t="shared" si="15"/>
        <v>0.00</v>
      </c>
      <c r="N384" s="112" t="str">
        <f t="shared" si="15"/>
        <v>4.10</v>
      </c>
      <c r="O384" s="112" t="str">
        <f t="shared" si="15"/>
        <v>17,621.00</v>
      </c>
      <c r="P384" s="112" t="str">
        <f t="shared" si="15"/>
        <v>0.00</v>
      </c>
      <c r="Q384" s="112" t="str">
        <f t="shared" si="15"/>
        <v>11,747.00</v>
      </c>
      <c r="R384" s="112" t="str">
        <f t="shared" si="14"/>
        <v>5,874.00</v>
      </c>
      <c r="S384" t="s">
        <v>4630</v>
      </c>
      <c r="U384" s="100">
        <v>542.75</v>
      </c>
      <c r="V384" s="100">
        <v>4.0599999999999996</v>
      </c>
      <c r="W384" s="101">
        <v>0</v>
      </c>
      <c r="X384" s="100">
        <v>4.0599999999999996</v>
      </c>
      <c r="Y384" s="100">
        <v>17621</v>
      </c>
      <c r="Z384" s="101">
        <v>0</v>
      </c>
      <c r="AA384" s="100">
        <v>11747</v>
      </c>
      <c r="AB384" s="102">
        <v>5874</v>
      </c>
    </row>
    <row r="385" spans="1:28" ht="22.5" thickBot="1">
      <c r="A385" s="82">
        <v>4</v>
      </c>
      <c r="B385" s="82" t="s">
        <v>93</v>
      </c>
      <c r="C385" s="82">
        <v>43</v>
      </c>
      <c r="D385" s="82" t="s">
        <v>1405</v>
      </c>
      <c r="E385" s="82" t="s">
        <v>77</v>
      </c>
      <c r="F385" s="82" t="s">
        <v>82</v>
      </c>
      <c r="G385">
        <v>2560</v>
      </c>
      <c r="H385" t="s">
        <v>1405</v>
      </c>
      <c r="I385" t="s">
        <v>4195</v>
      </c>
      <c r="J385" t="s">
        <v>3624</v>
      </c>
      <c r="K385" s="112" t="str">
        <f t="shared" si="15"/>
        <v>0.00</v>
      </c>
      <c r="L385" s="112" t="str">
        <f t="shared" si="15"/>
        <v>71,960.40</v>
      </c>
      <c r="M385" s="112" t="str">
        <f t="shared" si="15"/>
        <v>71,635.10</v>
      </c>
      <c r="N385" s="112" t="str">
        <f t="shared" si="15"/>
        <v>325.40</v>
      </c>
      <c r="O385" s="112" t="str">
        <f t="shared" si="15"/>
        <v>2,255,294.00</v>
      </c>
      <c r="P385" s="112" t="str">
        <f t="shared" si="15"/>
        <v>0.00</v>
      </c>
      <c r="Q385" s="112" t="str">
        <f t="shared" si="15"/>
        <v>1,108,850.00</v>
      </c>
      <c r="R385" s="112" t="str">
        <f t="shared" si="14"/>
        <v>1,146,444.00</v>
      </c>
      <c r="S385" t="s">
        <v>4365</v>
      </c>
      <c r="U385" s="94">
        <v>0</v>
      </c>
      <c r="V385" s="94">
        <v>71960.44</v>
      </c>
      <c r="W385" s="94">
        <v>71635.100000000006</v>
      </c>
      <c r="X385" s="94">
        <v>325.35000000000002</v>
      </c>
      <c r="Y385" s="94">
        <v>2255294</v>
      </c>
      <c r="Z385" s="95">
        <v>0</v>
      </c>
      <c r="AA385" s="94">
        <v>1108850</v>
      </c>
      <c r="AB385" s="96">
        <v>1146444</v>
      </c>
    </row>
    <row r="386" spans="1:28" ht="22.5" thickBot="1">
      <c r="A386" s="82">
        <v>4</v>
      </c>
      <c r="B386" s="82" t="s">
        <v>93</v>
      </c>
      <c r="C386" s="82">
        <v>43</v>
      </c>
      <c r="D386" s="82" t="s">
        <v>1405</v>
      </c>
      <c r="E386" s="82" t="s">
        <v>271</v>
      </c>
      <c r="F386" s="82" t="s">
        <v>82</v>
      </c>
      <c r="G386">
        <v>2560</v>
      </c>
      <c r="H386" t="s">
        <v>1407</v>
      </c>
      <c r="I386" t="s">
        <v>4196</v>
      </c>
      <c r="J386" t="s">
        <v>1407</v>
      </c>
      <c r="K386" s="112" t="str">
        <f t="shared" si="15"/>
        <v>0.00</v>
      </c>
      <c r="L386" s="112" t="str">
        <f t="shared" si="15"/>
        <v>71,960.40</v>
      </c>
      <c r="M386" s="112" t="str">
        <f t="shared" si="15"/>
        <v>71,635.10</v>
      </c>
      <c r="N386" s="112" t="str">
        <f t="shared" si="15"/>
        <v>325.40</v>
      </c>
      <c r="O386" s="112" t="str">
        <f t="shared" si="15"/>
        <v>2,255,294.00</v>
      </c>
      <c r="P386" s="112" t="str">
        <f t="shared" si="15"/>
        <v>0.00</v>
      </c>
      <c r="Q386" s="112" t="str">
        <f t="shared" si="15"/>
        <v>1,108,850.00</v>
      </c>
      <c r="R386" s="112" t="str">
        <f t="shared" si="14"/>
        <v>1,146,444.00</v>
      </c>
      <c r="S386" t="s">
        <v>3770</v>
      </c>
      <c r="U386" s="97">
        <v>0</v>
      </c>
      <c r="V386" s="97">
        <v>71960.44</v>
      </c>
      <c r="W386" s="97">
        <v>71635.100000000006</v>
      </c>
      <c r="X386" s="97">
        <v>325.35000000000002</v>
      </c>
      <c r="Y386" s="97">
        <v>2255294</v>
      </c>
      <c r="Z386" s="98">
        <v>0</v>
      </c>
      <c r="AA386" s="97">
        <v>1108850</v>
      </c>
      <c r="AB386" s="99">
        <v>1146444</v>
      </c>
    </row>
    <row r="387" spans="1:28" ht="22.5" thickBot="1">
      <c r="A387" s="82">
        <v>4</v>
      </c>
      <c r="B387" s="82" t="s">
        <v>93</v>
      </c>
      <c r="C387" s="82">
        <v>43</v>
      </c>
      <c r="D387" s="82" t="s">
        <v>1405</v>
      </c>
      <c r="E387" s="82" t="s">
        <v>271</v>
      </c>
      <c r="F387" s="82">
        <v>2207</v>
      </c>
      <c r="G387">
        <v>2560</v>
      </c>
      <c r="H387" t="s">
        <v>1409</v>
      </c>
      <c r="I387" t="s">
        <v>4197</v>
      </c>
      <c r="J387" t="s">
        <v>3490</v>
      </c>
      <c r="K387" s="112" t="str">
        <f t="shared" si="15"/>
        <v>617.80</v>
      </c>
      <c r="L387" s="112" t="str">
        <f t="shared" si="15"/>
        <v>9,413.60</v>
      </c>
      <c r="M387" s="112" t="str">
        <f t="shared" si="15"/>
        <v>9,413.40</v>
      </c>
      <c r="N387" s="112" t="str">
        <f t="shared" si="15"/>
        <v>0.20</v>
      </c>
      <c r="O387" s="112" t="str">
        <f t="shared" si="15"/>
        <v>118,909.00</v>
      </c>
      <c r="P387" s="112" t="str">
        <f t="shared" si="15"/>
        <v>0.00</v>
      </c>
      <c r="Q387" s="112" t="str">
        <f t="shared" si="15"/>
        <v>50.00</v>
      </c>
      <c r="R387" s="112" t="str">
        <f t="shared" si="14"/>
        <v>118,859.00</v>
      </c>
      <c r="S387" t="s">
        <v>4468</v>
      </c>
      <c r="U387" s="100">
        <v>617.84</v>
      </c>
      <c r="V387" s="100">
        <v>9413.59</v>
      </c>
      <c r="W387" s="100">
        <v>9413.3700000000008</v>
      </c>
      <c r="X387" s="100">
        <v>0.23</v>
      </c>
      <c r="Y387" s="100">
        <v>118909</v>
      </c>
      <c r="Z387" s="101">
        <v>0</v>
      </c>
      <c r="AA387" s="100">
        <v>50</v>
      </c>
      <c r="AB387" s="102">
        <v>118859</v>
      </c>
    </row>
    <row r="388" spans="1:28" ht="22.5" thickBot="1">
      <c r="A388" s="82">
        <v>4</v>
      </c>
      <c r="B388" s="82" t="s">
        <v>93</v>
      </c>
      <c r="C388" s="82">
        <v>43</v>
      </c>
      <c r="D388" s="82" t="s">
        <v>1405</v>
      </c>
      <c r="E388" s="82" t="s">
        <v>271</v>
      </c>
      <c r="F388" s="82">
        <v>2209</v>
      </c>
      <c r="G388">
        <v>2560</v>
      </c>
      <c r="H388" t="s">
        <v>1412</v>
      </c>
      <c r="I388" t="s">
        <v>4198</v>
      </c>
      <c r="J388" t="s">
        <v>3491</v>
      </c>
      <c r="K388" s="112" t="str">
        <f t="shared" si="15"/>
        <v>621.10</v>
      </c>
      <c r="L388" s="112" t="str">
        <f t="shared" si="15"/>
        <v>62,546.90</v>
      </c>
      <c r="M388" s="112" t="str">
        <f t="shared" si="15"/>
        <v>62,221.70</v>
      </c>
      <c r="N388" s="112" t="str">
        <f t="shared" si="15"/>
        <v>325.10</v>
      </c>
      <c r="O388" s="112" t="str">
        <f t="shared" si="15"/>
        <v>2,136,385.00</v>
      </c>
      <c r="P388" s="112" t="str">
        <f t="shared" si="15"/>
        <v>0.00</v>
      </c>
      <c r="Q388" s="112" t="str">
        <f t="shared" si="15"/>
        <v>1,108,800.00</v>
      </c>
      <c r="R388" s="112" t="str">
        <f t="shared" si="14"/>
        <v>1,027,585.00</v>
      </c>
      <c r="S388" t="s">
        <v>4596</v>
      </c>
      <c r="U388" s="106">
        <v>621.1</v>
      </c>
      <c r="V388" s="106">
        <v>62546.85</v>
      </c>
      <c r="W388" s="106">
        <v>62221.73</v>
      </c>
      <c r="X388" s="106">
        <v>325.12</v>
      </c>
      <c r="Y388" s="106">
        <v>2136385</v>
      </c>
      <c r="Z388" s="107">
        <v>0</v>
      </c>
      <c r="AA388" s="106">
        <v>1108800</v>
      </c>
      <c r="AB388" s="108">
        <v>1027585</v>
      </c>
    </row>
    <row r="389" spans="1:28" ht="22.5" thickBot="1">
      <c r="A389" s="82">
        <v>5</v>
      </c>
      <c r="B389" s="82" t="s">
        <v>1415</v>
      </c>
      <c r="C389" s="82">
        <v>80</v>
      </c>
      <c r="D389" s="82" t="s">
        <v>1417</v>
      </c>
      <c r="E389" s="82" t="s">
        <v>77</v>
      </c>
      <c r="F389" s="82" t="s">
        <v>82</v>
      </c>
      <c r="G389">
        <v>2560</v>
      </c>
      <c r="H389" t="s">
        <v>1417</v>
      </c>
      <c r="I389" t="s">
        <v>4199</v>
      </c>
      <c r="J389" t="s">
        <v>3624</v>
      </c>
      <c r="K389" s="112" t="str">
        <f t="shared" si="15"/>
        <v>0.00</v>
      </c>
      <c r="L389" s="112" t="str">
        <f t="shared" si="15"/>
        <v>171,843.50</v>
      </c>
      <c r="M389" s="112" t="str">
        <f t="shared" si="15"/>
        <v>170,529.50</v>
      </c>
      <c r="N389" s="112" t="str">
        <f t="shared" si="15"/>
        <v>1,314.00</v>
      </c>
      <c r="O389" s="112" t="str">
        <f t="shared" si="15"/>
        <v>12,472,816.00</v>
      </c>
      <c r="P389" s="112" t="str">
        <f t="shared" si="15"/>
        <v>3,566,100.00</v>
      </c>
      <c r="Q389" s="112" t="str">
        <f t="shared" si="15"/>
        <v>5,468,339.00</v>
      </c>
      <c r="R389" s="112" t="str">
        <f t="shared" si="14"/>
        <v>3,438,377.00</v>
      </c>
      <c r="S389" t="s">
        <v>4365</v>
      </c>
      <c r="U389" s="94">
        <v>0</v>
      </c>
      <c r="V389" s="94">
        <v>171843.48</v>
      </c>
      <c r="W389" s="94">
        <v>170529.53</v>
      </c>
      <c r="X389" s="94">
        <v>1313.95</v>
      </c>
      <c r="Y389" s="94">
        <v>12472816</v>
      </c>
      <c r="Z389" s="94">
        <v>3566100</v>
      </c>
      <c r="AA389" s="94">
        <v>5468339</v>
      </c>
      <c r="AB389" s="96">
        <v>3438377</v>
      </c>
    </row>
    <row r="390" spans="1:28" ht="22.5" thickBot="1">
      <c r="A390" s="82">
        <v>5</v>
      </c>
      <c r="B390" s="82" t="s">
        <v>1415</v>
      </c>
      <c r="C390" s="82">
        <v>80</v>
      </c>
      <c r="D390" s="82" t="s">
        <v>1417</v>
      </c>
      <c r="E390" s="82" t="s">
        <v>271</v>
      </c>
      <c r="F390" s="82" t="s">
        <v>82</v>
      </c>
      <c r="G390">
        <v>2560</v>
      </c>
      <c r="H390" t="s">
        <v>1419</v>
      </c>
      <c r="I390" t="s">
        <v>4200</v>
      </c>
      <c r="J390" t="s">
        <v>1419</v>
      </c>
      <c r="K390" s="112" t="str">
        <f t="shared" si="15"/>
        <v>0.00</v>
      </c>
      <c r="L390" s="112" t="str">
        <f t="shared" si="15"/>
        <v>653.60</v>
      </c>
      <c r="M390" s="112" t="str">
        <f t="shared" si="15"/>
        <v>0.00</v>
      </c>
      <c r="N390" s="112" t="str">
        <f t="shared" si="15"/>
        <v>653.60</v>
      </c>
      <c r="O390" s="112" t="str">
        <f t="shared" si="15"/>
        <v>3,086,214.00</v>
      </c>
      <c r="P390" s="112" t="str">
        <f t="shared" si="15"/>
        <v>0.00</v>
      </c>
      <c r="Q390" s="112" t="str">
        <f t="shared" si="15"/>
        <v>2,055,662.00</v>
      </c>
      <c r="R390" s="112" t="str">
        <f t="shared" si="14"/>
        <v>1,030,552.00</v>
      </c>
      <c r="S390" t="s">
        <v>3771</v>
      </c>
      <c r="U390" s="97">
        <v>0</v>
      </c>
      <c r="V390" s="97">
        <v>653.57000000000005</v>
      </c>
      <c r="W390" s="98">
        <v>0</v>
      </c>
      <c r="X390" s="97">
        <v>653.57000000000005</v>
      </c>
      <c r="Y390" s="97">
        <v>3086214</v>
      </c>
      <c r="Z390" s="98">
        <v>0</v>
      </c>
      <c r="AA390" s="97">
        <v>2055662</v>
      </c>
      <c r="AB390" s="99">
        <v>1030552</v>
      </c>
    </row>
    <row r="391" spans="1:28" ht="22.5" thickBot="1">
      <c r="A391" s="82">
        <v>5</v>
      </c>
      <c r="B391" s="82" t="s">
        <v>1415</v>
      </c>
      <c r="C391" s="82">
        <v>80</v>
      </c>
      <c r="D391" s="82" t="s">
        <v>1417</v>
      </c>
      <c r="E391" s="82" t="s">
        <v>271</v>
      </c>
      <c r="F391" s="82">
        <v>4308</v>
      </c>
      <c r="G391">
        <v>2560</v>
      </c>
      <c r="H391" t="s">
        <v>1421</v>
      </c>
      <c r="I391" t="s">
        <v>4201</v>
      </c>
      <c r="J391" t="s">
        <v>3492</v>
      </c>
      <c r="K391" s="112" t="str">
        <f t="shared" si="15"/>
        <v>816.00</v>
      </c>
      <c r="L391" s="112" t="str">
        <f t="shared" si="15"/>
        <v>653.60</v>
      </c>
      <c r="M391" s="112" t="str">
        <f t="shared" si="15"/>
        <v>0.00</v>
      </c>
      <c r="N391" s="112" t="str">
        <f t="shared" si="15"/>
        <v>653.60</v>
      </c>
      <c r="O391" s="112" t="str">
        <f t="shared" si="15"/>
        <v>3,086,214.00</v>
      </c>
      <c r="P391" s="112" t="str">
        <f t="shared" si="15"/>
        <v>0.00</v>
      </c>
      <c r="Q391" s="112" t="str">
        <f t="shared" si="15"/>
        <v>2,055,662.00</v>
      </c>
      <c r="R391" s="112" t="str">
        <f t="shared" si="14"/>
        <v>1,030,552.00</v>
      </c>
      <c r="S391" t="s">
        <v>4465</v>
      </c>
      <c r="U391" s="100">
        <v>816.02</v>
      </c>
      <c r="V391" s="100">
        <v>653.57000000000005</v>
      </c>
      <c r="W391" s="101">
        <v>0</v>
      </c>
      <c r="X391" s="100">
        <v>653.57000000000005</v>
      </c>
      <c r="Y391" s="100">
        <v>3086214</v>
      </c>
      <c r="Z391" s="101">
        <v>0</v>
      </c>
      <c r="AA391" s="100">
        <v>2055662</v>
      </c>
      <c r="AB391" s="102">
        <v>1030552</v>
      </c>
    </row>
    <row r="392" spans="1:28" ht="22.5" thickBot="1">
      <c r="A392" s="82">
        <v>5</v>
      </c>
      <c r="B392" s="82" t="s">
        <v>1415</v>
      </c>
      <c r="C392" s="82">
        <v>80</v>
      </c>
      <c r="D392" s="82" t="s">
        <v>1417</v>
      </c>
      <c r="E392" s="82" t="s">
        <v>338</v>
      </c>
      <c r="F392" s="82" t="s">
        <v>82</v>
      </c>
      <c r="G392">
        <v>2560</v>
      </c>
      <c r="H392" t="s">
        <v>1423</v>
      </c>
      <c r="I392" t="s">
        <v>4202</v>
      </c>
      <c r="J392" t="s">
        <v>1423</v>
      </c>
      <c r="K392" s="112" t="str">
        <f t="shared" si="15"/>
        <v>0.00</v>
      </c>
      <c r="L392" s="112" t="str">
        <f t="shared" si="15"/>
        <v>169.20</v>
      </c>
      <c r="M392" s="112" t="str">
        <f t="shared" si="15"/>
        <v>0.00</v>
      </c>
      <c r="N392" s="112" t="str">
        <f t="shared" si="15"/>
        <v>169.20</v>
      </c>
      <c r="O392" s="112" t="str">
        <f t="shared" si="15"/>
        <v>1,878,781.00</v>
      </c>
      <c r="P392" s="112" t="str">
        <f t="shared" si="15"/>
        <v>0.00</v>
      </c>
      <c r="Q392" s="112" t="str">
        <f t="shared" si="15"/>
        <v>1,252,467.00</v>
      </c>
      <c r="R392" s="112" t="str">
        <f t="shared" si="14"/>
        <v>626,314.00</v>
      </c>
      <c r="S392" t="s">
        <v>3772</v>
      </c>
      <c r="U392" s="97">
        <v>0</v>
      </c>
      <c r="V392" s="97">
        <v>169.17</v>
      </c>
      <c r="W392" s="98">
        <v>0</v>
      </c>
      <c r="X392" s="97">
        <v>169.17</v>
      </c>
      <c r="Y392" s="97">
        <v>1878781</v>
      </c>
      <c r="Z392" s="98">
        <v>0</v>
      </c>
      <c r="AA392" s="97">
        <v>1252467</v>
      </c>
      <c r="AB392" s="99">
        <v>626314</v>
      </c>
    </row>
    <row r="393" spans="1:28" ht="22.5" thickBot="1">
      <c r="A393" s="82">
        <v>5</v>
      </c>
      <c r="B393" s="82" t="s">
        <v>1415</v>
      </c>
      <c r="C393" s="82">
        <v>80</v>
      </c>
      <c r="D393" s="82" t="s">
        <v>1417</v>
      </c>
      <c r="E393" s="82" t="s">
        <v>338</v>
      </c>
      <c r="F393" s="82">
        <v>4258</v>
      </c>
      <c r="G393">
        <v>2560</v>
      </c>
      <c r="H393" t="s">
        <v>1425</v>
      </c>
      <c r="I393" t="s">
        <v>4203</v>
      </c>
      <c r="J393" t="s">
        <v>3493</v>
      </c>
      <c r="K393" s="112" t="str">
        <f t="shared" si="15"/>
        <v>704.60</v>
      </c>
      <c r="L393" s="112" t="str">
        <f t="shared" si="15"/>
        <v>49.30</v>
      </c>
      <c r="M393" s="112" t="str">
        <f t="shared" si="15"/>
        <v>0.00</v>
      </c>
      <c r="N393" s="112" t="str">
        <f t="shared" si="15"/>
        <v>49.30</v>
      </c>
      <c r="O393" s="112" t="str">
        <f t="shared" si="15"/>
        <v>249,390.00</v>
      </c>
      <c r="P393" s="112" t="str">
        <f t="shared" si="15"/>
        <v>0.00</v>
      </c>
      <c r="Q393" s="112" t="str">
        <f t="shared" si="15"/>
        <v>166,235.00</v>
      </c>
      <c r="R393" s="112" t="str">
        <f t="shared" si="14"/>
        <v>83,155.00</v>
      </c>
      <c r="S393" t="s">
        <v>4623</v>
      </c>
      <c r="U393" s="100">
        <v>704.61</v>
      </c>
      <c r="V393" s="100">
        <v>49.27</v>
      </c>
      <c r="W393" s="101">
        <v>0</v>
      </c>
      <c r="X393" s="100">
        <v>49.27</v>
      </c>
      <c r="Y393" s="100">
        <v>249390</v>
      </c>
      <c r="Z393" s="101">
        <v>0</v>
      </c>
      <c r="AA393" s="100">
        <v>166235</v>
      </c>
      <c r="AB393" s="102">
        <v>83155</v>
      </c>
    </row>
    <row r="394" spans="1:28" ht="22.5" thickBot="1">
      <c r="A394" s="82">
        <v>5</v>
      </c>
      <c r="B394" s="82" t="s">
        <v>1415</v>
      </c>
      <c r="C394" s="82">
        <v>80</v>
      </c>
      <c r="D394" s="82" t="s">
        <v>1417</v>
      </c>
      <c r="E394" s="82" t="s">
        <v>338</v>
      </c>
      <c r="F394" s="82">
        <v>4259</v>
      </c>
      <c r="G394">
        <v>2560</v>
      </c>
      <c r="H394" t="s">
        <v>1428</v>
      </c>
      <c r="I394" t="s">
        <v>4204</v>
      </c>
      <c r="J394" t="s">
        <v>3494</v>
      </c>
      <c r="K394" s="112" t="str">
        <f t="shared" si="15"/>
        <v>709.90</v>
      </c>
      <c r="L394" s="112" t="str">
        <f t="shared" si="15"/>
        <v>7.00</v>
      </c>
      <c r="M394" s="112" t="str">
        <f t="shared" si="15"/>
        <v>0.00</v>
      </c>
      <c r="N394" s="112" t="str">
        <f t="shared" si="15"/>
        <v>7.00</v>
      </c>
      <c r="O394" s="112" t="str">
        <f t="shared" si="15"/>
        <v>77,005.00</v>
      </c>
      <c r="P394" s="112" t="str">
        <f t="shared" si="15"/>
        <v>0.00</v>
      </c>
      <c r="Q394" s="112" t="str">
        <f t="shared" si="15"/>
        <v>51,332.00</v>
      </c>
      <c r="R394" s="112" t="str">
        <f t="shared" si="14"/>
        <v>25,673.00</v>
      </c>
      <c r="S394" t="s">
        <v>2936</v>
      </c>
      <c r="U394" s="100">
        <v>709.87</v>
      </c>
      <c r="V394" s="100">
        <v>7.01</v>
      </c>
      <c r="W394" s="101">
        <v>0</v>
      </c>
      <c r="X394" s="100">
        <v>7.01</v>
      </c>
      <c r="Y394" s="100">
        <v>77005</v>
      </c>
      <c r="Z394" s="101">
        <v>0</v>
      </c>
      <c r="AA394" s="100">
        <v>51332</v>
      </c>
      <c r="AB394" s="102">
        <v>25673</v>
      </c>
    </row>
    <row r="395" spans="1:28" ht="22.5" thickBot="1">
      <c r="A395" s="82">
        <v>5</v>
      </c>
      <c r="B395" s="82" t="s">
        <v>1415</v>
      </c>
      <c r="C395" s="82">
        <v>80</v>
      </c>
      <c r="D395" s="82" t="s">
        <v>1417</v>
      </c>
      <c r="E395" s="82" t="s">
        <v>338</v>
      </c>
      <c r="F395" s="82">
        <v>4261</v>
      </c>
      <c r="G395">
        <v>2560</v>
      </c>
      <c r="H395" t="s">
        <v>1431</v>
      </c>
      <c r="I395" t="s">
        <v>4205</v>
      </c>
      <c r="J395" t="s">
        <v>3495</v>
      </c>
      <c r="K395" s="112" t="str">
        <f t="shared" si="15"/>
        <v>716.70</v>
      </c>
      <c r="L395" s="112" t="str">
        <f t="shared" si="15"/>
        <v>71.90</v>
      </c>
      <c r="M395" s="112" t="str">
        <f t="shared" si="15"/>
        <v>0.00</v>
      </c>
      <c r="N395" s="112" t="str">
        <f t="shared" si="15"/>
        <v>71.90</v>
      </c>
      <c r="O395" s="112" t="str">
        <f t="shared" si="15"/>
        <v>374,412.00</v>
      </c>
      <c r="P395" s="112" t="str">
        <f t="shared" si="15"/>
        <v>0.00</v>
      </c>
      <c r="Q395" s="112" t="str">
        <f t="shared" si="15"/>
        <v>249,610.00</v>
      </c>
      <c r="R395" s="112" t="str">
        <f t="shared" si="14"/>
        <v>124,802.00</v>
      </c>
      <c r="S395" t="s">
        <v>4448</v>
      </c>
      <c r="U395" s="100">
        <v>716.66</v>
      </c>
      <c r="V395" s="100">
        <v>71.88</v>
      </c>
      <c r="W395" s="101">
        <v>0</v>
      </c>
      <c r="X395" s="100">
        <v>71.88</v>
      </c>
      <c r="Y395" s="100">
        <v>374412</v>
      </c>
      <c r="Z395" s="101">
        <v>0</v>
      </c>
      <c r="AA395" s="100">
        <v>249610</v>
      </c>
      <c r="AB395" s="102">
        <v>124802</v>
      </c>
    </row>
    <row r="396" spans="1:28" ht="22.5" thickBot="1">
      <c r="A396" s="82">
        <v>5</v>
      </c>
      <c r="B396" s="82" t="s">
        <v>1415</v>
      </c>
      <c r="C396" s="82">
        <v>80</v>
      </c>
      <c r="D396" s="82" t="s">
        <v>1417</v>
      </c>
      <c r="E396" s="82" t="s">
        <v>338</v>
      </c>
      <c r="F396" s="82">
        <v>4262</v>
      </c>
      <c r="G396">
        <v>2560</v>
      </c>
      <c r="H396" t="s">
        <v>1434</v>
      </c>
      <c r="I396" t="s">
        <v>4206</v>
      </c>
      <c r="J396" t="s">
        <v>3496</v>
      </c>
      <c r="K396" s="112" t="str">
        <f t="shared" si="15"/>
        <v>722.40</v>
      </c>
      <c r="L396" s="112" t="str">
        <f t="shared" si="15"/>
        <v>39.90</v>
      </c>
      <c r="M396" s="112" t="str">
        <f t="shared" si="15"/>
        <v>0.00</v>
      </c>
      <c r="N396" s="112" t="str">
        <f t="shared" si="15"/>
        <v>39.90</v>
      </c>
      <c r="O396" s="112" t="str">
        <f t="shared" si="15"/>
        <v>238,002.00</v>
      </c>
      <c r="P396" s="112" t="str">
        <f t="shared" si="15"/>
        <v>0.00</v>
      </c>
      <c r="Q396" s="112" t="str">
        <f t="shared" si="15"/>
        <v>158,665.00</v>
      </c>
      <c r="R396" s="112" t="str">
        <f t="shared" si="14"/>
        <v>79,337.00</v>
      </c>
      <c r="S396" t="s">
        <v>2938</v>
      </c>
      <c r="U396" s="100">
        <v>722.41</v>
      </c>
      <c r="V396" s="100">
        <v>39.909999999999997</v>
      </c>
      <c r="W396" s="101">
        <v>0</v>
      </c>
      <c r="X396" s="100">
        <v>39.909999999999997</v>
      </c>
      <c r="Y396" s="100">
        <v>238002</v>
      </c>
      <c r="Z396" s="101">
        <v>0</v>
      </c>
      <c r="AA396" s="100">
        <v>158665</v>
      </c>
      <c r="AB396" s="102">
        <v>79337</v>
      </c>
    </row>
    <row r="397" spans="1:28" ht="22.5" thickBot="1">
      <c r="A397" s="82">
        <v>5</v>
      </c>
      <c r="B397" s="82" t="s">
        <v>1415</v>
      </c>
      <c r="C397" s="82">
        <v>80</v>
      </c>
      <c r="D397" s="82" t="s">
        <v>1417</v>
      </c>
      <c r="E397" s="82" t="s">
        <v>338</v>
      </c>
      <c r="F397" s="82">
        <v>4264</v>
      </c>
      <c r="G397">
        <v>2560</v>
      </c>
      <c r="H397" t="s">
        <v>1437</v>
      </c>
      <c r="I397" t="s">
        <v>4207</v>
      </c>
      <c r="J397" t="s">
        <v>3497</v>
      </c>
      <c r="K397" s="112" t="str">
        <f t="shared" si="15"/>
        <v>728.00</v>
      </c>
      <c r="L397" s="112" t="str">
        <f t="shared" si="15"/>
        <v>1.00</v>
      </c>
      <c r="M397" s="112" t="str">
        <f t="shared" si="15"/>
        <v>0.00</v>
      </c>
      <c r="N397" s="112" t="str">
        <f t="shared" si="15"/>
        <v>1.00</v>
      </c>
      <c r="O397" s="112" t="str">
        <f t="shared" si="15"/>
        <v>938,082.00</v>
      </c>
      <c r="P397" s="112" t="str">
        <f t="shared" si="15"/>
        <v>0.00</v>
      </c>
      <c r="Q397" s="112" t="str">
        <f t="shared" si="15"/>
        <v>625,365.00</v>
      </c>
      <c r="R397" s="112" t="str">
        <f t="shared" si="14"/>
        <v>312,717.00</v>
      </c>
      <c r="S397" t="s">
        <v>4391</v>
      </c>
      <c r="U397" s="100">
        <v>727.95</v>
      </c>
      <c r="V397" s="100">
        <v>0.95</v>
      </c>
      <c r="W397" s="101">
        <v>0</v>
      </c>
      <c r="X397" s="100">
        <v>0.95</v>
      </c>
      <c r="Y397" s="100">
        <v>938082</v>
      </c>
      <c r="Z397" s="101">
        <v>0</v>
      </c>
      <c r="AA397" s="100">
        <v>625365</v>
      </c>
      <c r="AB397" s="102">
        <v>312717</v>
      </c>
    </row>
    <row r="398" spans="1:28" ht="22.5" thickBot="1">
      <c r="A398" s="82">
        <v>5</v>
      </c>
      <c r="B398" s="82" t="s">
        <v>1415</v>
      </c>
      <c r="C398" s="82">
        <v>80</v>
      </c>
      <c r="D398" s="82" t="s">
        <v>1417</v>
      </c>
      <c r="E398" s="82" t="s">
        <v>338</v>
      </c>
      <c r="F398" s="82">
        <v>4266</v>
      </c>
      <c r="G398">
        <v>2560</v>
      </c>
      <c r="H398" t="s">
        <v>1440</v>
      </c>
      <c r="I398" t="s">
        <v>4208</v>
      </c>
      <c r="J398" t="s">
        <v>3498</v>
      </c>
      <c r="K398" s="112" t="str">
        <f t="shared" si="15"/>
        <v>734.70</v>
      </c>
      <c r="L398" s="112" t="str">
        <f t="shared" si="15"/>
        <v>0.20</v>
      </c>
      <c r="M398" s="112" t="str">
        <f t="shared" si="15"/>
        <v>0.00</v>
      </c>
      <c r="N398" s="112" t="str">
        <f t="shared" si="15"/>
        <v>0.20</v>
      </c>
      <c r="O398" s="112" t="str">
        <f t="shared" si="15"/>
        <v>1,890.00</v>
      </c>
      <c r="P398" s="112" t="str">
        <f t="shared" si="15"/>
        <v>0.00</v>
      </c>
      <c r="Q398" s="112" t="str">
        <f t="shared" si="15"/>
        <v>1,260.00</v>
      </c>
      <c r="R398" s="112" t="str">
        <f t="shared" si="14"/>
        <v>630.00</v>
      </c>
      <c r="S398" t="s">
        <v>4613</v>
      </c>
      <c r="U398" s="100">
        <v>734.71</v>
      </c>
      <c r="V398" s="100">
        <v>0.15</v>
      </c>
      <c r="W398" s="101">
        <v>0</v>
      </c>
      <c r="X398" s="100">
        <v>0.15</v>
      </c>
      <c r="Y398" s="100">
        <v>1890</v>
      </c>
      <c r="Z398" s="101">
        <v>0</v>
      </c>
      <c r="AA398" s="100">
        <v>1260</v>
      </c>
      <c r="AB398" s="102">
        <v>630</v>
      </c>
    </row>
    <row r="399" spans="1:28" ht="22.5" thickBot="1">
      <c r="A399" s="82">
        <v>5</v>
      </c>
      <c r="B399" s="82" t="s">
        <v>1415</v>
      </c>
      <c r="C399" s="82">
        <v>80</v>
      </c>
      <c r="D399" s="82" t="s">
        <v>1417</v>
      </c>
      <c r="E399" s="82" t="s">
        <v>79</v>
      </c>
      <c r="F399" s="82" t="s">
        <v>82</v>
      </c>
      <c r="G399">
        <v>2560</v>
      </c>
      <c r="H399" t="s">
        <v>1444</v>
      </c>
      <c r="I399" t="s">
        <v>4209</v>
      </c>
      <c r="J399" t="s">
        <v>1444</v>
      </c>
      <c r="K399" s="112" t="str">
        <f t="shared" si="15"/>
        <v>0.00</v>
      </c>
      <c r="L399" s="112" t="str">
        <f t="shared" si="15"/>
        <v>150.10</v>
      </c>
      <c r="M399" s="112" t="str">
        <f t="shared" si="15"/>
        <v>0.00</v>
      </c>
      <c r="N399" s="112" t="str">
        <f t="shared" si="15"/>
        <v>150.10</v>
      </c>
      <c r="O399" s="112" t="str">
        <f t="shared" si="15"/>
        <v>951,692.00</v>
      </c>
      <c r="P399" s="112" t="str">
        <f t="shared" si="15"/>
        <v>0.00</v>
      </c>
      <c r="Q399" s="112" t="str">
        <f t="shared" si="15"/>
        <v>633,823.00</v>
      </c>
      <c r="R399" s="112" t="str">
        <f t="shared" si="14"/>
        <v>317,869.00</v>
      </c>
      <c r="S399" t="s">
        <v>3773</v>
      </c>
      <c r="U399" s="97">
        <v>0</v>
      </c>
      <c r="V399" s="97">
        <v>150.09</v>
      </c>
      <c r="W399" s="98">
        <v>0</v>
      </c>
      <c r="X399" s="97">
        <v>150.09</v>
      </c>
      <c r="Y399" s="97">
        <v>951692</v>
      </c>
      <c r="Z399" s="98">
        <v>0</v>
      </c>
      <c r="AA399" s="97">
        <v>633823</v>
      </c>
      <c r="AB399" s="99">
        <v>317869</v>
      </c>
    </row>
    <row r="400" spans="1:28" ht="22.5" thickBot="1">
      <c r="A400" s="82">
        <v>5</v>
      </c>
      <c r="B400" s="82" t="s">
        <v>1415</v>
      </c>
      <c r="C400" s="82">
        <v>80</v>
      </c>
      <c r="D400" s="82" t="s">
        <v>1417</v>
      </c>
      <c r="E400" s="82" t="s">
        <v>79</v>
      </c>
      <c r="F400" s="82">
        <v>4312</v>
      </c>
      <c r="G400">
        <v>2560</v>
      </c>
      <c r="H400" t="s">
        <v>1446</v>
      </c>
      <c r="I400" t="s">
        <v>4210</v>
      </c>
      <c r="J400" t="s">
        <v>3500</v>
      </c>
      <c r="K400" s="112" t="str">
        <f t="shared" si="15"/>
        <v>794.90</v>
      </c>
      <c r="L400" s="112" t="str">
        <f t="shared" si="15"/>
        <v>0.40</v>
      </c>
      <c r="M400" s="112" t="str">
        <f t="shared" si="15"/>
        <v>0.00</v>
      </c>
      <c r="N400" s="112" t="str">
        <f t="shared" si="15"/>
        <v>0.40</v>
      </c>
      <c r="O400" s="112" t="str">
        <f t="shared" si="15"/>
        <v>2,610.00</v>
      </c>
      <c r="P400" s="112" t="str">
        <f t="shared" si="15"/>
        <v>0.00</v>
      </c>
      <c r="Q400" s="112" t="str">
        <f t="shared" si="15"/>
        <v>1,740.00</v>
      </c>
      <c r="R400" s="112" t="str">
        <f t="shared" si="14"/>
        <v>870.00</v>
      </c>
      <c r="S400" t="s">
        <v>4507</v>
      </c>
      <c r="U400" s="100">
        <v>794.94</v>
      </c>
      <c r="V400" s="100">
        <v>0.40500000000000003</v>
      </c>
      <c r="W400" s="101">
        <v>0</v>
      </c>
      <c r="X400" s="100">
        <v>0.40500000000000003</v>
      </c>
      <c r="Y400" s="100">
        <v>2610</v>
      </c>
      <c r="Z400" s="101">
        <v>0</v>
      </c>
      <c r="AA400" s="100">
        <v>1740</v>
      </c>
      <c r="AB400" s="102">
        <v>870</v>
      </c>
    </row>
    <row r="401" spans="1:28" ht="22.5" thickBot="1">
      <c r="A401" s="82">
        <v>5</v>
      </c>
      <c r="B401" s="82" t="s">
        <v>1415</v>
      </c>
      <c r="C401" s="82">
        <v>80</v>
      </c>
      <c r="D401" s="82" t="s">
        <v>1417</v>
      </c>
      <c r="E401" s="82" t="s">
        <v>79</v>
      </c>
      <c r="F401" s="82">
        <v>4315</v>
      </c>
      <c r="G401">
        <v>2560</v>
      </c>
      <c r="H401" t="s">
        <v>1449</v>
      </c>
      <c r="I401" t="s">
        <v>4211</v>
      </c>
      <c r="J401" t="s">
        <v>3501</v>
      </c>
      <c r="K401" s="112" t="str">
        <f t="shared" si="15"/>
        <v>806.10</v>
      </c>
      <c r="L401" s="112" t="str">
        <f t="shared" si="15"/>
        <v>142.00</v>
      </c>
      <c r="M401" s="112" t="str">
        <f t="shared" si="15"/>
        <v>0.00</v>
      </c>
      <c r="N401" s="112" t="str">
        <f t="shared" si="15"/>
        <v>142.00</v>
      </c>
      <c r="O401" s="112" t="str">
        <f t="shared" si="15"/>
        <v>899,944.00</v>
      </c>
      <c r="P401" s="112" t="str">
        <f t="shared" si="15"/>
        <v>0.00</v>
      </c>
      <c r="Q401" s="112" t="str">
        <f t="shared" si="15"/>
        <v>599,339.00</v>
      </c>
      <c r="R401" s="112" t="str">
        <f t="shared" si="14"/>
        <v>300,605.00</v>
      </c>
      <c r="S401" t="s">
        <v>2943</v>
      </c>
      <c r="U401" s="100">
        <v>806.06</v>
      </c>
      <c r="V401" s="100">
        <v>142.03</v>
      </c>
      <c r="W401" s="101">
        <v>0</v>
      </c>
      <c r="X401" s="100">
        <v>142.03</v>
      </c>
      <c r="Y401" s="100">
        <v>899944</v>
      </c>
      <c r="Z401" s="101">
        <v>0</v>
      </c>
      <c r="AA401" s="100">
        <v>599339</v>
      </c>
      <c r="AB401" s="102">
        <v>300605</v>
      </c>
    </row>
    <row r="402" spans="1:28" ht="22.5" thickBot="1">
      <c r="A402" s="82">
        <v>5</v>
      </c>
      <c r="B402" s="82" t="s">
        <v>1415</v>
      </c>
      <c r="C402" s="82">
        <v>80</v>
      </c>
      <c r="D402" s="82" t="s">
        <v>1417</v>
      </c>
      <c r="E402" s="82" t="s">
        <v>79</v>
      </c>
      <c r="F402" s="82">
        <v>4317</v>
      </c>
      <c r="G402">
        <v>2560</v>
      </c>
      <c r="H402" t="s">
        <v>1454</v>
      </c>
      <c r="I402" t="s">
        <v>4212</v>
      </c>
      <c r="J402" t="s">
        <v>3503</v>
      </c>
      <c r="K402" s="112" t="str">
        <f t="shared" si="15"/>
        <v>813.50</v>
      </c>
      <c r="L402" s="112" t="str">
        <f t="shared" si="15"/>
        <v>0.20</v>
      </c>
      <c r="M402" s="112" t="str">
        <f t="shared" si="15"/>
        <v>0.00</v>
      </c>
      <c r="N402" s="112" t="str">
        <f t="shared" si="15"/>
        <v>0.20</v>
      </c>
      <c r="O402" s="112" t="str">
        <f t="shared" si="15"/>
        <v>2,220.00</v>
      </c>
      <c r="P402" s="112" t="str">
        <f t="shared" si="15"/>
        <v>0.00</v>
      </c>
      <c r="Q402" s="112" t="str">
        <f t="shared" si="15"/>
        <v>1,480.00</v>
      </c>
      <c r="R402" s="112" t="str">
        <f t="shared" si="14"/>
        <v>740.00</v>
      </c>
      <c r="S402" t="s">
        <v>4510</v>
      </c>
      <c r="U402" s="100">
        <v>813.47</v>
      </c>
      <c r="V402" s="100">
        <v>0.18</v>
      </c>
      <c r="W402" s="101">
        <v>0</v>
      </c>
      <c r="X402" s="100">
        <v>0.18</v>
      </c>
      <c r="Y402" s="100">
        <v>2220</v>
      </c>
      <c r="Z402" s="101">
        <v>0</v>
      </c>
      <c r="AA402" s="100">
        <v>1480</v>
      </c>
      <c r="AB402" s="102">
        <v>740</v>
      </c>
    </row>
    <row r="403" spans="1:28" ht="22.5" thickBot="1">
      <c r="A403" s="82">
        <v>5</v>
      </c>
      <c r="B403" s="82" t="s">
        <v>1415</v>
      </c>
      <c r="C403" s="82">
        <v>80</v>
      </c>
      <c r="D403" s="82" t="s">
        <v>1417</v>
      </c>
      <c r="E403" s="82" t="s">
        <v>79</v>
      </c>
      <c r="F403" s="82">
        <v>4318</v>
      </c>
      <c r="G403">
        <v>2560</v>
      </c>
      <c r="H403" t="s">
        <v>1457</v>
      </c>
      <c r="I403" t="s">
        <v>4213</v>
      </c>
      <c r="J403" t="s">
        <v>3504</v>
      </c>
      <c r="K403" s="112" t="str">
        <f t="shared" si="15"/>
        <v>819.00</v>
      </c>
      <c r="L403" s="112" t="str">
        <f t="shared" si="15"/>
        <v>7.50</v>
      </c>
      <c r="M403" s="112" t="str">
        <f t="shared" si="15"/>
        <v>0.00</v>
      </c>
      <c r="N403" s="112" t="str">
        <f t="shared" si="15"/>
        <v>7.50</v>
      </c>
      <c r="O403" s="112" t="str">
        <f t="shared" si="15"/>
        <v>46,918.00</v>
      </c>
      <c r="P403" s="112" t="str">
        <f t="shared" si="15"/>
        <v>0.00</v>
      </c>
      <c r="Q403" s="112" t="str">
        <f t="shared" si="15"/>
        <v>31,264.00</v>
      </c>
      <c r="R403" s="112" t="str">
        <f t="shared" si="14"/>
        <v>15,654.00</v>
      </c>
      <c r="S403" t="s">
        <v>4496</v>
      </c>
      <c r="U403" s="100">
        <v>818.95</v>
      </c>
      <c r="V403" s="100">
        <v>7.47</v>
      </c>
      <c r="W403" s="101">
        <v>0</v>
      </c>
      <c r="X403" s="100">
        <v>7.47</v>
      </c>
      <c r="Y403" s="100">
        <v>46918</v>
      </c>
      <c r="Z403" s="101">
        <v>0</v>
      </c>
      <c r="AA403" s="100">
        <v>31264</v>
      </c>
      <c r="AB403" s="102">
        <v>15654</v>
      </c>
    </row>
    <row r="404" spans="1:28" ht="22.5" thickBot="1">
      <c r="A404" s="82">
        <v>5</v>
      </c>
      <c r="B404" s="82" t="s">
        <v>1415</v>
      </c>
      <c r="C404" s="82">
        <v>80</v>
      </c>
      <c r="D404" s="82" t="s">
        <v>1417</v>
      </c>
      <c r="E404" s="82" t="s">
        <v>80</v>
      </c>
      <c r="F404" s="82" t="s">
        <v>82</v>
      </c>
      <c r="G404">
        <v>2560</v>
      </c>
      <c r="H404" t="s">
        <v>1463</v>
      </c>
      <c r="I404" t="s">
        <v>4214</v>
      </c>
      <c r="J404" t="s">
        <v>1463</v>
      </c>
      <c r="K404" s="112" t="str">
        <f t="shared" si="15"/>
        <v>0.00</v>
      </c>
      <c r="L404" s="112" t="str">
        <f t="shared" si="15"/>
        <v>170,858.30</v>
      </c>
      <c r="M404" s="112" t="str">
        <f t="shared" si="15"/>
        <v>170,529.50</v>
      </c>
      <c r="N404" s="112" t="str">
        <f t="shared" si="15"/>
        <v>328.80</v>
      </c>
      <c r="O404" s="112" t="str">
        <f t="shared" si="15"/>
        <v>6,072,158.00</v>
      </c>
      <c r="P404" s="112" t="str">
        <f t="shared" si="15"/>
        <v>3,566,100.00</v>
      </c>
      <c r="Q404" s="112" t="str">
        <f t="shared" si="15"/>
        <v>1,203,978.00</v>
      </c>
      <c r="R404" s="112" t="str">
        <f t="shared" si="14"/>
        <v>1,302,080.00</v>
      </c>
      <c r="S404" t="s">
        <v>3774</v>
      </c>
      <c r="U404" s="97">
        <v>0</v>
      </c>
      <c r="V404" s="97">
        <v>170858.34</v>
      </c>
      <c r="W404" s="97">
        <v>170529.53</v>
      </c>
      <c r="X404" s="97">
        <v>328.80500000000001</v>
      </c>
      <c r="Y404" s="97">
        <v>6072158</v>
      </c>
      <c r="Z404" s="97">
        <v>3566100</v>
      </c>
      <c r="AA404" s="97">
        <v>1203978</v>
      </c>
      <c r="AB404" s="99">
        <v>1302080</v>
      </c>
    </row>
    <row r="405" spans="1:28" ht="22.5" thickBot="1">
      <c r="A405" s="82">
        <v>5</v>
      </c>
      <c r="B405" s="82" t="s">
        <v>1415</v>
      </c>
      <c r="C405" s="82">
        <v>80</v>
      </c>
      <c r="D405" s="82" t="s">
        <v>1417</v>
      </c>
      <c r="E405" s="82" t="s">
        <v>80</v>
      </c>
      <c r="F405" s="82">
        <v>4270</v>
      </c>
      <c r="G405">
        <v>2560</v>
      </c>
      <c r="H405" t="s">
        <v>1465</v>
      </c>
      <c r="I405" t="s">
        <v>4215</v>
      </c>
      <c r="J405" t="s">
        <v>3507</v>
      </c>
      <c r="K405" s="112" t="str">
        <f t="shared" si="15"/>
        <v>757.10</v>
      </c>
      <c r="L405" s="112" t="str">
        <f t="shared" si="15"/>
        <v>170,857.20</v>
      </c>
      <c r="M405" s="112" t="str">
        <f t="shared" si="15"/>
        <v>170,529.50</v>
      </c>
      <c r="N405" s="112" t="str">
        <f t="shared" si="15"/>
        <v>327.70</v>
      </c>
      <c r="O405" s="112" t="str">
        <f t="shared" si="15"/>
        <v>6,062,871.00</v>
      </c>
      <c r="P405" s="112" t="str">
        <f t="shared" si="15"/>
        <v>3,566,100.00</v>
      </c>
      <c r="Q405" s="112" t="str">
        <f t="shared" si="15"/>
        <v>1,197,801.00</v>
      </c>
      <c r="R405" s="112" t="str">
        <f t="shared" si="14"/>
        <v>1,298,970.00</v>
      </c>
      <c r="S405" t="s">
        <v>4419</v>
      </c>
      <c r="U405" s="100">
        <v>757.08</v>
      </c>
      <c r="V405" s="100">
        <v>170857.24</v>
      </c>
      <c r="W405" s="100">
        <v>170529.53</v>
      </c>
      <c r="X405" s="100">
        <v>327.71</v>
      </c>
      <c r="Y405" s="100">
        <v>6062871</v>
      </c>
      <c r="Z405" s="100">
        <v>3566100</v>
      </c>
      <c r="AA405" s="100">
        <v>1197801</v>
      </c>
      <c r="AB405" s="102">
        <v>1298970</v>
      </c>
    </row>
    <row r="406" spans="1:28" ht="22.5" thickBot="1">
      <c r="A406" s="82">
        <v>5</v>
      </c>
      <c r="B406" s="82" t="s">
        <v>1415</v>
      </c>
      <c r="C406" s="82">
        <v>80</v>
      </c>
      <c r="D406" s="82" t="s">
        <v>1417</v>
      </c>
      <c r="E406" s="82" t="s">
        <v>80</v>
      </c>
      <c r="F406" s="82">
        <v>4272</v>
      </c>
      <c r="G406">
        <v>2560</v>
      </c>
      <c r="H406" t="s">
        <v>1468</v>
      </c>
      <c r="I406" t="s">
        <v>4216</v>
      </c>
      <c r="J406" t="s">
        <v>3508</v>
      </c>
      <c r="K406" s="112" t="str">
        <f t="shared" si="15"/>
        <v>765.60</v>
      </c>
      <c r="L406" s="112" t="str">
        <f t="shared" si="15"/>
        <v>0.90</v>
      </c>
      <c r="M406" s="112" t="str">
        <f t="shared" si="15"/>
        <v>0.00</v>
      </c>
      <c r="N406" s="112" t="str">
        <f t="shared" si="15"/>
        <v>0.90</v>
      </c>
      <c r="O406" s="112" t="str">
        <f t="shared" si="15"/>
        <v>7,082.00</v>
      </c>
      <c r="P406" s="112" t="str">
        <f t="shared" si="15"/>
        <v>0.00</v>
      </c>
      <c r="Q406" s="112" t="str">
        <f t="shared" si="15"/>
        <v>4,707.00</v>
      </c>
      <c r="R406" s="112" t="str">
        <f t="shared" si="14"/>
        <v>2,375.00</v>
      </c>
      <c r="S406" t="s">
        <v>4456</v>
      </c>
      <c r="U406" s="100">
        <v>765.57</v>
      </c>
      <c r="V406" s="100">
        <v>0.91</v>
      </c>
      <c r="W406" s="101">
        <v>0</v>
      </c>
      <c r="X406" s="100">
        <v>0.91</v>
      </c>
      <c r="Y406" s="100">
        <v>7082</v>
      </c>
      <c r="Z406" s="101">
        <v>0</v>
      </c>
      <c r="AA406" s="100">
        <v>4707</v>
      </c>
      <c r="AB406" s="102">
        <v>2375</v>
      </c>
    </row>
    <row r="407" spans="1:28" ht="22.5" thickBot="1">
      <c r="A407" s="82">
        <v>5</v>
      </c>
      <c r="B407" s="82" t="s">
        <v>1415</v>
      </c>
      <c r="C407" s="82">
        <v>80</v>
      </c>
      <c r="D407" s="82" t="s">
        <v>1417</v>
      </c>
      <c r="E407" s="82" t="s">
        <v>80</v>
      </c>
      <c r="F407" s="82">
        <v>4295</v>
      </c>
      <c r="G407">
        <v>2560</v>
      </c>
      <c r="H407" t="s">
        <v>1471</v>
      </c>
      <c r="I407" t="s">
        <v>4217</v>
      </c>
      <c r="J407" t="s">
        <v>3509</v>
      </c>
      <c r="K407" s="112" t="str">
        <f t="shared" si="15"/>
        <v>762.00</v>
      </c>
      <c r="L407" s="112" t="str">
        <f t="shared" si="15"/>
        <v>0.20</v>
      </c>
      <c r="M407" s="112" t="str">
        <f t="shared" si="15"/>
        <v>0.00</v>
      </c>
      <c r="N407" s="112" t="str">
        <f t="shared" si="15"/>
        <v>0.20</v>
      </c>
      <c r="O407" s="112" t="str">
        <f t="shared" si="15"/>
        <v>2,205.00</v>
      </c>
      <c r="P407" s="112" t="str">
        <f t="shared" si="15"/>
        <v>0.00</v>
      </c>
      <c r="Q407" s="112" t="str">
        <f t="shared" si="15"/>
        <v>1,470.00</v>
      </c>
      <c r="R407" s="112" t="str">
        <f t="shared" si="14"/>
        <v>735.00</v>
      </c>
      <c r="S407" t="s">
        <v>4593</v>
      </c>
      <c r="U407" s="100">
        <v>762</v>
      </c>
      <c r="V407" s="100">
        <v>0.19</v>
      </c>
      <c r="W407" s="101">
        <v>0</v>
      </c>
      <c r="X407" s="100">
        <v>0.19</v>
      </c>
      <c r="Y407" s="100">
        <v>2205</v>
      </c>
      <c r="Z407" s="101">
        <v>0</v>
      </c>
      <c r="AA407" s="100">
        <v>1470</v>
      </c>
      <c r="AB407" s="102">
        <v>735</v>
      </c>
    </row>
    <row r="408" spans="1:28" ht="22.5" thickBot="1">
      <c r="A408" s="82">
        <v>5</v>
      </c>
      <c r="B408" s="82" t="s">
        <v>1415</v>
      </c>
      <c r="C408" s="82">
        <v>80</v>
      </c>
      <c r="D408" s="82" t="s">
        <v>1417</v>
      </c>
      <c r="E408" s="82">
        <v>10</v>
      </c>
      <c r="F408" s="82" t="s">
        <v>82</v>
      </c>
      <c r="G408">
        <v>2560</v>
      </c>
      <c r="H408" t="s">
        <v>1475</v>
      </c>
      <c r="I408" t="s">
        <v>4218</v>
      </c>
      <c r="J408" t="s">
        <v>1475</v>
      </c>
      <c r="K408" s="112" t="str">
        <f t="shared" si="15"/>
        <v>0.00</v>
      </c>
      <c r="L408" s="112" t="str">
        <f t="shared" si="15"/>
        <v>3.90</v>
      </c>
      <c r="M408" s="112" t="str">
        <f t="shared" si="15"/>
        <v>0.00</v>
      </c>
      <c r="N408" s="112" t="str">
        <f t="shared" si="15"/>
        <v>3.90</v>
      </c>
      <c r="O408" s="112" t="str">
        <f t="shared" si="15"/>
        <v>111,052.00</v>
      </c>
      <c r="P408" s="112" t="str">
        <f t="shared" si="15"/>
        <v>0.00</v>
      </c>
      <c r="Q408" s="112" t="str">
        <f t="shared" si="15"/>
        <v>74,035.00</v>
      </c>
      <c r="R408" s="112" t="str">
        <f t="shared" si="14"/>
        <v>37,017.00</v>
      </c>
      <c r="S408" t="s">
        <v>3775</v>
      </c>
      <c r="U408" s="97">
        <v>0</v>
      </c>
      <c r="V408" s="97">
        <v>3.86</v>
      </c>
      <c r="W408" s="98">
        <v>0</v>
      </c>
      <c r="X408" s="97">
        <v>3.86</v>
      </c>
      <c r="Y408" s="97">
        <v>111052</v>
      </c>
      <c r="Z408" s="98">
        <v>0</v>
      </c>
      <c r="AA408" s="97">
        <v>74035</v>
      </c>
      <c r="AB408" s="99">
        <v>37017</v>
      </c>
    </row>
    <row r="409" spans="1:28" ht="22.5" thickBot="1">
      <c r="A409" s="82">
        <v>5</v>
      </c>
      <c r="B409" s="82" t="s">
        <v>1415</v>
      </c>
      <c r="C409" s="82">
        <v>80</v>
      </c>
      <c r="D409" s="82" t="s">
        <v>1417</v>
      </c>
      <c r="E409" s="82">
        <v>10</v>
      </c>
      <c r="F409" s="82">
        <v>4268</v>
      </c>
      <c r="G409">
        <v>2560</v>
      </c>
      <c r="H409" t="s">
        <v>1477</v>
      </c>
      <c r="I409" t="s">
        <v>4219</v>
      </c>
      <c r="J409" t="s">
        <v>3511</v>
      </c>
      <c r="K409" s="112" t="str">
        <f t="shared" si="15"/>
        <v>743.00</v>
      </c>
      <c r="L409" s="112" t="str">
        <f t="shared" si="15"/>
        <v>0.00</v>
      </c>
      <c r="M409" s="112" t="str">
        <f t="shared" si="15"/>
        <v>0.00</v>
      </c>
      <c r="N409" s="112" t="str">
        <f t="shared" si="15"/>
        <v>0.00</v>
      </c>
      <c r="O409" s="112" t="str">
        <f t="shared" si="15"/>
        <v>89,093.00</v>
      </c>
      <c r="P409" s="112" t="str">
        <f t="shared" si="15"/>
        <v>0.00</v>
      </c>
      <c r="Q409" s="112" t="str">
        <f t="shared" si="15"/>
        <v>59,396.00</v>
      </c>
      <c r="R409" s="112" t="str">
        <f t="shared" si="14"/>
        <v>29,697.00</v>
      </c>
      <c r="S409" t="s">
        <v>4469</v>
      </c>
      <c r="U409" s="100">
        <v>743.01</v>
      </c>
      <c r="V409" s="101">
        <v>0</v>
      </c>
      <c r="W409" s="101">
        <v>0</v>
      </c>
      <c r="X409" s="101">
        <v>0</v>
      </c>
      <c r="Y409" s="100">
        <v>89093</v>
      </c>
      <c r="Z409" s="101">
        <v>0</v>
      </c>
      <c r="AA409" s="100">
        <v>59396</v>
      </c>
      <c r="AB409" s="102">
        <v>29697</v>
      </c>
    </row>
    <row r="410" spans="1:28" ht="22.5" thickBot="1">
      <c r="A410" s="82">
        <v>5</v>
      </c>
      <c r="B410" s="82" t="s">
        <v>1415</v>
      </c>
      <c r="C410" s="82">
        <v>80</v>
      </c>
      <c r="D410" s="82" t="s">
        <v>1417</v>
      </c>
      <c r="E410" s="82">
        <v>10</v>
      </c>
      <c r="F410" s="82">
        <v>4269</v>
      </c>
      <c r="G410">
        <v>2560</v>
      </c>
      <c r="H410" t="s">
        <v>1480</v>
      </c>
      <c r="I410" t="s">
        <v>4220</v>
      </c>
      <c r="J410" t="s">
        <v>3512</v>
      </c>
      <c r="K410" s="112" t="str">
        <f t="shared" si="15"/>
        <v>747.00</v>
      </c>
      <c r="L410" s="112" t="str">
        <f t="shared" si="15"/>
        <v>3.90</v>
      </c>
      <c r="M410" s="112" t="str">
        <f t="shared" si="15"/>
        <v>0.00</v>
      </c>
      <c r="N410" s="112" t="str">
        <f t="shared" si="15"/>
        <v>3.90</v>
      </c>
      <c r="O410" s="112" t="str">
        <f t="shared" si="15"/>
        <v>21,959.00</v>
      </c>
      <c r="P410" s="112" t="str">
        <f t="shared" si="15"/>
        <v>0.00</v>
      </c>
      <c r="Q410" s="112" t="str">
        <f t="shared" si="15"/>
        <v>14,639.00</v>
      </c>
      <c r="R410" s="112" t="str">
        <f t="shared" si="14"/>
        <v>7,320.00</v>
      </c>
      <c r="S410" t="s">
        <v>4390</v>
      </c>
      <c r="U410" s="100">
        <v>747.03</v>
      </c>
      <c r="V410" s="100">
        <v>3.86</v>
      </c>
      <c r="W410" s="101">
        <v>0</v>
      </c>
      <c r="X410" s="100">
        <v>3.86</v>
      </c>
      <c r="Y410" s="100">
        <v>21959</v>
      </c>
      <c r="Z410" s="101">
        <v>0</v>
      </c>
      <c r="AA410" s="100">
        <v>14639</v>
      </c>
      <c r="AB410" s="102">
        <v>7320</v>
      </c>
    </row>
    <row r="411" spans="1:28" ht="22.5" thickBot="1">
      <c r="A411" s="82">
        <v>5</v>
      </c>
      <c r="B411" s="82" t="s">
        <v>1415</v>
      </c>
      <c r="C411" s="82">
        <v>80</v>
      </c>
      <c r="D411" s="82" t="s">
        <v>1417</v>
      </c>
      <c r="E411" s="82">
        <v>13</v>
      </c>
      <c r="F411" s="82" t="s">
        <v>82</v>
      </c>
      <c r="G411">
        <v>2560</v>
      </c>
      <c r="H411" t="s">
        <v>1482</v>
      </c>
      <c r="I411" t="s">
        <v>4221</v>
      </c>
      <c r="J411" t="s">
        <v>1482</v>
      </c>
      <c r="K411" s="112" t="str">
        <f t="shared" si="15"/>
        <v>0.00</v>
      </c>
      <c r="L411" s="112" t="str">
        <f t="shared" si="15"/>
        <v>8.50</v>
      </c>
      <c r="M411" s="112" t="str">
        <f t="shared" si="15"/>
        <v>0.00</v>
      </c>
      <c r="N411" s="112" t="str">
        <f t="shared" si="15"/>
        <v>8.50</v>
      </c>
      <c r="O411" s="112" t="str">
        <f t="shared" si="15"/>
        <v>372,919.00</v>
      </c>
      <c r="P411" s="112" t="str">
        <f t="shared" si="15"/>
        <v>0.00</v>
      </c>
      <c r="Q411" s="112" t="str">
        <f t="shared" si="15"/>
        <v>248,374.00</v>
      </c>
      <c r="R411" s="112" t="str">
        <f t="shared" si="14"/>
        <v>124,545.00</v>
      </c>
      <c r="S411" t="s">
        <v>3776</v>
      </c>
      <c r="U411" s="97">
        <v>0</v>
      </c>
      <c r="V411" s="97">
        <v>8.4700000000000006</v>
      </c>
      <c r="W411" s="98">
        <v>0</v>
      </c>
      <c r="X411" s="97">
        <v>8.4700000000000006</v>
      </c>
      <c r="Y411" s="97">
        <v>372919</v>
      </c>
      <c r="Z411" s="98">
        <v>0</v>
      </c>
      <c r="AA411" s="97">
        <v>248374</v>
      </c>
      <c r="AB411" s="99">
        <v>124545</v>
      </c>
    </row>
    <row r="412" spans="1:28" ht="22.5" thickBot="1">
      <c r="A412" s="82">
        <v>5</v>
      </c>
      <c r="B412" s="82" t="s">
        <v>1415</v>
      </c>
      <c r="C412" s="82">
        <v>80</v>
      </c>
      <c r="D412" s="82" t="s">
        <v>1417</v>
      </c>
      <c r="E412" s="82">
        <v>13</v>
      </c>
      <c r="F412" s="82">
        <v>4299</v>
      </c>
      <c r="G412">
        <v>2560</v>
      </c>
      <c r="H412" t="s">
        <v>3777</v>
      </c>
      <c r="I412" t="s">
        <v>4222</v>
      </c>
      <c r="J412" t="s">
        <v>3513</v>
      </c>
      <c r="K412" s="112" t="str">
        <f t="shared" si="15"/>
        <v>776.30</v>
      </c>
      <c r="L412" s="112" t="str">
        <f t="shared" si="15"/>
        <v>0.00</v>
      </c>
      <c r="M412" s="112" t="str">
        <f t="shared" si="15"/>
        <v>0.00</v>
      </c>
      <c r="N412" s="112" t="str">
        <f t="shared" si="15"/>
        <v>0.00</v>
      </c>
      <c r="O412" s="112" t="str">
        <f t="shared" si="15"/>
        <v>90.00</v>
      </c>
      <c r="P412" s="112" t="str">
        <f t="shared" si="15"/>
        <v>0.00</v>
      </c>
      <c r="Q412" s="112" t="str">
        <f t="shared" si="15"/>
        <v>60.00</v>
      </c>
      <c r="R412" s="112" t="str">
        <f t="shared" si="14"/>
        <v>30.00</v>
      </c>
      <c r="S412" t="s">
        <v>4562</v>
      </c>
      <c r="U412" s="100">
        <v>776.33</v>
      </c>
      <c r="V412" s="100">
        <v>1.4999999999999999E-2</v>
      </c>
      <c r="W412" s="101">
        <v>0</v>
      </c>
      <c r="X412" s="100">
        <v>1.4999999999999999E-2</v>
      </c>
      <c r="Y412" s="100">
        <v>90</v>
      </c>
      <c r="Z412" s="101">
        <v>0</v>
      </c>
      <c r="AA412" s="100">
        <v>60</v>
      </c>
      <c r="AB412" s="102">
        <v>30</v>
      </c>
    </row>
    <row r="413" spans="1:28" ht="22.5" thickBot="1">
      <c r="A413" s="82">
        <v>5</v>
      </c>
      <c r="B413" s="82" t="s">
        <v>1415</v>
      </c>
      <c r="C413" s="82">
        <v>80</v>
      </c>
      <c r="D413" s="82" t="s">
        <v>1417</v>
      </c>
      <c r="E413" s="82">
        <v>13</v>
      </c>
      <c r="F413" s="82">
        <v>4300</v>
      </c>
      <c r="G413">
        <v>2560</v>
      </c>
      <c r="H413" t="s">
        <v>1486</v>
      </c>
      <c r="I413" t="s">
        <v>4223</v>
      </c>
      <c r="J413" t="s">
        <v>3514</v>
      </c>
      <c r="K413" s="112" t="str">
        <f t="shared" si="15"/>
        <v>781.00</v>
      </c>
      <c r="L413" s="112" t="str">
        <f t="shared" si="15"/>
        <v>0.00</v>
      </c>
      <c r="M413" s="112" t="str">
        <f t="shared" si="15"/>
        <v>0.00</v>
      </c>
      <c r="N413" s="112" t="str">
        <f t="shared" si="15"/>
        <v>0.00</v>
      </c>
      <c r="O413" s="112" t="str">
        <f t="shared" si="15"/>
        <v>227,135.00</v>
      </c>
      <c r="P413" s="112" t="str">
        <f t="shared" si="15"/>
        <v>0.00</v>
      </c>
      <c r="Q413" s="112" t="str">
        <f t="shared" si="15"/>
        <v>151,232.00</v>
      </c>
      <c r="R413" s="112" t="str">
        <f t="shared" si="14"/>
        <v>75,903.00</v>
      </c>
      <c r="S413" t="s">
        <v>4414</v>
      </c>
      <c r="U413" s="100">
        <v>781.01</v>
      </c>
      <c r="V413" s="101">
        <v>0</v>
      </c>
      <c r="W413" s="101">
        <v>0</v>
      </c>
      <c r="X413" s="101">
        <v>0</v>
      </c>
      <c r="Y413" s="100">
        <v>227135</v>
      </c>
      <c r="Z413" s="101">
        <v>0</v>
      </c>
      <c r="AA413" s="100">
        <v>151232</v>
      </c>
      <c r="AB413" s="102">
        <v>75903</v>
      </c>
    </row>
    <row r="414" spans="1:28" ht="22.5" thickBot="1">
      <c r="A414" s="82">
        <v>5</v>
      </c>
      <c r="B414" s="82" t="s">
        <v>1415</v>
      </c>
      <c r="C414" s="82">
        <v>80</v>
      </c>
      <c r="D414" s="82" t="s">
        <v>1417</v>
      </c>
      <c r="E414" s="82">
        <v>13</v>
      </c>
      <c r="F414" s="82">
        <v>4302</v>
      </c>
      <c r="G414">
        <v>2560</v>
      </c>
      <c r="H414" t="s">
        <v>1489</v>
      </c>
      <c r="I414" t="s">
        <v>4224</v>
      </c>
      <c r="J414" t="s">
        <v>3515</v>
      </c>
      <c r="K414" s="112" t="str">
        <f t="shared" si="15"/>
        <v>790.60</v>
      </c>
      <c r="L414" s="112" t="str">
        <f t="shared" si="15"/>
        <v>8.30</v>
      </c>
      <c r="M414" s="112" t="str">
        <f t="shared" si="15"/>
        <v>0.00</v>
      </c>
      <c r="N414" s="112" t="str">
        <f t="shared" si="15"/>
        <v>8.30</v>
      </c>
      <c r="O414" s="112" t="str">
        <f t="shared" si="15"/>
        <v>51,058.00</v>
      </c>
      <c r="P414" s="112" t="str">
        <f t="shared" si="15"/>
        <v>0.00</v>
      </c>
      <c r="Q414" s="112" t="str">
        <f t="shared" si="15"/>
        <v>34,036.00</v>
      </c>
      <c r="R414" s="112" t="str">
        <f t="shared" si="14"/>
        <v>17,022.00</v>
      </c>
      <c r="S414" t="s">
        <v>4508</v>
      </c>
      <c r="U414" s="100">
        <v>790.59</v>
      </c>
      <c r="V414" s="100">
        <v>8.31</v>
      </c>
      <c r="W414" s="101">
        <v>0</v>
      </c>
      <c r="X414" s="100">
        <v>8.31</v>
      </c>
      <c r="Y414" s="100">
        <v>51058</v>
      </c>
      <c r="Z414" s="101">
        <v>0</v>
      </c>
      <c r="AA414" s="100">
        <v>34036</v>
      </c>
      <c r="AB414" s="102">
        <v>17022</v>
      </c>
    </row>
    <row r="415" spans="1:28" ht="22.5" thickBot="1">
      <c r="A415" s="82">
        <v>5</v>
      </c>
      <c r="B415" s="82" t="s">
        <v>1415</v>
      </c>
      <c r="C415" s="82">
        <v>80</v>
      </c>
      <c r="D415" s="82" t="s">
        <v>1417</v>
      </c>
      <c r="E415" s="82">
        <v>13</v>
      </c>
      <c r="F415" s="82">
        <v>4303</v>
      </c>
      <c r="G415">
        <v>2560</v>
      </c>
      <c r="H415" t="s">
        <v>1492</v>
      </c>
      <c r="I415" t="s">
        <v>4225</v>
      </c>
      <c r="J415" t="s">
        <v>3516</v>
      </c>
      <c r="K415" s="112" t="str">
        <f t="shared" si="15"/>
        <v>794.70</v>
      </c>
      <c r="L415" s="112" t="str">
        <f t="shared" si="15"/>
        <v>0.00</v>
      </c>
      <c r="M415" s="112" t="str">
        <f t="shared" si="15"/>
        <v>0.00</v>
      </c>
      <c r="N415" s="112" t="str">
        <f t="shared" si="15"/>
        <v>0.00</v>
      </c>
      <c r="O415" s="112" t="str">
        <f t="shared" si="15"/>
        <v>93,526.00</v>
      </c>
      <c r="P415" s="112" t="str">
        <f t="shared" si="15"/>
        <v>0.00</v>
      </c>
      <c r="Q415" s="112" t="str">
        <f t="shared" si="15"/>
        <v>62,266.00</v>
      </c>
      <c r="R415" s="112" t="str">
        <f t="shared" si="14"/>
        <v>31,260.00</v>
      </c>
      <c r="S415" t="s">
        <v>4408</v>
      </c>
      <c r="U415" s="100">
        <v>794.67</v>
      </c>
      <c r="V415" s="101">
        <v>0</v>
      </c>
      <c r="W415" s="101">
        <v>0</v>
      </c>
      <c r="X415" s="101">
        <v>0</v>
      </c>
      <c r="Y415" s="100">
        <v>93526</v>
      </c>
      <c r="Z415" s="101">
        <v>0</v>
      </c>
      <c r="AA415" s="100">
        <v>62266</v>
      </c>
      <c r="AB415" s="102">
        <v>31260</v>
      </c>
    </row>
    <row r="416" spans="1:28" ht="22.5" thickBot="1">
      <c r="A416" s="82">
        <v>5</v>
      </c>
      <c r="B416" s="82" t="s">
        <v>1415</v>
      </c>
      <c r="C416" s="82">
        <v>80</v>
      </c>
      <c r="D416" s="82" t="s">
        <v>1417</v>
      </c>
      <c r="E416" s="82">
        <v>13</v>
      </c>
      <c r="F416" s="82">
        <v>4310</v>
      </c>
      <c r="G416">
        <v>2560</v>
      </c>
      <c r="H416" t="s">
        <v>1495</v>
      </c>
      <c r="I416" t="s">
        <v>4226</v>
      </c>
      <c r="J416" t="s">
        <v>3517</v>
      </c>
      <c r="K416" s="112" t="str">
        <f t="shared" si="15"/>
        <v>789.40</v>
      </c>
      <c r="L416" s="112" t="str">
        <f t="shared" si="15"/>
        <v>0.10</v>
      </c>
      <c r="M416" s="112" t="str">
        <f t="shared" si="15"/>
        <v>0.00</v>
      </c>
      <c r="N416" s="112" t="str">
        <f t="shared" si="15"/>
        <v>0.10</v>
      </c>
      <c r="O416" s="112" t="str">
        <f t="shared" si="15"/>
        <v>1,110.00</v>
      </c>
      <c r="P416" s="112" t="str">
        <f t="shared" si="15"/>
        <v>0.00</v>
      </c>
      <c r="Q416" s="112" t="str">
        <f t="shared" si="15"/>
        <v>780.00</v>
      </c>
      <c r="R416" s="112" t="str">
        <f t="shared" si="14"/>
        <v>330.00</v>
      </c>
      <c r="S416" t="s">
        <v>4403</v>
      </c>
      <c r="U416" s="100">
        <v>789.38</v>
      </c>
      <c r="V416" s="100">
        <v>0.14000000000000001</v>
      </c>
      <c r="W416" s="101">
        <v>0</v>
      </c>
      <c r="X416" s="100">
        <v>0.14000000000000001</v>
      </c>
      <c r="Y416" s="100">
        <v>1110</v>
      </c>
      <c r="Z416" s="101">
        <v>0</v>
      </c>
      <c r="AA416" s="100">
        <v>780</v>
      </c>
      <c r="AB416" s="102">
        <v>330</v>
      </c>
    </row>
    <row r="417" spans="1:28" ht="22.5" thickBot="1">
      <c r="A417" s="82">
        <v>5</v>
      </c>
      <c r="B417" s="82" t="s">
        <v>1415</v>
      </c>
      <c r="C417" s="82">
        <v>84</v>
      </c>
      <c r="D417" s="82" t="s">
        <v>1498</v>
      </c>
      <c r="E417" s="82" t="s">
        <v>77</v>
      </c>
      <c r="F417" s="82" t="s">
        <v>82</v>
      </c>
      <c r="G417">
        <v>2560</v>
      </c>
      <c r="H417" t="s">
        <v>1498</v>
      </c>
      <c r="I417" t="s">
        <v>4227</v>
      </c>
      <c r="J417" t="s">
        <v>3624</v>
      </c>
      <c r="K417" s="112" t="str">
        <f t="shared" si="15"/>
        <v>0.00</v>
      </c>
      <c r="L417" s="112" t="str">
        <f t="shared" si="15"/>
        <v>130,176.40</v>
      </c>
      <c r="M417" s="112" t="str">
        <f t="shared" si="15"/>
        <v>129,091.20</v>
      </c>
      <c r="N417" s="112" t="str">
        <f t="shared" si="15"/>
        <v>1,085.20</v>
      </c>
      <c r="O417" s="112" t="str">
        <f t="shared" si="15"/>
        <v>14,022,721.00</v>
      </c>
      <c r="P417" s="112" t="str">
        <f t="shared" si="15"/>
        <v>6,805,400.00</v>
      </c>
      <c r="Q417" s="112" t="str">
        <f t="shared" si="15"/>
        <v>3,617,262.00</v>
      </c>
      <c r="R417" s="112" t="str">
        <f t="shared" si="14"/>
        <v>3,600,059.00</v>
      </c>
      <c r="S417" t="s">
        <v>4365</v>
      </c>
      <c r="U417" s="94">
        <v>0</v>
      </c>
      <c r="V417" s="94">
        <v>130176.43</v>
      </c>
      <c r="W417" s="94">
        <v>129091.23</v>
      </c>
      <c r="X417" s="94">
        <v>1085.2</v>
      </c>
      <c r="Y417" s="94">
        <v>14022721</v>
      </c>
      <c r="Z417" s="94">
        <v>6805400</v>
      </c>
      <c r="AA417" s="94">
        <v>3617262</v>
      </c>
      <c r="AB417" s="96">
        <v>3600059</v>
      </c>
    </row>
    <row r="418" spans="1:28" ht="22.5" thickBot="1">
      <c r="A418" s="82">
        <v>5</v>
      </c>
      <c r="B418" s="82" t="s">
        <v>1415</v>
      </c>
      <c r="C418" s="82">
        <v>84</v>
      </c>
      <c r="D418" s="82" t="s">
        <v>1498</v>
      </c>
      <c r="E418" s="82" t="s">
        <v>78</v>
      </c>
      <c r="F418" s="82" t="s">
        <v>82</v>
      </c>
      <c r="G418">
        <v>2560</v>
      </c>
      <c r="H418" t="s">
        <v>1500</v>
      </c>
      <c r="I418" t="s">
        <v>4228</v>
      </c>
      <c r="J418" t="s">
        <v>1500</v>
      </c>
      <c r="K418" s="112" t="str">
        <f t="shared" si="15"/>
        <v>0.00</v>
      </c>
      <c r="L418" s="112" t="str">
        <f t="shared" si="15"/>
        <v>166.40</v>
      </c>
      <c r="M418" s="112" t="str">
        <f t="shared" si="15"/>
        <v>0.00</v>
      </c>
      <c r="N418" s="112" t="str">
        <f t="shared" si="15"/>
        <v>166.40</v>
      </c>
      <c r="O418" s="112" t="str">
        <f t="shared" si="15"/>
        <v>844,275.00</v>
      </c>
      <c r="P418" s="112" t="str">
        <f t="shared" si="15"/>
        <v>0.00</v>
      </c>
      <c r="Q418" s="112" t="str">
        <f t="shared" si="15"/>
        <v>562,663.00</v>
      </c>
      <c r="R418" s="112" t="str">
        <f t="shared" si="14"/>
        <v>281,612.00</v>
      </c>
      <c r="S418" t="s">
        <v>3778</v>
      </c>
      <c r="U418" s="97">
        <v>0</v>
      </c>
      <c r="V418" s="97">
        <v>166.37</v>
      </c>
      <c r="W418" s="98">
        <v>0</v>
      </c>
      <c r="X418" s="97">
        <v>166.37</v>
      </c>
      <c r="Y418" s="97">
        <v>844275</v>
      </c>
      <c r="Z418" s="98">
        <v>0</v>
      </c>
      <c r="AA418" s="97">
        <v>562663</v>
      </c>
      <c r="AB418" s="99">
        <v>281612</v>
      </c>
    </row>
    <row r="419" spans="1:28" ht="22.5" thickBot="1">
      <c r="A419" s="82">
        <v>5</v>
      </c>
      <c r="B419" s="82" t="s">
        <v>1415</v>
      </c>
      <c r="C419" s="82">
        <v>84</v>
      </c>
      <c r="D419" s="82" t="s">
        <v>1498</v>
      </c>
      <c r="E419" s="82" t="s">
        <v>78</v>
      </c>
      <c r="F419" s="82">
        <v>4218</v>
      </c>
      <c r="G419">
        <v>2560</v>
      </c>
      <c r="H419" t="s">
        <v>1502</v>
      </c>
      <c r="I419" t="s">
        <v>4229</v>
      </c>
      <c r="J419" t="s">
        <v>3518</v>
      </c>
      <c r="K419" s="112" t="str">
        <f t="shared" si="15"/>
        <v>588.40</v>
      </c>
      <c r="L419" s="112" t="str">
        <f t="shared" si="15"/>
        <v>0.00</v>
      </c>
      <c r="M419" s="112" t="str">
        <f t="shared" si="15"/>
        <v>0.00</v>
      </c>
      <c r="N419" s="112" t="str">
        <f t="shared" si="15"/>
        <v>0.00</v>
      </c>
      <c r="O419" s="112" t="str">
        <f t="shared" si="15"/>
        <v>270.00</v>
      </c>
      <c r="P419" s="112" t="str">
        <f t="shared" si="15"/>
        <v>0.00</v>
      </c>
      <c r="Q419" s="112" t="str">
        <f t="shared" si="15"/>
        <v>180.00</v>
      </c>
      <c r="R419" s="112" t="str">
        <f t="shared" si="14"/>
        <v>90.00</v>
      </c>
      <c r="S419" t="s">
        <v>4382</v>
      </c>
      <c r="U419" s="100">
        <v>588.4</v>
      </c>
      <c r="V419" s="100">
        <v>0.03</v>
      </c>
      <c r="W419" s="101">
        <v>0</v>
      </c>
      <c r="X419" s="100">
        <v>0.03</v>
      </c>
      <c r="Y419" s="100">
        <v>270</v>
      </c>
      <c r="Z419" s="101">
        <v>0</v>
      </c>
      <c r="AA419" s="100">
        <v>180</v>
      </c>
      <c r="AB419" s="102">
        <v>90</v>
      </c>
    </row>
    <row r="420" spans="1:28" ht="22.5" thickBot="1">
      <c r="A420" s="82">
        <v>5</v>
      </c>
      <c r="B420" s="82" t="s">
        <v>1415</v>
      </c>
      <c r="C420" s="82">
        <v>84</v>
      </c>
      <c r="D420" s="82" t="s">
        <v>1498</v>
      </c>
      <c r="E420" s="82" t="s">
        <v>78</v>
      </c>
      <c r="F420" s="82">
        <v>4221</v>
      </c>
      <c r="G420">
        <v>2560</v>
      </c>
      <c r="H420" t="s">
        <v>1505</v>
      </c>
      <c r="I420" t="s">
        <v>4230</v>
      </c>
      <c r="J420" t="s">
        <v>3519</v>
      </c>
      <c r="K420" s="112" t="str">
        <f t="shared" si="15"/>
        <v>597.70</v>
      </c>
      <c r="L420" s="112" t="str">
        <f t="shared" si="15"/>
        <v>166.30</v>
      </c>
      <c r="M420" s="112" t="str">
        <f t="shared" si="15"/>
        <v>0.00</v>
      </c>
      <c r="N420" s="112" t="str">
        <f t="shared" ref="N420:R476" si="16">FIXED(ROUND(X420,1),2,0)</f>
        <v>166.30</v>
      </c>
      <c r="O420" s="112" t="str">
        <f t="shared" si="16"/>
        <v>844,005.00</v>
      </c>
      <c r="P420" s="112" t="str">
        <f t="shared" si="16"/>
        <v>0.00</v>
      </c>
      <c r="Q420" s="112" t="str">
        <f t="shared" si="16"/>
        <v>562,483.00</v>
      </c>
      <c r="R420" s="112" t="str">
        <f t="shared" si="14"/>
        <v>281,522.00</v>
      </c>
      <c r="S420" t="s">
        <v>2961</v>
      </c>
      <c r="U420" s="100">
        <v>597.71</v>
      </c>
      <c r="V420" s="100">
        <v>166.34</v>
      </c>
      <c r="W420" s="101">
        <v>0</v>
      </c>
      <c r="X420" s="100">
        <v>166.34</v>
      </c>
      <c r="Y420" s="100">
        <v>844005</v>
      </c>
      <c r="Z420" s="101">
        <v>0</v>
      </c>
      <c r="AA420" s="100">
        <v>562483</v>
      </c>
      <c r="AB420" s="102">
        <v>281522</v>
      </c>
    </row>
    <row r="421" spans="1:28" ht="22.5" thickBot="1">
      <c r="A421" s="82">
        <v>5</v>
      </c>
      <c r="B421" s="82" t="s">
        <v>1415</v>
      </c>
      <c r="C421" s="82">
        <v>84</v>
      </c>
      <c r="D421" s="82" t="s">
        <v>1498</v>
      </c>
      <c r="E421" s="82" t="s">
        <v>79</v>
      </c>
      <c r="F421" s="82" t="s">
        <v>82</v>
      </c>
      <c r="G421">
        <v>2560</v>
      </c>
      <c r="H421" t="s">
        <v>1507</v>
      </c>
      <c r="I421" t="s">
        <v>4231</v>
      </c>
      <c r="J421" t="s">
        <v>1507</v>
      </c>
      <c r="K421" s="112" t="str">
        <f t="shared" ref="K421:O484" si="17">FIXED(ROUND(U421,1),2,0)</f>
        <v>0.00</v>
      </c>
      <c r="L421" s="112" t="str">
        <f t="shared" si="17"/>
        <v>72.90</v>
      </c>
      <c r="M421" s="112" t="str">
        <f t="shared" si="17"/>
        <v>0.00</v>
      </c>
      <c r="N421" s="112" t="str">
        <f t="shared" si="16"/>
        <v>72.90</v>
      </c>
      <c r="O421" s="112" t="str">
        <f t="shared" si="16"/>
        <v>382,961.00</v>
      </c>
      <c r="P421" s="112" t="str">
        <f t="shared" si="16"/>
        <v>0.00</v>
      </c>
      <c r="Q421" s="112" t="str">
        <f t="shared" si="16"/>
        <v>255,265.00</v>
      </c>
      <c r="R421" s="112" t="str">
        <f t="shared" si="14"/>
        <v>127,696.00</v>
      </c>
      <c r="S421" t="s">
        <v>3779</v>
      </c>
      <c r="U421" s="97">
        <v>0</v>
      </c>
      <c r="V421" s="97">
        <v>72.86</v>
      </c>
      <c r="W421" s="98">
        <v>0</v>
      </c>
      <c r="X421" s="97">
        <v>72.86</v>
      </c>
      <c r="Y421" s="97">
        <v>382961</v>
      </c>
      <c r="Z421" s="98">
        <v>0</v>
      </c>
      <c r="AA421" s="97">
        <v>255265</v>
      </c>
      <c r="AB421" s="99">
        <v>127696</v>
      </c>
    </row>
    <row r="422" spans="1:28" ht="22.5" thickBot="1">
      <c r="A422" s="82">
        <v>5</v>
      </c>
      <c r="B422" s="82" t="s">
        <v>1415</v>
      </c>
      <c r="C422" s="82">
        <v>84</v>
      </c>
      <c r="D422" s="82" t="s">
        <v>1498</v>
      </c>
      <c r="E422" s="82" t="s">
        <v>79</v>
      </c>
      <c r="F422" s="82">
        <v>4212</v>
      </c>
      <c r="G422">
        <v>2560</v>
      </c>
      <c r="H422" t="s">
        <v>1509</v>
      </c>
      <c r="I422" t="s">
        <v>4232</v>
      </c>
      <c r="J422" t="s">
        <v>3520</v>
      </c>
      <c r="K422" s="112" t="str">
        <f t="shared" si="17"/>
        <v>566.40</v>
      </c>
      <c r="L422" s="112" t="str">
        <f t="shared" si="17"/>
        <v>0.20</v>
      </c>
      <c r="M422" s="112" t="str">
        <f t="shared" si="17"/>
        <v>0.00</v>
      </c>
      <c r="N422" s="112" t="str">
        <f t="shared" si="16"/>
        <v>0.20</v>
      </c>
      <c r="O422" s="112" t="str">
        <f t="shared" si="16"/>
        <v>3,226.00</v>
      </c>
      <c r="P422" s="112" t="str">
        <f t="shared" si="16"/>
        <v>0.00</v>
      </c>
      <c r="Q422" s="112" t="str">
        <f t="shared" si="16"/>
        <v>2,150.00</v>
      </c>
      <c r="R422" s="112" t="str">
        <f t="shared" si="14"/>
        <v>1,076.00</v>
      </c>
      <c r="S422" t="s">
        <v>4406</v>
      </c>
      <c r="U422" s="100">
        <v>566.37</v>
      </c>
      <c r="V422" s="100">
        <v>0.22</v>
      </c>
      <c r="W422" s="101">
        <v>0</v>
      </c>
      <c r="X422" s="100">
        <v>0.22</v>
      </c>
      <c r="Y422" s="100">
        <v>3226</v>
      </c>
      <c r="Z422" s="101">
        <v>0</v>
      </c>
      <c r="AA422" s="100">
        <v>2150</v>
      </c>
      <c r="AB422" s="102">
        <v>1076</v>
      </c>
    </row>
    <row r="423" spans="1:28" ht="22.5" thickBot="1">
      <c r="A423" s="82">
        <v>5</v>
      </c>
      <c r="B423" s="82" t="s">
        <v>1415</v>
      </c>
      <c r="C423" s="82">
        <v>84</v>
      </c>
      <c r="D423" s="82" t="s">
        <v>1498</v>
      </c>
      <c r="E423" s="82" t="s">
        <v>79</v>
      </c>
      <c r="F423" s="82">
        <v>4213</v>
      </c>
      <c r="G423">
        <v>2560</v>
      </c>
      <c r="H423" t="s">
        <v>1512</v>
      </c>
      <c r="I423" t="s">
        <v>4233</v>
      </c>
      <c r="J423" t="s">
        <v>3521</v>
      </c>
      <c r="K423" s="112" t="str">
        <f t="shared" si="17"/>
        <v>570.10</v>
      </c>
      <c r="L423" s="112" t="str">
        <f t="shared" si="17"/>
        <v>0.10</v>
      </c>
      <c r="M423" s="112" t="str">
        <f t="shared" si="17"/>
        <v>0.00</v>
      </c>
      <c r="N423" s="112" t="str">
        <f t="shared" si="16"/>
        <v>0.10</v>
      </c>
      <c r="O423" s="112" t="str">
        <f t="shared" si="16"/>
        <v>870.00</v>
      </c>
      <c r="P423" s="112" t="str">
        <f t="shared" si="16"/>
        <v>0.00</v>
      </c>
      <c r="Q423" s="112" t="str">
        <f t="shared" si="16"/>
        <v>580.00</v>
      </c>
      <c r="R423" s="112" t="str">
        <f t="shared" si="14"/>
        <v>290.00</v>
      </c>
      <c r="S423" t="s">
        <v>4435</v>
      </c>
      <c r="U423" s="100">
        <v>570.04999999999995</v>
      </c>
      <c r="V423" s="100">
        <v>7.0000000000000007E-2</v>
      </c>
      <c r="W423" s="101">
        <v>0</v>
      </c>
      <c r="X423" s="100">
        <v>7.0000000000000007E-2</v>
      </c>
      <c r="Y423" s="100">
        <v>870</v>
      </c>
      <c r="Z423" s="101">
        <v>0</v>
      </c>
      <c r="AA423" s="100">
        <v>580</v>
      </c>
      <c r="AB423" s="102">
        <v>290</v>
      </c>
    </row>
    <row r="424" spans="1:28" ht="22.5" thickBot="1">
      <c r="A424" s="82">
        <v>5</v>
      </c>
      <c r="B424" s="82" t="s">
        <v>1415</v>
      </c>
      <c r="C424" s="82">
        <v>84</v>
      </c>
      <c r="D424" s="82" t="s">
        <v>1498</v>
      </c>
      <c r="E424" s="82" t="s">
        <v>79</v>
      </c>
      <c r="F424" s="82">
        <v>4215</v>
      </c>
      <c r="G424">
        <v>2560</v>
      </c>
      <c r="H424" t="s">
        <v>1515</v>
      </c>
      <c r="I424" t="s">
        <v>4234</v>
      </c>
      <c r="J424" t="s">
        <v>3522</v>
      </c>
      <c r="K424" s="112" t="str">
        <f t="shared" si="17"/>
        <v>577.80</v>
      </c>
      <c r="L424" s="112" t="str">
        <f t="shared" si="17"/>
        <v>72.60</v>
      </c>
      <c r="M424" s="112" t="str">
        <f t="shared" si="17"/>
        <v>0.00</v>
      </c>
      <c r="N424" s="112" t="str">
        <f t="shared" si="16"/>
        <v>72.60</v>
      </c>
      <c r="O424" s="112" t="str">
        <f t="shared" si="16"/>
        <v>378,865.00</v>
      </c>
      <c r="P424" s="112" t="str">
        <f t="shared" si="16"/>
        <v>0.00</v>
      </c>
      <c r="Q424" s="112" t="str">
        <f t="shared" si="16"/>
        <v>252,535.00</v>
      </c>
      <c r="R424" s="112" t="str">
        <f t="shared" si="14"/>
        <v>126,330.00</v>
      </c>
      <c r="S424" t="s">
        <v>4447</v>
      </c>
      <c r="U424" s="100">
        <v>577.78</v>
      </c>
      <c r="V424" s="100">
        <v>72.569999999999993</v>
      </c>
      <c r="W424" s="101">
        <v>0</v>
      </c>
      <c r="X424" s="100">
        <v>72.569999999999993</v>
      </c>
      <c r="Y424" s="100">
        <v>378865</v>
      </c>
      <c r="Z424" s="101">
        <v>0</v>
      </c>
      <c r="AA424" s="100">
        <v>252535</v>
      </c>
      <c r="AB424" s="102">
        <v>126330</v>
      </c>
    </row>
    <row r="425" spans="1:28" ht="22.5" thickBot="1">
      <c r="A425" s="82">
        <v>5</v>
      </c>
      <c r="B425" s="82" t="s">
        <v>1415</v>
      </c>
      <c r="C425" s="82">
        <v>84</v>
      </c>
      <c r="D425" s="82" t="s">
        <v>1498</v>
      </c>
      <c r="E425" s="82">
        <v>11</v>
      </c>
      <c r="F425" s="82" t="s">
        <v>82</v>
      </c>
      <c r="G425">
        <v>2560</v>
      </c>
      <c r="H425" t="s">
        <v>1524</v>
      </c>
      <c r="I425" t="s">
        <v>4235</v>
      </c>
      <c r="J425" t="s">
        <v>1524</v>
      </c>
      <c r="K425" s="112" t="str">
        <f t="shared" si="17"/>
        <v>0.00</v>
      </c>
      <c r="L425" s="112" t="str">
        <f t="shared" si="17"/>
        <v>14.80</v>
      </c>
      <c r="M425" s="112" t="str">
        <f t="shared" si="17"/>
        <v>0.00</v>
      </c>
      <c r="N425" s="112" t="str">
        <f t="shared" si="16"/>
        <v>14.80</v>
      </c>
      <c r="O425" s="112" t="str">
        <f t="shared" si="16"/>
        <v>72,463.00</v>
      </c>
      <c r="P425" s="112" t="str">
        <f t="shared" si="16"/>
        <v>0.00</v>
      </c>
      <c r="Q425" s="112" t="str">
        <f t="shared" si="16"/>
        <v>48,326.00</v>
      </c>
      <c r="R425" s="112" t="str">
        <f t="shared" si="14"/>
        <v>24,137.00</v>
      </c>
      <c r="S425" t="s">
        <v>3780</v>
      </c>
      <c r="U425" s="97">
        <v>0</v>
      </c>
      <c r="V425" s="97">
        <v>14.76</v>
      </c>
      <c r="W425" s="98">
        <v>0</v>
      </c>
      <c r="X425" s="97">
        <v>14.76</v>
      </c>
      <c r="Y425" s="97">
        <v>72463</v>
      </c>
      <c r="Z425" s="98">
        <v>0</v>
      </c>
      <c r="AA425" s="97">
        <v>48326</v>
      </c>
      <c r="AB425" s="99">
        <v>24137</v>
      </c>
    </row>
    <row r="426" spans="1:28" ht="22.5" thickBot="1">
      <c r="A426" s="82">
        <v>5</v>
      </c>
      <c r="B426" s="82" t="s">
        <v>1415</v>
      </c>
      <c r="C426" s="82">
        <v>84</v>
      </c>
      <c r="D426" s="82" t="s">
        <v>1498</v>
      </c>
      <c r="E426" s="82">
        <v>11</v>
      </c>
      <c r="F426" s="82">
        <v>4224</v>
      </c>
      <c r="G426">
        <v>2560</v>
      </c>
      <c r="H426" t="s">
        <v>1526</v>
      </c>
      <c r="I426" t="s">
        <v>4236</v>
      </c>
      <c r="J426" t="s">
        <v>3526</v>
      </c>
      <c r="K426" s="112" t="str">
        <f t="shared" si="17"/>
        <v>610.50</v>
      </c>
      <c r="L426" s="112" t="str">
        <f t="shared" si="17"/>
        <v>14.60</v>
      </c>
      <c r="M426" s="112" t="str">
        <f t="shared" si="17"/>
        <v>0.00</v>
      </c>
      <c r="N426" s="112" t="str">
        <f t="shared" si="16"/>
        <v>14.60</v>
      </c>
      <c r="O426" s="112" t="str">
        <f t="shared" si="16"/>
        <v>70,443.00</v>
      </c>
      <c r="P426" s="112" t="str">
        <f t="shared" si="16"/>
        <v>0.00</v>
      </c>
      <c r="Q426" s="112" t="str">
        <f t="shared" si="16"/>
        <v>46,966.00</v>
      </c>
      <c r="R426" s="112" t="str">
        <f t="shared" si="14"/>
        <v>23,477.00</v>
      </c>
      <c r="S426" t="s">
        <v>4445</v>
      </c>
      <c r="U426" s="100">
        <v>610.53</v>
      </c>
      <c r="V426" s="100">
        <v>14.63</v>
      </c>
      <c r="W426" s="101">
        <v>0</v>
      </c>
      <c r="X426" s="100">
        <v>14.63</v>
      </c>
      <c r="Y426" s="100">
        <v>70443</v>
      </c>
      <c r="Z426" s="101">
        <v>0</v>
      </c>
      <c r="AA426" s="100">
        <v>46966</v>
      </c>
      <c r="AB426" s="102">
        <v>23477</v>
      </c>
    </row>
    <row r="427" spans="1:28" ht="22.5" thickBot="1">
      <c r="A427" s="82">
        <v>5</v>
      </c>
      <c r="B427" s="82" t="s">
        <v>1415</v>
      </c>
      <c r="C427" s="82">
        <v>84</v>
      </c>
      <c r="D427" s="82" t="s">
        <v>1498</v>
      </c>
      <c r="E427" s="82">
        <v>11</v>
      </c>
      <c r="F427" s="82">
        <v>4226</v>
      </c>
      <c r="G427">
        <v>2560</v>
      </c>
      <c r="H427" t="s">
        <v>1531</v>
      </c>
      <c r="I427" t="s">
        <v>4237</v>
      </c>
      <c r="J427" t="s">
        <v>3528</v>
      </c>
      <c r="K427" s="112" t="str">
        <f t="shared" si="17"/>
        <v>618.90</v>
      </c>
      <c r="L427" s="112" t="str">
        <f t="shared" si="17"/>
        <v>0.10</v>
      </c>
      <c r="M427" s="112" t="str">
        <f t="shared" si="17"/>
        <v>0.00</v>
      </c>
      <c r="N427" s="112" t="str">
        <f t="shared" si="16"/>
        <v>0.10</v>
      </c>
      <c r="O427" s="112" t="str">
        <f t="shared" si="16"/>
        <v>2,020.00</v>
      </c>
      <c r="P427" s="112" t="str">
        <f t="shared" si="16"/>
        <v>0.00</v>
      </c>
      <c r="Q427" s="112" t="str">
        <f t="shared" si="16"/>
        <v>1,360.00</v>
      </c>
      <c r="R427" s="112" t="str">
        <f t="shared" si="14"/>
        <v>660.00</v>
      </c>
      <c r="S427" t="s">
        <v>4394</v>
      </c>
      <c r="U427" s="100">
        <v>618.87</v>
      </c>
      <c r="V427" s="100">
        <v>0.13</v>
      </c>
      <c r="W427" s="101">
        <v>0</v>
      </c>
      <c r="X427" s="100">
        <v>0.13</v>
      </c>
      <c r="Y427" s="100">
        <v>2020</v>
      </c>
      <c r="Z427" s="101">
        <v>0</v>
      </c>
      <c r="AA427" s="100">
        <v>1360</v>
      </c>
      <c r="AB427" s="102">
        <v>660</v>
      </c>
    </row>
    <row r="428" spans="1:28" ht="22.5" thickBot="1">
      <c r="A428" s="82">
        <v>5</v>
      </c>
      <c r="B428" s="82" t="s">
        <v>1415</v>
      </c>
      <c r="C428" s="82">
        <v>84</v>
      </c>
      <c r="D428" s="82" t="s">
        <v>1498</v>
      </c>
      <c r="E428" s="82">
        <v>12</v>
      </c>
      <c r="F428" s="82" t="s">
        <v>82</v>
      </c>
      <c r="G428">
        <v>2560</v>
      </c>
      <c r="H428" t="s">
        <v>1533</v>
      </c>
      <c r="I428" t="s">
        <v>4238</v>
      </c>
      <c r="J428" t="s">
        <v>1533</v>
      </c>
      <c r="K428" s="112" t="str">
        <f t="shared" si="17"/>
        <v>0.00</v>
      </c>
      <c r="L428" s="112" t="str">
        <f t="shared" si="17"/>
        <v>148.60</v>
      </c>
      <c r="M428" s="112" t="str">
        <f t="shared" si="17"/>
        <v>0.00</v>
      </c>
      <c r="N428" s="112" t="str">
        <f t="shared" si="16"/>
        <v>148.60</v>
      </c>
      <c r="O428" s="112" t="str">
        <f t="shared" si="16"/>
        <v>797,630.00</v>
      </c>
      <c r="P428" s="112" t="str">
        <f t="shared" si="16"/>
        <v>0.00</v>
      </c>
      <c r="Q428" s="112" t="str">
        <f t="shared" si="16"/>
        <v>531,402.00</v>
      </c>
      <c r="R428" s="112" t="str">
        <f t="shared" si="14"/>
        <v>266,228.00</v>
      </c>
      <c r="S428" t="s">
        <v>3781</v>
      </c>
      <c r="U428" s="97">
        <v>0</v>
      </c>
      <c r="V428" s="97">
        <v>148.55000000000001</v>
      </c>
      <c r="W428" s="98">
        <v>0</v>
      </c>
      <c r="X428" s="97">
        <v>148.55000000000001</v>
      </c>
      <c r="Y428" s="97">
        <v>797630</v>
      </c>
      <c r="Z428" s="98">
        <v>0</v>
      </c>
      <c r="AA428" s="97">
        <v>531402</v>
      </c>
      <c r="AB428" s="99">
        <v>266228</v>
      </c>
    </row>
    <row r="429" spans="1:28" ht="22.5" thickBot="1">
      <c r="A429" s="82">
        <v>5</v>
      </c>
      <c r="B429" s="82" t="s">
        <v>1415</v>
      </c>
      <c r="C429" s="82">
        <v>84</v>
      </c>
      <c r="D429" s="82" t="s">
        <v>1498</v>
      </c>
      <c r="E429" s="82">
        <v>12</v>
      </c>
      <c r="F429" s="82">
        <v>4249</v>
      </c>
      <c r="G429">
        <v>2560</v>
      </c>
      <c r="H429" t="s">
        <v>1535</v>
      </c>
      <c r="I429" t="s">
        <v>4239</v>
      </c>
      <c r="J429" t="s">
        <v>3529</v>
      </c>
      <c r="K429" s="112" t="str">
        <f t="shared" si="17"/>
        <v>669.70</v>
      </c>
      <c r="L429" s="112" t="str">
        <f t="shared" si="17"/>
        <v>4.50</v>
      </c>
      <c r="M429" s="112" t="str">
        <f t="shared" si="17"/>
        <v>0.00</v>
      </c>
      <c r="N429" s="112" t="str">
        <f t="shared" si="16"/>
        <v>4.50</v>
      </c>
      <c r="O429" s="112" t="str">
        <f t="shared" si="16"/>
        <v>26,396.00</v>
      </c>
      <c r="P429" s="112" t="str">
        <f t="shared" si="16"/>
        <v>0.00</v>
      </c>
      <c r="Q429" s="112" t="str">
        <f t="shared" si="16"/>
        <v>17,578.00</v>
      </c>
      <c r="R429" s="112" t="str">
        <f t="shared" si="14"/>
        <v>8,818.00</v>
      </c>
      <c r="S429" t="s">
        <v>4624</v>
      </c>
      <c r="U429" s="100">
        <v>669.68</v>
      </c>
      <c r="V429" s="100">
        <v>4.5</v>
      </c>
      <c r="W429" s="101">
        <v>0</v>
      </c>
      <c r="X429" s="100">
        <v>4.5</v>
      </c>
      <c r="Y429" s="100">
        <v>26396</v>
      </c>
      <c r="Z429" s="101">
        <v>0</v>
      </c>
      <c r="AA429" s="100">
        <v>17578</v>
      </c>
      <c r="AB429" s="102">
        <v>8818</v>
      </c>
    </row>
    <row r="430" spans="1:28" ht="22.5" thickBot="1">
      <c r="A430" s="82">
        <v>5</v>
      </c>
      <c r="B430" s="82" t="s">
        <v>1415</v>
      </c>
      <c r="C430" s="82">
        <v>84</v>
      </c>
      <c r="D430" s="82" t="s">
        <v>1498</v>
      </c>
      <c r="E430" s="82">
        <v>12</v>
      </c>
      <c r="F430" s="82">
        <v>4250</v>
      </c>
      <c r="G430">
        <v>2560</v>
      </c>
      <c r="H430" t="s">
        <v>1538</v>
      </c>
      <c r="I430" t="s">
        <v>4240</v>
      </c>
      <c r="J430" t="s">
        <v>3530</v>
      </c>
      <c r="K430" s="112" t="str">
        <f t="shared" si="17"/>
        <v>673.70</v>
      </c>
      <c r="L430" s="112" t="str">
        <f t="shared" si="17"/>
        <v>128.10</v>
      </c>
      <c r="M430" s="112" t="str">
        <f t="shared" si="17"/>
        <v>0.00</v>
      </c>
      <c r="N430" s="112" t="str">
        <f t="shared" si="16"/>
        <v>128.10</v>
      </c>
      <c r="O430" s="112" t="str">
        <f t="shared" si="16"/>
        <v>683,997.00</v>
      </c>
      <c r="P430" s="112" t="str">
        <f t="shared" si="16"/>
        <v>0.00</v>
      </c>
      <c r="Q430" s="112" t="str">
        <f t="shared" si="16"/>
        <v>455,666.00</v>
      </c>
      <c r="R430" s="112" t="str">
        <f t="shared" si="14"/>
        <v>228,331.00</v>
      </c>
      <c r="S430" t="s">
        <v>4473</v>
      </c>
      <c r="U430" s="100">
        <v>673.7</v>
      </c>
      <c r="V430" s="100">
        <v>128.13</v>
      </c>
      <c r="W430" s="101">
        <v>0</v>
      </c>
      <c r="X430" s="100">
        <v>128.13</v>
      </c>
      <c r="Y430" s="100">
        <v>683997</v>
      </c>
      <c r="Z430" s="101">
        <v>0</v>
      </c>
      <c r="AA430" s="100">
        <v>455666</v>
      </c>
      <c r="AB430" s="102">
        <v>228331</v>
      </c>
    </row>
    <row r="431" spans="1:28" ht="22.5" thickBot="1">
      <c r="A431" s="82">
        <v>5</v>
      </c>
      <c r="B431" s="82" t="s">
        <v>1415</v>
      </c>
      <c r="C431" s="82">
        <v>84</v>
      </c>
      <c r="D431" s="82" t="s">
        <v>1498</v>
      </c>
      <c r="E431" s="82">
        <v>12</v>
      </c>
      <c r="F431" s="82">
        <v>4253</v>
      </c>
      <c r="G431">
        <v>2560</v>
      </c>
      <c r="H431" t="s">
        <v>1541</v>
      </c>
      <c r="I431" t="s">
        <v>4241</v>
      </c>
      <c r="J431" t="s">
        <v>3531</v>
      </c>
      <c r="K431" s="112" t="str">
        <f t="shared" si="17"/>
        <v>684.00</v>
      </c>
      <c r="L431" s="112" t="str">
        <f t="shared" si="17"/>
        <v>15.90</v>
      </c>
      <c r="M431" s="112" t="str">
        <f t="shared" si="17"/>
        <v>0.00</v>
      </c>
      <c r="N431" s="112" t="str">
        <f t="shared" si="16"/>
        <v>15.90</v>
      </c>
      <c r="O431" s="112" t="str">
        <f t="shared" si="16"/>
        <v>87,237.00</v>
      </c>
      <c r="P431" s="112" t="str">
        <f t="shared" si="16"/>
        <v>0.00</v>
      </c>
      <c r="Q431" s="112" t="str">
        <f t="shared" si="16"/>
        <v>58,158.00</v>
      </c>
      <c r="R431" s="112" t="str">
        <f t="shared" si="14"/>
        <v>29,079.00</v>
      </c>
      <c r="S431" t="s">
        <v>4549</v>
      </c>
      <c r="U431" s="100">
        <v>684.03</v>
      </c>
      <c r="V431" s="100">
        <v>15.92</v>
      </c>
      <c r="W431" s="101">
        <v>0</v>
      </c>
      <c r="X431" s="100">
        <v>15.92</v>
      </c>
      <c r="Y431" s="100">
        <v>87237</v>
      </c>
      <c r="Z431" s="101">
        <v>0</v>
      </c>
      <c r="AA431" s="100">
        <v>58158</v>
      </c>
      <c r="AB431" s="102">
        <v>29079</v>
      </c>
    </row>
    <row r="432" spans="1:28" ht="22.5" thickBot="1">
      <c r="A432" s="82">
        <v>5</v>
      </c>
      <c r="B432" s="82" t="s">
        <v>1415</v>
      </c>
      <c r="C432" s="82">
        <v>84</v>
      </c>
      <c r="D432" s="82" t="s">
        <v>1498</v>
      </c>
      <c r="E432" s="82">
        <v>13</v>
      </c>
      <c r="F432" s="82" t="s">
        <v>82</v>
      </c>
      <c r="G432">
        <v>2560</v>
      </c>
      <c r="H432" t="s">
        <v>1543</v>
      </c>
      <c r="I432" t="s">
        <v>4242</v>
      </c>
      <c r="J432" t="s">
        <v>1543</v>
      </c>
      <c r="K432" s="112" t="str">
        <f t="shared" si="17"/>
        <v>0.00</v>
      </c>
      <c r="L432" s="112" t="str">
        <f t="shared" si="17"/>
        <v>37.00</v>
      </c>
      <c r="M432" s="112" t="str">
        <f t="shared" si="17"/>
        <v>0.00</v>
      </c>
      <c r="N432" s="112" t="str">
        <f t="shared" si="16"/>
        <v>37.00</v>
      </c>
      <c r="O432" s="112" t="str">
        <f t="shared" si="16"/>
        <v>195,259.00</v>
      </c>
      <c r="P432" s="112" t="str">
        <f t="shared" si="16"/>
        <v>0.00</v>
      </c>
      <c r="Q432" s="112" t="str">
        <f t="shared" si="16"/>
        <v>130,167.00</v>
      </c>
      <c r="R432" s="112" t="str">
        <f t="shared" si="14"/>
        <v>65,092.00</v>
      </c>
      <c r="S432" t="s">
        <v>3782</v>
      </c>
      <c r="U432" s="97">
        <v>0</v>
      </c>
      <c r="V432" s="97">
        <v>37.020000000000003</v>
      </c>
      <c r="W432" s="98">
        <v>0</v>
      </c>
      <c r="X432" s="97">
        <v>37.020000000000003</v>
      </c>
      <c r="Y432" s="97">
        <v>195259</v>
      </c>
      <c r="Z432" s="98">
        <v>0</v>
      </c>
      <c r="AA432" s="97">
        <v>130167</v>
      </c>
      <c r="AB432" s="99">
        <v>65092</v>
      </c>
    </row>
    <row r="433" spans="1:28" ht="22.5" thickBot="1">
      <c r="A433" s="82">
        <v>5</v>
      </c>
      <c r="B433" s="82" t="s">
        <v>1415</v>
      </c>
      <c r="C433" s="82">
        <v>84</v>
      </c>
      <c r="D433" s="82" t="s">
        <v>1498</v>
      </c>
      <c r="E433" s="82">
        <v>13</v>
      </c>
      <c r="F433" s="82">
        <v>4247</v>
      </c>
      <c r="G433">
        <v>2560</v>
      </c>
      <c r="H433" t="s">
        <v>1545</v>
      </c>
      <c r="I433" t="s">
        <v>4243</v>
      </c>
      <c r="J433" t="s">
        <v>3532</v>
      </c>
      <c r="K433" s="112" t="str">
        <f t="shared" si="17"/>
        <v>662.30</v>
      </c>
      <c r="L433" s="112" t="str">
        <f t="shared" si="17"/>
        <v>37.00</v>
      </c>
      <c r="M433" s="112" t="str">
        <f t="shared" si="17"/>
        <v>0.00</v>
      </c>
      <c r="N433" s="112" t="str">
        <f t="shared" si="16"/>
        <v>37.00</v>
      </c>
      <c r="O433" s="112" t="str">
        <f t="shared" si="16"/>
        <v>195,259.00</v>
      </c>
      <c r="P433" s="112" t="str">
        <f t="shared" si="16"/>
        <v>0.00</v>
      </c>
      <c r="Q433" s="112" t="str">
        <f t="shared" si="16"/>
        <v>130,167.00</v>
      </c>
      <c r="R433" s="112" t="str">
        <f t="shared" si="14"/>
        <v>65,092.00</v>
      </c>
      <c r="S433" t="s">
        <v>4509</v>
      </c>
      <c r="U433" s="100">
        <v>662.34</v>
      </c>
      <c r="V433" s="100">
        <v>37.020000000000003</v>
      </c>
      <c r="W433" s="101">
        <v>0</v>
      </c>
      <c r="X433" s="100">
        <v>37.020000000000003</v>
      </c>
      <c r="Y433" s="100">
        <v>195259</v>
      </c>
      <c r="Z433" s="101">
        <v>0</v>
      </c>
      <c r="AA433" s="100">
        <v>130167</v>
      </c>
      <c r="AB433" s="102">
        <v>65092</v>
      </c>
    </row>
    <row r="434" spans="1:28" ht="22.5" thickBot="1">
      <c r="A434" s="82">
        <v>5</v>
      </c>
      <c r="B434" s="82" t="s">
        <v>1415</v>
      </c>
      <c r="C434" s="82">
        <v>84</v>
      </c>
      <c r="D434" s="82" t="s">
        <v>1498</v>
      </c>
      <c r="E434" s="82">
        <v>15</v>
      </c>
      <c r="F434" s="82" t="s">
        <v>82</v>
      </c>
      <c r="G434">
        <v>2560</v>
      </c>
      <c r="H434" t="s">
        <v>1547</v>
      </c>
      <c r="I434" t="s">
        <v>4244</v>
      </c>
      <c r="J434" t="s">
        <v>1547</v>
      </c>
      <c r="K434" s="112" t="str">
        <f t="shared" si="17"/>
        <v>0.00</v>
      </c>
      <c r="L434" s="112" t="str">
        <f t="shared" si="17"/>
        <v>153.40</v>
      </c>
      <c r="M434" s="112" t="str">
        <f t="shared" si="17"/>
        <v>0.00</v>
      </c>
      <c r="N434" s="112" t="str">
        <f t="shared" si="16"/>
        <v>153.40</v>
      </c>
      <c r="O434" s="112" t="str">
        <f t="shared" si="16"/>
        <v>815,082.00</v>
      </c>
      <c r="P434" s="112" t="str">
        <f t="shared" si="16"/>
        <v>0.00</v>
      </c>
      <c r="Q434" s="112" t="str">
        <f t="shared" si="16"/>
        <v>543,237.00</v>
      </c>
      <c r="R434" s="112" t="str">
        <f t="shared" si="14"/>
        <v>271,845.00</v>
      </c>
      <c r="S434" t="s">
        <v>3783</v>
      </c>
      <c r="U434" s="97">
        <v>0</v>
      </c>
      <c r="V434" s="97">
        <v>153.35</v>
      </c>
      <c r="W434" s="98">
        <v>0</v>
      </c>
      <c r="X434" s="97">
        <v>153.35</v>
      </c>
      <c r="Y434" s="97">
        <v>815082</v>
      </c>
      <c r="Z434" s="98">
        <v>0</v>
      </c>
      <c r="AA434" s="97">
        <v>543237</v>
      </c>
      <c r="AB434" s="99">
        <v>271845</v>
      </c>
    </row>
    <row r="435" spans="1:28" ht="22.5" thickBot="1">
      <c r="A435" s="82">
        <v>5</v>
      </c>
      <c r="B435" s="82" t="s">
        <v>1415</v>
      </c>
      <c r="C435" s="82">
        <v>84</v>
      </c>
      <c r="D435" s="82" t="s">
        <v>1498</v>
      </c>
      <c r="E435" s="82">
        <v>15</v>
      </c>
      <c r="F435" s="82">
        <v>4255</v>
      </c>
      <c r="G435">
        <v>2560</v>
      </c>
      <c r="H435" t="s">
        <v>1549</v>
      </c>
      <c r="I435" t="s">
        <v>4245</v>
      </c>
      <c r="J435" t="s">
        <v>3533</v>
      </c>
      <c r="K435" s="112" t="str">
        <f t="shared" si="17"/>
        <v>692.70</v>
      </c>
      <c r="L435" s="112" t="str">
        <f t="shared" si="17"/>
        <v>153.30</v>
      </c>
      <c r="M435" s="112" t="str">
        <f t="shared" si="17"/>
        <v>0.00</v>
      </c>
      <c r="N435" s="112" t="str">
        <f t="shared" si="16"/>
        <v>153.30</v>
      </c>
      <c r="O435" s="112" t="str">
        <f t="shared" si="16"/>
        <v>812,952.00</v>
      </c>
      <c r="P435" s="112" t="str">
        <f t="shared" si="16"/>
        <v>0.00</v>
      </c>
      <c r="Q435" s="112" t="str">
        <f t="shared" si="16"/>
        <v>541,817.00</v>
      </c>
      <c r="R435" s="112" t="str">
        <f t="shared" si="14"/>
        <v>271,135.00</v>
      </c>
      <c r="S435" t="s">
        <v>4522</v>
      </c>
      <c r="U435" s="100">
        <v>692.73</v>
      </c>
      <c r="V435" s="100">
        <v>153.33000000000001</v>
      </c>
      <c r="W435" s="101">
        <v>0</v>
      </c>
      <c r="X435" s="100">
        <v>153.33000000000001</v>
      </c>
      <c r="Y435" s="100">
        <v>812952</v>
      </c>
      <c r="Z435" s="101">
        <v>0</v>
      </c>
      <c r="AA435" s="100">
        <v>541817</v>
      </c>
      <c r="AB435" s="102">
        <v>271135</v>
      </c>
    </row>
    <row r="436" spans="1:28" ht="22.5" thickBot="1">
      <c r="A436" s="82">
        <v>5</v>
      </c>
      <c r="B436" s="82" t="s">
        <v>1415</v>
      </c>
      <c r="C436" s="82">
        <v>84</v>
      </c>
      <c r="D436" s="82" t="s">
        <v>1498</v>
      </c>
      <c r="E436" s="82">
        <v>15</v>
      </c>
      <c r="F436" s="82">
        <v>4257</v>
      </c>
      <c r="G436">
        <v>2560</v>
      </c>
      <c r="H436" t="s">
        <v>1552</v>
      </c>
      <c r="I436" t="s">
        <v>4246</v>
      </c>
      <c r="J436" t="s">
        <v>3534</v>
      </c>
      <c r="K436" s="112" t="str">
        <f t="shared" si="17"/>
        <v>699.80</v>
      </c>
      <c r="L436" s="112" t="str">
        <f t="shared" si="17"/>
        <v>0.00</v>
      </c>
      <c r="M436" s="112" t="str">
        <f t="shared" si="17"/>
        <v>0.00</v>
      </c>
      <c r="N436" s="112" t="str">
        <f t="shared" si="16"/>
        <v>0.00</v>
      </c>
      <c r="O436" s="112" t="str">
        <f t="shared" si="16"/>
        <v>2,130.00</v>
      </c>
      <c r="P436" s="112" t="str">
        <f t="shared" si="16"/>
        <v>0.00</v>
      </c>
      <c r="Q436" s="112" t="str">
        <f t="shared" si="16"/>
        <v>1,420.00</v>
      </c>
      <c r="R436" s="112" t="str">
        <f t="shared" si="14"/>
        <v>710.00</v>
      </c>
      <c r="S436" t="s">
        <v>4517</v>
      </c>
      <c r="U436" s="100">
        <v>699.78</v>
      </c>
      <c r="V436" s="100">
        <v>0.02</v>
      </c>
      <c r="W436" s="101">
        <v>0</v>
      </c>
      <c r="X436" s="100">
        <v>0.02</v>
      </c>
      <c r="Y436" s="100">
        <v>2130</v>
      </c>
      <c r="Z436" s="101">
        <v>0</v>
      </c>
      <c r="AA436" s="100">
        <v>1420</v>
      </c>
      <c r="AB436" s="102">
        <v>710</v>
      </c>
    </row>
    <row r="437" spans="1:28" ht="22.5" thickBot="1">
      <c r="A437" s="82">
        <v>5</v>
      </c>
      <c r="B437" s="82" t="s">
        <v>1415</v>
      </c>
      <c r="C437" s="82">
        <v>84</v>
      </c>
      <c r="D437" s="82" t="s">
        <v>1498</v>
      </c>
      <c r="E437" s="82">
        <v>17</v>
      </c>
      <c r="F437" s="82" t="s">
        <v>82</v>
      </c>
      <c r="G437">
        <v>2560</v>
      </c>
      <c r="H437" t="s">
        <v>1554</v>
      </c>
      <c r="I437" t="s">
        <v>4247</v>
      </c>
      <c r="J437" t="s">
        <v>1554</v>
      </c>
      <c r="K437" s="112" t="str">
        <f t="shared" si="17"/>
        <v>0.00</v>
      </c>
      <c r="L437" s="112" t="str">
        <f t="shared" si="17"/>
        <v>129,583.50</v>
      </c>
      <c r="M437" s="112" t="str">
        <f t="shared" si="17"/>
        <v>129,091.20</v>
      </c>
      <c r="N437" s="112" t="str">
        <f t="shared" si="16"/>
        <v>492.30</v>
      </c>
      <c r="O437" s="112" t="str">
        <f t="shared" si="16"/>
        <v>10,915,051.00</v>
      </c>
      <c r="P437" s="112" t="str">
        <f t="shared" si="16"/>
        <v>6,805,400.00</v>
      </c>
      <c r="Q437" s="112" t="str">
        <f t="shared" si="16"/>
        <v>1,546,202.00</v>
      </c>
      <c r="R437" s="112" t="str">
        <f t="shared" si="14"/>
        <v>2,563,449.00</v>
      </c>
      <c r="S437" t="s">
        <v>3784</v>
      </c>
      <c r="U437" s="97">
        <v>0</v>
      </c>
      <c r="V437" s="97">
        <v>129583.52</v>
      </c>
      <c r="W437" s="97">
        <v>129091.23</v>
      </c>
      <c r="X437" s="97">
        <v>492.29</v>
      </c>
      <c r="Y437" s="97">
        <v>10915051</v>
      </c>
      <c r="Z437" s="97">
        <v>6805400</v>
      </c>
      <c r="AA437" s="97">
        <v>1546202</v>
      </c>
      <c r="AB437" s="99">
        <v>2563449</v>
      </c>
    </row>
    <row r="438" spans="1:28" ht="22.5" thickBot="1">
      <c r="A438" s="82">
        <v>5</v>
      </c>
      <c r="B438" s="82" t="s">
        <v>1415</v>
      </c>
      <c r="C438" s="82">
        <v>84</v>
      </c>
      <c r="D438" s="82" t="s">
        <v>1498</v>
      </c>
      <c r="E438" s="82">
        <v>17</v>
      </c>
      <c r="F438" s="82">
        <v>4227</v>
      </c>
      <c r="G438">
        <v>2560</v>
      </c>
      <c r="H438" t="s">
        <v>1556</v>
      </c>
      <c r="I438" t="s">
        <v>4248</v>
      </c>
      <c r="J438" t="s">
        <v>3535</v>
      </c>
      <c r="K438" s="112" t="str">
        <f t="shared" si="17"/>
        <v>623.90</v>
      </c>
      <c r="L438" s="112" t="str">
        <f t="shared" si="17"/>
        <v>1.30</v>
      </c>
      <c r="M438" s="112" t="str">
        <f t="shared" si="17"/>
        <v>0.00</v>
      </c>
      <c r="N438" s="112" t="str">
        <f t="shared" si="16"/>
        <v>1.30</v>
      </c>
      <c r="O438" s="112" t="str">
        <f t="shared" si="16"/>
        <v>2,250.00</v>
      </c>
      <c r="P438" s="112" t="str">
        <f t="shared" si="16"/>
        <v>0.00</v>
      </c>
      <c r="Q438" s="112" t="str">
        <f t="shared" si="16"/>
        <v>1,500.00</v>
      </c>
      <c r="R438" s="112" t="str">
        <f t="shared" si="14"/>
        <v>750.00</v>
      </c>
      <c r="S438" t="s">
        <v>2977</v>
      </c>
      <c r="U438" s="100">
        <v>623.91999999999996</v>
      </c>
      <c r="V438" s="100">
        <v>1.32</v>
      </c>
      <c r="W438" s="101">
        <v>0</v>
      </c>
      <c r="X438" s="100">
        <v>1.32</v>
      </c>
      <c r="Y438" s="100">
        <v>2250</v>
      </c>
      <c r="Z438" s="101">
        <v>0</v>
      </c>
      <c r="AA438" s="100">
        <v>1500</v>
      </c>
      <c r="AB438" s="102">
        <v>750</v>
      </c>
    </row>
    <row r="439" spans="1:28" ht="22.5" thickBot="1">
      <c r="A439" s="82">
        <v>5</v>
      </c>
      <c r="B439" s="82" t="s">
        <v>1415</v>
      </c>
      <c r="C439" s="82">
        <v>84</v>
      </c>
      <c r="D439" s="82" t="s">
        <v>1498</v>
      </c>
      <c r="E439" s="82">
        <v>17</v>
      </c>
      <c r="F439" s="82">
        <v>4229</v>
      </c>
      <c r="G439">
        <v>2560</v>
      </c>
      <c r="H439" t="s">
        <v>1559</v>
      </c>
      <c r="I439" t="s">
        <v>4249</v>
      </c>
      <c r="J439" t="s">
        <v>3536</v>
      </c>
      <c r="K439" s="112" t="str">
        <f t="shared" si="17"/>
        <v>631.00</v>
      </c>
      <c r="L439" s="112" t="str">
        <f t="shared" si="17"/>
        <v>120,718.20</v>
      </c>
      <c r="M439" s="112" t="str">
        <f t="shared" si="17"/>
        <v>120,718.20</v>
      </c>
      <c r="N439" s="112" t="str">
        <f t="shared" si="16"/>
        <v>0.00</v>
      </c>
      <c r="O439" s="112" t="str">
        <f t="shared" si="16"/>
        <v>5,786,248.00</v>
      </c>
      <c r="P439" s="112" t="str">
        <f t="shared" si="16"/>
        <v>4,792,300.00</v>
      </c>
      <c r="Q439" s="112" t="str">
        <f t="shared" si="16"/>
        <v>0.00</v>
      </c>
      <c r="R439" s="112" t="str">
        <f t="shared" si="14"/>
        <v>993,948.00</v>
      </c>
      <c r="S439" t="s">
        <v>4423</v>
      </c>
      <c r="U439" s="100">
        <v>631</v>
      </c>
      <c r="V439" s="100">
        <v>120718.23</v>
      </c>
      <c r="W439" s="100">
        <v>120718.23</v>
      </c>
      <c r="X439" s="101">
        <v>0</v>
      </c>
      <c r="Y439" s="100">
        <v>5786248</v>
      </c>
      <c r="Z439" s="100">
        <v>4792300</v>
      </c>
      <c r="AA439" s="101">
        <v>0</v>
      </c>
      <c r="AB439" s="102">
        <v>993948</v>
      </c>
    </row>
    <row r="440" spans="1:28" ht="22.5" thickBot="1">
      <c r="A440" s="82">
        <v>5</v>
      </c>
      <c r="B440" s="82" t="s">
        <v>1415</v>
      </c>
      <c r="C440" s="82">
        <v>84</v>
      </c>
      <c r="D440" s="82" t="s">
        <v>1498</v>
      </c>
      <c r="E440" s="82">
        <v>17</v>
      </c>
      <c r="F440" s="82">
        <v>4239</v>
      </c>
      <c r="G440">
        <v>2560</v>
      </c>
      <c r="H440" t="s">
        <v>1562</v>
      </c>
      <c r="I440" t="s">
        <v>4250</v>
      </c>
      <c r="J440" t="s">
        <v>3537</v>
      </c>
      <c r="K440" s="112" t="str">
        <f t="shared" si="17"/>
        <v>635.00</v>
      </c>
      <c r="L440" s="112" t="str">
        <f t="shared" si="17"/>
        <v>8,863.90</v>
      </c>
      <c r="M440" s="112" t="str">
        <f t="shared" si="17"/>
        <v>8,373.00</v>
      </c>
      <c r="N440" s="112" t="str">
        <f t="shared" si="16"/>
        <v>490.90</v>
      </c>
      <c r="O440" s="112" t="str">
        <f t="shared" si="16"/>
        <v>5,125,503.00</v>
      </c>
      <c r="P440" s="112" t="str">
        <f t="shared" si="16"/>
        <v>2,013,100.00</v>
      </c>
      <c r="Q440" s="112" t="str">
        <f t="shared" si="16"/>
        <v>1,544,002.00</v>
      </c>
      <c r="R440" s="112" t="str">
        <f t="shared" si="14"/>
        <v>1,568,401.00</v>
      </c>
      <c r="S440" t="s">
        <v>4588</v>
      </c>
      <c r="U440" s="100">
        <v>635.02</v>
      </c>
      <c r="V440" s="100">
        <v>8863.8799999999992</v>
      </c>
      <c r="W440" s="100">
        <v>8373</v>
      </c>
      <c r="X440" s="100">
        <v>490.88</v>
      </c>
      <c r="Y440" s="100">
        <v>5125503</v>
      </c>
      <c r="Z440" s="100">
        <v>2013100</v>
      </c>
      <c r="AA440" s="100">
        <v>1544002</v>
      </c>
      <c r="AB440" s="102">
        <v>1568401</v>
      </c>
    </row>
    <row r="441" spans="1:28" ht="22.5" thickBot="1">
      <c r="A441" s="82">
        <v>5</v>
      </c>
      <c r="B441" s="82" t="s">
        <v>1415</v>
      </c>
      <c r="C441" s="82">
        <v>84</v>
      </c>
      <c r="D441" s="82" t="s">
        <v>1498</v>
      </c>
      <c r="E441" s="82">
        <v>17</v>
      </c>
      <c r="F441" s="82">
        <v>4241</v>
      </c>
      <c r="G441">
        <v>2560</v>
      </c>
      <c r="H441" t="s">
        <v>3785</v>
      </c>
      <c r="I441" t="s">
        <v>4251</v>
      </c>
      <c r="J441" t="s">
        <v>3538</v>
      </c>
      <c r="K441" s="112" t="str">
        <f t="shared" si="17"/>
        <v>641.50</v>
      </c>
      <c r="L441" s="112" t="str">
        <f t="shared" si="17"/>
        <v>0.00</v>
      </c>
      <c r="M441" s="112" t="str">
        <f t="shared" si="17"/>
        <v>0.00</v>
      </c>
      <c r="N441" s="112" t="str">
        <f t="shared" si="16"/>
        <v>0.00</v>
      </c>
      <c r="O441" s="112" t="str">
        <f t="shared" si="16"/>
        <v>270.00</v>
      </c>
      <c r="P441" s="112" t="str">
        <f t="shared" si="16"/>
        <v>0.00</v>
      </c>
      <c r="Q441" s="112" t="str">
        <f t="shared" si="16"/>
        <v>180.00</v>
      </c>
      <c r="R441" s="112" t="str">
        <f t="shared" si="14"/>
        <v>90.00</v>
      </c>
      <c r="S441" t="s">
        <v>4387</v>
      </c>
      <c r="U441" s="100">
        <v>641.51</v>
      </c>
      <c r="V441" s="100">
        <v>0.02</v>
      </c>
      <c r="W441" s="101">
        <v>0</v>
      </c>
      <c r="X441" s="100">
        <v>0.02</v>
      </c>
      <c r="Y441" s="100">
        <v>270</v>
      </c>
      <c r="Z441" s="101">
        <v>0</v>
      </c>
      <c r="AA441" s="100">
        <v>180</v>
      </c>
      <c r="AB441" s="102">
        <v>90</v>
      </c>
    </row>
    <row r="442" spans="1:28" ht="22.5" thickBot="1">
      <c r="A442" s="82">
        <v>5</v>
      </c>
      <c r="B442" s="82" t="s">
        <v>1415</v>
      </c>
      <c r="C442" s="82">
        <v>84</v>
      </c>
      <c r="D442" s="82" t="s">
        <v>1498</v>
      </c>
      <c r="E442" s="82">
        <v>17</v>
      </c>
      <c r="F442" s="82">
        <v>4245</v>
      </c>
      <c r="G442">
        <v>2560</v>
      </c>
      <c r="H442" t="s">
        <v>1569</v>
      </c>
      <c r="I442" t="s">
        <v>4252</v>
      </c>
      <c r="J442" t="s">
        <v>3540</v>
      </c>
      <c r="K442" s="112" t="str">
        <f t="shared" si="17"/>
        <v>652.50</v>
      </c>
      <c r="L442" s="112" t="str">
        <f t="shared" si="17"/>
        <v>0.10</v>
      </c>
      <c r="M442" s="112" t="str">
        <f t="shared" si="17"/>
        <v>0.00</v>
      </c>
      <c r="N442" s="112" t="str">
        <f t="shared" si="16"/>
        <v>0.10</v>
      </c>
      <c r="O442" s="112" t="str">
        <f t="shared" si="16"/>
        <v>780.00</v>
      </c>
      <c r="P442" s="112" t="str">
        <f t="shared" si="16"/>
        <v>0.00</v>
      </c>
      <c r="Q442" s="112" t="str">
        <f t="shared" si="16"/>
        <v>520.00</v>
      </c>
      <c r="R442" s="112" t="str">
        <f t="shared" si="14"/>
        <v>260.00</v>
      </c>
      <c r="S442" t="s">
        <v>4383</v>
      </c>
      <c r="U442" s="100">
        <v>652.46</v>
      </c>
      <c r="V442" s="100">
        <v>7.0000000000000007E-2</v>
      </c>
      <c r="W442" s="101">
        <v>0</v>
      </c>
      <c r="X442" s="100">
        <v>7.0000000000000007E-2</v>
      </c>
      <c r="Y442" s="100">
        <v>780</v>
      </c>
      <c r="Z442" s="101">
        <v>0</v>
      </c>
      <c r="AA442" s="100">
        <v>520</v>
      </c>
      <c r="AB442" s="102">
        <v>260</v>
      </c>
    </row>
    <row r="443" spans="1:28" ht="22.5" thickBot="1">
      <c r="A443" s="82">
        <v>5</v>
      </c>
      <c r="B443" s="82" t="s">
        <v>1415</v>
      </c>
      <c r="C443" s="82">
        <v>86</v>
      </c>
      <c r="D443" s="82" t="s">
        <v>1572</v>
      </c>
      <c r="E443" s="82" t="s">
        <v>77</v>
      </c>
      <c r="F443" s="82" t="s">
        <v>82</v>
      </c>
      <c r="G443">
        <v>2560</v>
      </c>
      <c r="H443" t="s">
        <v>1572</v>
      </c>
      <c r="I443" t="s">
        <v>4253</v>
      </c>
      <c r="J443" t="s">
        <v>3624</v>
      </c>
      <c r="K443" s="112" t="str">
        <f t="shared" si="17"/>
        <v>0.00</v>
      </c>
      <c r="L443" s="112" t="str">
        <f t="shared" si="17"/>
        <v>13,198.90</v>
      </c>
      <c r="M443" s="112" t="str">
        <f t="shared" si="17"/>
        <v>11,859.60</v>
      </c>
      <c r="N443" s="112" t="str">
        <f t="shared" si="16"/>
        <v>1,339.30</v>
      </c>
      <c r="O443" s="112" t="str">
        <f t="shared" si="16"/>
        <v>7,849,005.00</v>
      </c>
      <c r="P443" s="112" t="str">
        <f t="shared" si="16"/>
        <v>1,607,380.00</v>
      </c>
      <c r="Q443" s="112" t="str">
        <f t="shared" si="16"/>
        <v>3,962,116.00</v>
      </c>
      <c r="R443" s="112" t="str">
        <f t="shared" si="14"/>
        <v>2,279,509.00</v>
      </c>
      <c r="S443" t="s">
        <v>4365</v>
      </c>
      <c r="U443" s="94">
        <v>0</v>
      </c>
      <c r="V443" s="94">
        <v>13198.87</v>
      </c>
      <c r="W443" s="94">
        <v>11859.6</v>
      </c>
      <c r="X443" s="94">
        <v>1339.27</v>
      </c>
      <c r="Y443" s="94">
        <v>7849005</v>
      </c>
      <c r="Z443" s="94">
        <v>1607380</v>
      </c>
      <c r="AA443" s="94">
        <v>3962116</v>
      </c>
      <c r="AB443" s="96">
        <v>2279509</v>
      </c>
    </row>
    <row r="444" spans="1:28" ht="22.5" thickBot="1">
      <c r="A444" s="82">
        <v>5</v>
      </c>
      <c r="B444" s="82" t="s">
        <v>1415</v>
      </c>
      <c r="C444" s="82">
        <v>86</v>
      </c>
      <c r="D444" s="82" t="s">
        <v>1572</v>
      </c>
      <c r="E444" s="82" t="s">
        <v>271</v>
      </c>
      <c r="F444" s="82" t="s">
        <v>82</v>
      </c>
      <c r="G444">
        <v>2560</v>
      </c>
      <c r="H444" t="s">
        <v>1574</v>
      </c>
      <c r="I444" t="s">
        <v>4254</v>
      </c>
      <c r="J444" t="s">
        <v>1574</v>
      </c>
      <c r="K444" s="112" t="str">
        <f t="shared" si="17"/>
        <v>0.00</v>
      </c>
      <c r="L444" s="112" t="str">
        <f t="shared" si="17"/>
        <v>734.20</v>
      </c>
      <c r="M444" s="112" t="str">
        <f t="shared" si="17"/>
        <v>286.00</v>
      </c>
      <c r="N444" s="112" t="str">
        <f t="shared" si="16"/>
        <v>448.20</v>
      </c>
      <c r="O444" s="112" t="str">
        <f t="shared" si="16"/>
        <v>2,189,737.00</v>
      </c>
      <c r="P444" s="112" t="str">
        <f t="shared" si="16"/>
        <v>134,505.00</v>
      </c>
      <c r="Q444" s="112" t="str">
        <f t="shared" si="16"/>
        <v>1,338,927.00</v>
      </c>
      <c r="R444" s="112" t="str">
        <f t="shared" si="14"/>
        <v>716,305.00</v>
      </c>
      <c r="S444" t="s">
        <v>3786</v>
      </c>
      <c r="U444" s="97">
        <v>0</v>
      </c>
      <c r="V444" s="97">
        <v>734.22</v>
      </c>
      <c r="W444" s="97">
        <v>286</v>
      </c>
      <c r="X444" s="97">
        <v>448.22</v>
      </c>
      <c r="Y444" s="97">
        <v>2189737</v>
      </c>
      <c r="Z444" s="97">
        <v>134505</v>
      </c>
      <c r="AA444" s="97">
        <v>1338927</v>
      </c>
      <c r="AB444" s="99">
        <v>716305</v>
      </c>
    </row>
    <row r="445" spans="1:28" ht="22.5" thickBot="1">
      <c r="A445" s="82">
        <v>5</v>
      </c>
      <c r="B445" s="82" t="s">
        <v>1415</v>
      </c>
      <c r="C445" s="82">
        <v>86</v>
      </c>
      <c r="D445" s="82" t="s">
        <v>1572</v>
      </c>
      <c r="E445" s="82" t="s">
        <v>271</v>
      </c>
      <c r="F445" s="82">
        <v>4184</v>
      </c>
      <c r="G445">
        <v>2560</v>
      </c>
      <c r="H445" t="s">
        <v>1578</v>
      </c>
      <c r="I445" t="s">
        <v>4255</v>
      </c>
      <c r="J445" t="s">
        <v>3542</v>
      </c>
      <c r="K445" s="112" t="str">
        <f t="shared" si="17"/>
        <v>463.20</v>
      </c>
      <c r="L445" s="112" t="str">
        <f t="shared" si="17"/>
        <v>2.00</v>
      </c>
      <c r="M445" s="112" t="str">
        <f t="shared" si="17"/>
        <v>0.00</v>
      </c>
      <c r="N445" s="112" t="str">
        <f t="shared" si="16"/>
        <v>2.00</v>
      </c>
      <c r="O445" s="112" t="str">
        <f t="shared" si="16"/>
        <v>9,095.00</v>
      </c>
      <c r="P445" s="112" t="str">
        <f t="shared" si="16"/>
        <v>0.00</v>
      </c>
      <c r="Q445" s="112" t="str">
        <f t="shared" si="16"/>
        <v>6,060.00</v>
      </c>
      <c r="R445" s="112" t="str">
        <f t="shared" si="14"/>
        <v>3,035.00</v>
      </c>
      <c r="S445" t="s">
        <v>4467</v>
      </c>
      <c r="U445" s="100">
        <v>463.2</v>
      </c>
      <c r="V445" s="100">
        <v>1.98</v>
      </c>
      <c r="W445" s="101">
        <v>0</v>
      </c>
      <c r="X445" s="100">
        <v>1.98</v>
      </c>
      <c r="Y445" s="100">
        <v>9095</v>
      </c>
      <c r="Z445" s="101">
        <v>0</v>
      </c>
      <c r="AA445" s="100">
        <v>6060</v>
      </c>
      <c r="AB445" s="102">
        <v>3035</v>
      </c>
    </row>
    <row r="446" spans="1:28" ht="22.5" thickBot="1">
      <c r="A446" s="82">
        <v>5</v>
      </c>
      <c r="B446" s="82" t="s">
        <v>1415</v>
      </c>
      <c r="C446" s="82">
        <v>86</v>
      </c>
      <c r="D446" s="82" t="s">
        <v>1572</v>
      </c>
      <c r="E446" s="82" t="s">
        <v>271</v>
      </c>
      <c r="F446" s="82">
        <v>4186</v>
      </c>
      <c r="G446">
        <v>2560</v>
      </c>
      <c r="H446" t="s">
        <v>1581</v>
      </c>
      <c r="I446" t="s">
        <v>4256</v>
      </c>
      <c r="J446" t="s">
        <v>3543</v>
      </c>
      <c r="K446" s="112" t="str">
        <f t="shared" si="17"/>
        <v>468.50</v>
      </c>
      <c r="L446" s="112" t="str">
        <f t="shared" si="17"/>
        <v>729.20</v>
      </c>
      <c r="M446" s="112" t="str">
        <f t="shared" si="17"/>
        <v>286.00</v>
      </c>
      <c r="N446" s="112" t="str">
        <f t="shared" si="16"/>
        <v>443.20</v>
      </c>
      <c r="O446" s="112" t="str">
        <f t="shared" si="16"/>
        <v>2,142,895.00</v>
      </c>
      <c r="P446" s="112" t="str">
        <f t="shared" si="16"/>
        <v>134,505.00</v>
      </c>
      <c r="Q446" s="112" t="str">
        <f t="shared" si="16"/>
        <v>1,307,705.00</v>
      </c>
      <c r="R446" s="112" t="str">
        <f t="shared" si="14"/>
        <v>700,685.00</v>
      </c>
      <c r="S446" t="s">
        <v>2985</v>
      </c>
      <c r="U446" s="100">
        <v>468.53</v>
      </c>
      <c r="V446" s="100">
        <v>729.16</v>
      </c>
      <c r="W446" s="100">
        <v>286</v>
      </c>
      <c r="X446" s="100">
        <v>443.16</v>
      </c>
      <c r="Y446" s="100">
        <v>2142895</v>
      </c>
      <c r="Z446" s="100">
        <v>134505</v>
      </c>
      <c r="AA446" s="100">
        <v>1307705</v>
      </c>
      <c r="AB446" s="102">
        <v>700685</v>
      </c>
    </row>
    <row r="447" spans="1:28" ht="22.5" thickBot="1">
      <c r="A447" s="82">
        <v>5</v>
      </c>
      <c r="B447" s="82" t="s">
        <v>1415</v>
      </c>
      <c r="C447" s="82">
        <v>86</v>
      </c>
      <c r="D447" s="82" t="s">
        <v>1572</v>
      </c>
      <c r="E447" s="82" t="s">
        <v>271</v>
      </c>
      <c r="F447" s="82">
        <v>4187</v>
      </c>
      <c r="G447">
        <v>2560</v>
      </c>
      <c r="H447" t="s">
        <v>1584</v>
      </c>
      <c r="I447" t="s">
        <v>4257</v>
      </c>
      <c r="J447" t="s">
        <v>3544</v>
      </c>
      <c r="K447" s="112" t="str">
        <f t="shared" si="17"/>
        <v>472.50</v>
      </c>
      <c r="L447" s="112" t="str">
        <f t="shared" si="17"/>
        <v>0.00</v>
      </c>
      <c r="M447" s="112" t="str">
        <f t="shared" si="17"/>
        <v>0.00</v>
      </c>
      <c r="N447" s="112" t="str">
        <f t="shared" si="16"/>
        <v>0.00</v>
      </c>
      <c r="O447" s="112" t="str">
        <f t="shared" si="16"/>
        <v>180.00</v>
      </c>
      <c r="P447" s="112" t="str">
        <f t="shared" si="16"/>
        <v>0.00</v>
      </c>
      <c r="Q447" s="112" t="str">
        <f t="shared" si="16"/>
        <v>120.00</v>
      </c>
      <c r="R447" s="112" t="str">
        <f t="shared" si="16"/>
        <v>60.00</v>
      </c>
      <c r="S447" t="s">
        <v>4592</v>
      </c>
      <c r="U447" s="100">
        <v>472.54</v>
      </c>
      <c r="V447" s="100">
        <v>0.02</v>
      </c>
      <c r="W447" s="101">
        <v>0</v>
      </c>
      <c r="X447" s="100">
        <v>0.02</v>
      </c>
      <c r="Y447" s="100">
        <v>180</v>
      </c>
      <c r="Z447" s="101">
        <v>0</v>
      </c>
      <c r="AA447" s="100">
        <v>120</v>
      </c>
      <c r="AB447" s="102">
        <v>60</v>
      </c>
    </row>
    <row r="448" spans="1:28" ht="22.5" thickBot="1">
      <c r="A448" s="82">
        <v>5</v>
      </c>
      <c r="B448" s="82" t="s">
        <v>1415</v>
      </c>
      <c r="C448" s="82">
        <v>86</v>
      </c>
      <c r="D448" s="82" t="s">
        <v>1572</v>
      </c>
      <c r="E448" s="82" t="s">
        <v>271</v>
      </c>
      <c r="F448" s="82">
        <v>4189</v>
      </c>
      <c r="G448">
        <v>2560</v>
      </c>
      <c r="H448" t="s">
        <v>1587</v>
      </c>
      <c r="I448" t="s">
        <v>4258</v>
      </c>
      <c r="J448" t="s">
        <v>3545</v>
      </c>
      <c r="K448" s="112" t="str">
        <f t="shared" si="17"/>
        <v>480.90</v>
      </c>
      <c r="L448" s="112" t="str">
        <f t="shared" si="17"/>
        <v>0.40</v>
      </c>
      <c r="M448" s="112" t="str">
        <f t="shared" si="17"/>
        <v>0.00</v>
      </c>
      <c r="N448" s="112" t="str">
        <f t="shared" si="16"/>
        <v>0.40</v>
      </c>
      <c r="O448" s="112" t="str">
        <f t="shared" si="16"/>
        <v>20,160.00</v>
      </c>
      <c r="P448" s="112" t="str">
        <f t="shared" si="16"/>
        <v>0.00</v>
      </c>
      <c r="Q448" s="112" t="str">
        <f t="shared" si="16"/>
        <v>13,440.00</v>
      </c>
      <c r="R448" s="112" t="str">
        <f t="shared" si="16"/>
        <v>6,720.00</v>
      </c>
      <c r="S448" t="s">
        <v>4457</v>
      </c>
      <c r="U448" s="100">
        <v>480.91</v>
      </c>
      <c r="V448" s="100">
        <v>0.44</v>
      </c>
      <c r="W448" s="101">
        <v>0</v>
      </c>
      <c r="X448" s="100">
        <v>0.44</v>
      </c>
      <c r="Y448" s="100">
        <v>20160</v>
      </c>
      <c r="Z448" s="101">
        <v>0</v>
      </c>
      <c r="AA448" s="100">
        <v>13440</v>
      </c>
      <c r="AB448" s="102">
        <v>6720</v>
      </c>
    </row>
    <row r="449" spans="1:28" ht="22.5" thickBot="1">
      <c r="A449" s="82">
        <v>5</v>
      </c>
      <c r="B449" s="82" t="s">
        <v>1415</v>
      </c>
      <c r="C449" s="82">
        <v>86</v>
      </c>
      <c r="D449" s="82" t="s">
        <v>1572</v>
      </c>
      <c r="E449" s="82" t="s">
        <v>271</v>
      </c>
      <c r="F449" s="82">
        <v>4191</v>
      </c>
      <c r="G449">
        <v>2560</v>
      </c>
      <c r="H449" t="s">
        <v>1590</v>
      </c>
      <c r="I449" t="s">
        <v>4259</v>
      </c>
      <c r="J449" t="s">
        <v>3546</v>
      </c>
      <c r="K449" s="112" t="str">
        <f t="shared" si="17"/>
        <v>490.00</v>
      </c>
      <c r="L449" s="112" t="str">
        <f t="shared" si="17"/>
        <v>2.60</v>
      </c>
      <c r="M449" s="112" t="str">
        <f t="shared" si="17"/>
        <v>0.00</v>
      </c>
      <c r="N449" s="112" t="str">
        <f t="shared" si="16"/>
        <v>2.60</v>
      </c>
      <c r="O449" s="112" t="str">
        <f t="shared" si="16"/>
        <v>17,407.00</v>
      </c>
      <c r="P449" s="112" t="str">
        <f t="shared" si="16"/>
        <v>0.00</v>
      </c>
      <c r="Q449" s="112" t="str">
        <f t="shared" si="16"/>
        <v>11,602.00</v>
      </c>
      <c r="R449" s="112" t="str">
        <f t="shared" si="16"/>
        <v>5,805.00</v>
      </c>
      <c r="S449" t="s">
        <v>2988</v>
      </c>
      <c r="U449" s="100">
        <v>489.97</v>
      </c>
      <c r="V449" s="100">
        <v>2.62</v>
      </c>
      <c r="W449" s="101">
        <v>0</v>
      </c>
      <c r="X449" s="100">
        <v>2.62</v>
      </c>
      <c r="Y449" s="100">
        <v>17407</v>
      </c>
      <c r="Z449" s="101">
        <v>0</v>
      </c>
      <c r="AA449" s="100">
        <v>11602</v>
      </c>
      <c r="AB449" s="102">
        <v>5805</v>
      </c>
    </row>
    <row r="450" spans="1:28" ht="22.5" thickBot="1">
      <c r="A450" s="82">
        <v>5</v>
      </c>
      <c r="B450" s="82" t="s">
        <v>1415</v>
      </c>
      <c r="C450" s="82">
        <v>86</v>
      </c>
      <c r="D450" s="82" t="s">
        <v>1572</v>
      </c>
      <c r="E450" s="82" t="s">
        <v>297</v>
      </c>
      <c r="F450" s="82" t="s">
        <v>82</v>
      </c>
      <c r="G450">
        <v>2560</v>
      </c>
      <c r="H450" t="s">
        <v>1592</v>
      </c>
      <c r="I450" t="s">
        <v>4260</v>
      </c>
      <c r="J450" t="s">
        <v>1592</v>
      </c>
      <c r="K450" s="112" t="str">
        <f t="shared" si="17"/>
        <v>0.00</v>
      </c>
      <c r="L450" s="112" t="str">
        <f t="shared" si="17"/>
        <v>11,746.30</v>
      </c>
      <c r="M450" s="112" t="str">
        <f t="shared" si="17"/>
        <v>11,573.60</v>
      </c>
      <c r="N450" s="112" t="str">
        <f t="shared" si="16"/>
        <v>172.70</v>
      </c>
      <c r="O450" s="112" t="str">
        <f t="shared" si="16"/>
        <v>2,479,917.00</v>
      </c>
      <c r="P450" s="112" t="str">
        <f t="shared" si="16"/>
        <v>1,472,875.00</v>
      </c>
      <c r="Q450" s="112" t="str">
        <f t="shared" si="16"/>
        <v>504,773.00</v>
      </c>
      <c r="R450" s="112" t="str">
        <f t="shared" si="16"/>
        <v>502,269.00</v>
      </c>
      <c r="S450" t="s">
        <v>3787</v>
      </c>
      <c r="U450" s="97">
        <v>0</v>
      </c>
      <c r="V450" s="97">
        <v>11746.34</v>
      </c>
      <c r="W450" s="97">
        <v>11573.6</v>
      </c>
      <c r="X450" s="97">
        <v>172.74</v>
      </c>
      <c r="Y450" s="97">
        <v>2479917</v>
      </c>
      <c r="Z450" s="97">
        <v>1472875</v>
      </c>
      <c r="AA450" s="97">
        <v>504773</v>
      </c>
      <c r="AB450" s="99">
        <v>502269</v>
      </c>
    </row>
    <row r="451" spans="1:28" ht="22.5" thickBot="1">
      <c r="A451" s="82">
        <v>5</v>
      </c>
      <c r="B451" s="82" t="s">
        <v>1415</v>
      </c>
      <c r="C451" s="82">
        <v>86</v>
      </c>
      <c r="D451" s="82" t="s">
        <v>1572</v>
      </c>
      <c r="E451" s="82" t="s">
        <v>297</v>
      </c>
      <c r="F451" s="82">
        <v>4172</v>
      </c>
      <c r="G451">
        <v>2560</v>
      </c>
      <c r="H451" t="s">
        <v>1594</v>
      </c>
      <c r="I451" t="s">
        <v>4261</v>
      </c>
      <c r="J451" t="s">
        <v>3547</v>
      </c>
      <c r="K451" s="112" t="str">
        <f t="shared" si="17"/>
        <v>409.70</v>
      </c>
      <c r="L451" s="112" t="str">
        <f t="shared" si="17"/>
        <v>1.40</v>
      </c>
      <c r="M451" s="112" t="str">
        <f t="shared" si="17"/>
        <v>0.00</v>
      </c>
      <c r="N451" s="112" t="str">
        <f t="shared" si="16"/>
        <v>1.40</v>
      </c>
      <c r="O451" s="112" t="str">
        <f t="shared" si="16"/>
        <v>9,642.00</v>
      </c>
      <c r="P451" s="112" t="str">
        <f t="shared" si="16"/>
        <v>0.00</v>
      </c>
      <c r="Q451" s="112" t="str">
        <f t="shared" si="16"/>
        <v>6,428.00</v>
      </c>
      <c r="R451" s="112" t="str">
        <f t="shared" si="16"/>
        <v>3,214.00</v>
      </c>
      <c r="S451" t="s">
        <v>4378</v>
      </c>
      <c r="U451" s="100">
        <v>409.65</v>
      </c>
      <c r="V451" s="100">
        <v>1.35</v>
      </c>
      <c r="W451" s="101">
        <v>0</v>
      </c>
      <c r="X451" s="100">
        <v>1.35</v>
      </c>
      <c r="Y451" s="100">
        <v>9642</v>
      </c>
      <c r="Z451" s="101">
        <v>0</v>
      </c>
      <c r="AA451" s="100">
        <v>6428</v>
      </c>
      <c r="AB451" s="102">
        <v>3214</v>
      </c>
    </row>
    <row r="452" spans="1:28" ht="22.5" thickBot="1">
      <c r="A452" s="82">
        <v>5</v>
      </c>
      <c r="B452" s="82" t="s">
        <v>1415</v>
      </c>
      <c r="C452" s="82">
        <v>86</v>
      </c>
      <c r="D452" s="82" t="s">
        <v>1572</v>
      </c>
      <c r="E452" s="82" t="s">
        <v>297</v>
      </c>
      <c r="F452" s="82">
        <v>4175</v>
      </c>
      <c r="G452">
        <v>2560</v>
      </c>
      <c r="H452" t="s">
        <v>1597</v>
      </c>
      <c r="I452" t="s">
        <v>4262</v>
      </c>
      <c r="J452" t="s">
        <v>3548</v>
      </c>
      <c r="K452" s="112" t="str">
        <f t="shared" si="17"/>
        <v>420.60</v>
      </c>
      <c r="L452" s="112" t="str">
        <f t="shared" si="17"/>
        <v>526.80</v>
      </c>
      <c r="M452" s="112" t="str">
        <f t="shared" si="17"/>
        <v>440.00</v>
      </c>
      <c r="N452" s="112" t="str">
        <f t="shared" si="16"/>
        <v>86.80</v>
      </c>
      <c r="O452" s="112" t="str">
        <f t="shared" si="16"/>
        <v>406,430.00</v>
      </c>
      <c r="P452" s="112" t="str">
        <f t="shared" si="16"/>
        <v>49,545.00</v>
      </c>
      <c r="Q452" s="112" t="str">
        <f t="shared" si="16"/>
        <v>233,748.00</v>
      </c>
      <c r="R452" s="112" t="str">
        <f t="shared" si="16"/>
        <v>123,137.00</v>
      </c>
      <c r="S452" t="s">
        <v>4555</v>
      </c>
      <c r="U452" s="100">
        <v>420.59</v>
      </c>
      <c r="V452" s="100">
        <v>526.75</v>
      </c>
      <c r="W452" s="100">
        <v>440</v>
      </c>
      <c r="X452" s="100">
        <v>86.75</v>
      </c>
      <c r="Y452" s="100">
        <v>406430</v>
      </c>
      <c r="Z452" s="100">
        <v>49545</v>
      </c>
      <c r="AA452" s="100">
        <v>233748</v>
      </c>
      <c r="AB452" s="102">
        <v>123137</v>
      </c>
    </row>
    <row r="453" spans="1:28" ht="22.5" thickBot="1">
      <c r="A453" s="82">
        <v>5</v>
      </c>
      <c r="B453" s="82" t="s">
        <v>1415</v>
      </c>
      <c r="C453" s="82">
        <v>86</v>
      </c>
      <c r="D453" s="82" t="s">
        <v>1572</v>
      </c>
      <c r="E453" s="82" t="s">
        <v>297</v>
      </c>
      <c r="F453" s="82">
        <v>4178</v>
      </c>
      <c r="G453">
        <v>2560</v>
      </c>
      <c r="H453" t="s">
        <v>1600</v>
      </c>
      <c r="I453" t="s">
        <v>4263</v>
      </c>
      <c r="J453" t="s">
        <v>3549</v>
      </c>
      <c r="K453" s="112" t="str">
        <f t="shared" si="17"/>
        <v>434.30</v>
      </c>
      <c r="L453" s="112" t="str">
        <f t="shared" si="17"/>
        <v>0.80</v>
      </c>
      <c r="M453" s="112" t="str">
        <f t="shared" si="17"/>
        <v>0.00</v>
      </c>
      <c r="N453" s="112" t="str">
        <f t="shared" si="16"/>
        <v>0.80</v>
      </c>
      <c r="O453" s="112" t="str">
        <f t="shared" si="16"/>
        <v>7,819.00</v>
      </c>
      <c r="P453" s="112" t="str">
        <f t="shared" si="16"/>
        <v>0.00</v>
      </c>
      <c r="Q453" s="112" t="str">
        <f t="shared" si="16"/>
        <v>5,212.00</v>
      </c>
      <c r="R453" s="112" t="str">
        <f t="shared" si="16"/>
        <v>2,607.00</v>
      </c>
      <c r="S453" t="s">
        <v>4400</v>
      </c>
      <c r="U453" s="100">
        <v>434.29</v>
      </c>
      <c r="V453" s="100">
        <v>0.81</v>
      </c>
      <c r="W453" s="101">
        <v>0</v>
      </c>
      <c r="X453" s="100">
        <v>0.81</v>
      </c>
      <c r="Y453" s="100">
        <v>7819</v>
      </c>
      <c r="Z453" s="101">
        <v>0</v>
      </c>
      <c r="AA453" s="100">
        <v>5212</v>
      </c>
      <c r="AB453" s="102">
        <v>2607</v>
      </c>
    </row>
    <row r="454" spans="1:28" ht="22.5" thickBot="1">
      <c r="A454" s="82">
        <v>5</v>
      </c>
      <c r="B454" s="82" t="s">
        <v>1415</v>
      </c>
      <c r="C454" s="82">
        <v>86</v>
      </c>
      <c r="D454" s="82" t="s">
        <v>1572</v>
      </c>
      <c r="E454" s="82" t="s">
        <v>297</v>
      </c>
      <c r="F454" s="82">
        <v>4179</v>
      </c>
      <c r="G454">
        <v>2560</v>
      </c>
      <c r="H454" t="s">
        <v>1603</v>
      </c>
      <c r="I454" t="s">
        <v>4264</v>
      </c>
      <c r="J454" t="s">
        <v>3550</v>
      </c>
      <c r="K454" s="112" t="str">
        <f t="shared" si="17"/>
        <v>439.30</v>
      </c>
      <c r="L454" s="112" t="str">
        <f t="shared" si="17"/>
        <v>69.80</v>
      </c>
      <c r="M454" s="112" t="str">
        <f t="shared" si="17"/>
        <v>0.00</v>
      </c>
      <c r="N454" s="112" t="str">
        <f t="shared" si="16"/>
        <v>69.80</v>
      </c>
      <c r="O454" s="112" t="str">
        <f t="shared" si="16"/>
        <v>337,037.00</v>
      </c>
      <c r="P454" s="112" t="str">
        <f t="shared" si="16"/>
        <v>0.00</v>
      </c>
      <c r="Q454" s="112" t="str">
        <f t="shared" si="16"/>
        <v>224,382.00</v>
      </c>
      <c r="R454" s="112" t="str">
        <f t="shared" si="16"/>
        <v>112,655.00</v>
      </c>
      <c r="S454" t="s">
        <v>2992</v>
      </c>
      <c r="U454" s="100">
        <v>439.34</v>
      </c>
      <c r="V454" s="100">
        <v>69.83</v>
      </c>
      <c r="W454" s="101">
        <v>0</v>
      </c>
      <c r="X454" s="100">
        <v>69.83</v>
      </c>
      <c r="Y454" s="100">
        <v>337037</v>
      </c>
      <c r="Z454" s="101">
        <v>0</v>
      </c>
      <c r="AA454" s="100">
        <v>224382</v>
      </c>
      <c r="AB454" s="102">
        <v>112655</v>
      </c>
    </row>
    <row r="455" spans="1:28" ht="22.5" thickBot="1">
      <c r="A455" s="82">
        <v>5</v>
      </c>
      <c r="B455" s="82" t="s">
        <v>1415</v>
      </c>
      <c r="C455" s="82">
        <v>86</v>
      </c>
      <c r="D455" s="82" t="s">
        <v>1572</v>
      </c>
      <c r="E455" s="82" t="s">
        <v>297</v>
      </c>
      <c r="F455" s="82">
        <v>4181</v>
      </c>
      <c r="G455">
        <v>2560</v>
      </c>
      <c r="H455" t="s">
        <v>1606</v>
      </c>
      <c r="I455" t="s">
        <v>4265</v>
      </c>
      <c r="J455" t="s">
        <v>3551</v>
      </c>
      <c r="K455" s="112" t="str">
        <f t="shared" si="17"/>
        <v>447.50</v>
      </c>
      <c r="L455" s="112" t="str">
        <f t="shared" si="17"/>
        <v>0.60</v>
      </c>
      <c r="M455" s="112" t="str">
        <f t="shared" si="17"/>
        <v>0.00</v>
      </c>
      <c r="N455" s="112" t="str">
        <f t="shared" si="16"/>
        <v>0.60</v>
      </c>
      <c r="O455" s="112" t="str">
        <f t="shared" si="16"/>
        <v>3,780.00</v>
      </c>
      <c r="P455" s="112" t="str">
        <f t="shared" si="16"/>
        <v>0.00</v>
      </c>
      <c r="Q455" s="112" t="str">
        <f t="shared" si="16"/>
        <v>2,520.00</v>
      </c>
      <c r="R455" s="112" t="str">
        <f t="shared" si="16"/>
        <v>1,260.00</v>
      </c>
      <c r="S455" t="s">
        <v>4498</v>
      </c>
      <c r="U455" s="100">
        <v>447.46</v>
      </c>
      <c r="V455" s="100">
        <v>0.56999999999999995</v>
      </c>
      <c r="W455" s="101">
        <v>0</v>
      </c>
      <c r="X455" s="100">
        <v>0.56999999999999995</v>
      </c>
      <c r="Y455" s="100">
        <v>3780</v>
      </c>
      <c r="Z455" s="101">
        <v>0</v>
      </c>
      <c r="AA455" s="100">
        <v>2520</v>
      </c>
      <c r="AB455" s="102">
        <v>1260</v>
      </c>
    </row>
    <row r="456" spans="1:28" ht="22.5" thickBot="1">
      <c r="A456" s="82">
        <v>5</v>
      </c>
      <c r="B456" s="82" t="s">
        <v>1415</v>
      </c>
      <c r="C456" s="82">
        <v>86</v>
      </c>
      <c r="D456" s="82" t="s">
        <v>1572</v>
      </c>
      <c r="E456" s="82" t="s">
        <v>297</v>
      </c>
      <c r="F456" s="82">
        <v>4182</v>
      </c>
      <c r="G456">
        <v>2560</v>
      </c>
      <c r="H456" t="s">
        <v>1609</v>
      </c>
      <c r="I456" t="s">
        <v>4266</v>
      </c>
      <c r="J456" t="s">
        <v>3552</v>
      </c>
      <c r="K456" s="112" t="str">
        <f t="shared" si="17"/>
        <v>453.80</v>
      </c>
      <c r="L456" s="112" t="str">
        <f t="shared" si="17"/>
        <v>11,147.00</v>
      </c>
      <c r="M456" s="112" t="str">
        <f t="shared" si="17"/>
        <v>11,133.60</v>
      </c>
      <c r="N456" s="112" t="str">
        <f t="shared" si="16"/>
        <v>13.40</v>
      </c>
      <c r="O456" s="112" t="str">
        <f t="shared" si="16"/>
        <v>1,715,209.00</v>
      </c>
      <c r="P456" s="112" t="str">
        <f t="shared" si="16"/>
        <v>1,423,330.00</v>
      </c>
      <c r="Q456" s="112" t="str">
        <f t="shared" si="16"/>
        <v>32,483.00</v>
      </c>
      <c r="R456" s="112" t="str">
        <f t="shared" si="16"/>
        <v>259,396.00</v>
      </c>
      <c r="S456" t="s">
        <v>2994</v>
      </c>
      <c r="U456" s="100">
        <v>453.8</v>
      </c>
      <c r="V456" s="100">
        <v>11147.04</v>
      </c>
      <c r="W456" s="100">
        <v>11133.6</v>
      </c>
      <c r="X456" s="100">
        <v>13.44</v>
      </c>
      <c r="Y456" s="100">
        <v>1715209</v>
      </c>
      <c r="Z456" s="100">
        <v>1423330</v>
      </c>
      <c r="AA456" s="100">
        <v>32483</v>
      </c>
      <c r="AB456" s="102">
        <v>259396</v>
      </c>
    </row>
    <row r="457" spans="1:28" ht="22.5" thickBot="1">
      <c r="A457" s="82">
        <v>5</v>
      </c>
      <c r="B457" s="82" t="s">
        <v>1415</v>
      </c>
      <c r="C457" s="82">
        <v>86</v>
      </c>
      <c r="D457" s="82" t="s">
        <v>1572</v>
      </c>
      <c r="E457" s="82" t="s">
        <v>338</v>
      </c>
      <c r="F457" s="82" t="s">
        <v>82</v>
      </c>
      <c r="G457">
        <v>2560</v>
      </c>
      <c r="H457" t="s">
        <v>1611</v>
      </c>
      <c r="I457" t="s">
        <v>4267</v>
      </c>
      <c r="J457" t="s">
        <v>1611</v>
      </c>
      <c r="K457" s="112" t="str">
        <f t="shared" si="17"/>
        <v>0.00</v>
      </c>
      <c r="L457" s="112" t="str">
        <f t="shared" si="17"/>
        <v>316.90</v>
      </c>
      <c r="M457" s="112" t="str">
        <f t="shared" si="17"/>
        <v>0.00</v>
      </c>
      <c r="N457" s="112" t="str">
        <f t="shared" si="16"/>
        <v>316.90</v>
      </c>
      <c r="O457" s="112" t="str">
        <f t="shared" si="16"/>
        <v>1,458,845.00</v>
      </c>
      <c r="P457" s="112" t="str">
        <f t="shared" si="16"/>
        <v>0.00</v>
      </c>
      <c r="Q457" s="112" t="str">
        <f t="shared" si="16"/>
        <v>972,394.00</v>
      </c>
      <c r="R457" s="112" t="str">
        <f t="shared" si="16"/>
        <v>486,451.00</v>
      </c>
      <c r="S457" t="s">
        <v>3788</v>
      </c>
      <c r="U457" s="97">
        <v>0</v>
      </c>
      <c r="V457" s="97">
        <v>316.85000000000002</v>
      </c>
      <c r="W457" s="98">
        <v>0</v>
      </c>
      <c r="X457" s="97">
        <v>316.85000000000002</v>
      </c>
      <c r="Y457" s="97">
        <v>1458845</v>
      </c>
      <c r="Z457" s="98">
        <v>0</v>
      </c>
      <c r="AA457" s="97">
        <v>972394</v>
      </c>
      <c r="AB457" s="99">
        <v>486451</v>
      </c>
    </row>
    <row r="458" spans="1:28" ht="22.5" thickBot="1">
      <c r="A458" s="82">
        <v>5</v>
      </c>
      <c r="B458" s="82" t="s">
        <v>1415</v>
      </c>
      <c r="C458" s="82">
        <v>86</v>
      </c>
      <c r="D458" s="82" t="s">
        <v>1572</v>
      </c>
      <c r="E458" s="82" t="s">
        <v>338</v>
      </c>
      <c r="F458" s="82">
        <v>4201</v>
      </c>
      <c r="G458">
        <v>2560</v>
      </c>
      <c r="H458" t="s">
        <v>1615</v>
      </c>
      <c r="I458" t="s">
        <v>4268</v>
      </c>
      <c r="J458" t="s">
        <v>3554</v>
      </c>
      <c r="K458" s="112" t="str">
        <f t="shared" si="17"/>
        <v>526.10</v>
      </c>
      <c r="L458" s="112" t="str">
        <f t="shared" si="17"/>
        <v>17.90</v>
      </c>
      <c r="M458" s="112" t="str">
        <f t="shared" si="17"/>
        <v>0.00</v>
      </c>
      <c r="N458" s="112" t="str">
        <f t="shared" si="16"/>
        <v>17.90</v>
      </c>
      <c r="O458" s="112" t="str">
        <f t="shared" si="16"/>
        <v>66,217.00</v>
      </c>
      <c r="P458" s="112" t="str">
        <f t="shared" si="16"/>
        <v>0.00</v>
      </c>
      <c r="Q458" s="112" t="str">
        <f t="shared" si="16"/>
        <v>44,138.00</v>
      </c>
      <c r="R458" s="112" t="str">
        <f t="shared" si="16"/>
        <v>22,079.00</v>
      </c>
      <c r="S458" t="s">
        <v>4404</v>
      </c>
      <c r="U458" s="100">
        <v>526.08000000000004</v>
      </c>
      <c r="V458" s="100">
        <v>17.920000000000002</v>
      </c>
      <c r="W458" s="101">
        <v>0</v>
      </c>
      <c r="X458" s="100">
        <v>17.920000000000002</v>
      </c>
      <c r="Y458" s="100">
        <v>66217</v>
      </c>
      <c r="Z458" s="101">
        <v>0</v>
      </c>
      <c r="AA458" s="100">
        <v>44138</v>
      </c>
      <c r="AB458" s="102">
        <v>22079</v>
      </c>
    </row>
    <row r="459" spans="1:28" ht="22.5" thickBot="1">
      <c r="A459" s="82">
        <v>5</v>
      </c>
      <c r="B459" s="82" t="s">
        <v>1415</v>
      </c>
      <c r="C459" s="82">
        <v>86</v>
      </c>
      <c r="D459" s="82" t="s">
        <v>1572</v>
      </c>
      <c r="E459" s="82" t="s">
        <v>338</v>
      </c>
      <c r="F459" s="82">
        <v>4203</v>
      </c>
      <c r="G459">
        <v>2560</v>
      </c>
      <c r="H459" t="s">
        <v>1618</v>
      </c>
      <c r="I459" t="s">
        <v>4269</v>
      </c>
      <c r="J459" t="s">
        <v>3555</v>
      </c>
      <c r="K459" s="112" t="str">
        <f t="shared" si="17"/>
        <v>533.30</v>
      </c>
      <c r="L459" s="112" t="str">
        <f t="shared" si="17"/>
        <v>298.90</v>
      </c>
      <c r="M459" s="112" t="str">
        <f t="shared" si="17"/>
        <v>0.00</v>
      </c>
      <c r="N459" s="112" t="str">
        <f t="shared" si="16"/>
        <v>298.90</v>
      </c>
      <c r="O459" s="112" t="str">
        <f t="shared" si="16"/>
        <v>1,391,548.00</v>
      </c>
      <c r="P459" s="112" t="str">
        <f t="shared" si="16"/>
        <v>0.00</v>
      </c>
      <c r="Q459" s="112" t="str">
        <f t="shared" si="16"/>
        <v>927,536.00</v>
      </c>
      <c r="R459" s="112" t="str">
        <f t="shared" si="16"/>
        <v>464,012.00</v>
      </c>
      <c r="S459" t="s">
        <v>4615</v>
      </c>
      <c r="U459" s="100">
        <v>533.29999999999995</v>
      </c>
      <c r="V459" s="100">
        <v>298.93</v>
      </c>
      <c r="W459" s="101">
        <v>0</v>
      </c>
      <c r="X459" s="100">
        <v>298.93</v>
      </c>
      <c r="Y459" s="100">
        <v>1391548</v>
      </c>
      <c r="Z459" s="101">
        <v>0</v>
      </c>
      <c r="AA459" s="100">
        <v>927536</v>
      </c>
      <c r="AB459" s="102">
        <v>464012</v>
      </c>
    </row>
    <row r="460" spans="1:28" ht="22.5" thickBot="1">
      <c r="A460" s="82">
        <v>5</v>
      </c>
      <c r="B460" s="82" t="s">
        <v>1415</v>
      </c>
      <c r="C460" s="82">
        <v>86</v>
      </c>
      <c r="D460" s="82" t="s">
        <v>1572</v>
      </c>
      <c r="E460" s="82" t="s">
        <v>338</v>
      </c>
      <c r="F460" s="82">
        <v>4205</v>
      </c>
      <c r="G460">
        <v>2560</v>
      </c>
      <c r="H460" t="s">
        <v>1621</v>
      </c>
      <c r="I460" t="s">
        <v>4270</v>
      </c>
      <c r="J460" t="s">
        <v>3556</v>
      </c>
      <c r="K460" s="112" t="str">
        <f t="shared" si="17"/>
        <v>541.00</v>
      </c>
      <c r="L460" s="112" t="str">
        <f t="shared" si="17"/>
        <v>0.00</v>
      </c>
      <c r="M460" s="112" t="str">
        <f t="shared" si="17"/>
        <v>0.00</v>
      </c>
      <c r="N460" s="112" t="str">
        <f t="shared" si="16"/>
        <v>0.00</v>
      </c>
      <c r="O460" s="112" t="str">
        <f t="shared" si="16"/>
        <v>1,080.00</v>
      </c>
      <c r="P460" s="112" t="str">
        <f t="shared" si="16"/>
        <v>0.00</v>
      </c>
      <c r="Q460" s="112" t="str">
        <f t="shared" si="16"/>
        <v>720.00</v>
      </c>
      <c r="R460" s="112" t="str">
        <f t="shared" si="16"/>
        <v>360.00</v>
      </c>
      <c r="S460" t="s">
        <v>4388</v>
      </c>
      <c r="U460" s="100">
        <v>541.03</v>
      </c>
      <c r="V460" s="100">
        <v>0</v>
      </c>
      <c r="W460" s="101">
        <v>0</v>
      </c>
      <c r="X460" s="100">
        <v>0</v>
      </c>
      <c r="Y460" s="100">
        <v>1080</v>
      </c>
      <c r="Z460" s="101">
        <v>0</v>
      </c>
      <c r="AA460" s="100">
        <v>720</v>
      </c>
      <c r="AB460" s="102">
        <v>360</v>
      </c>
    </row>
    <row r="461" spans="1:28" ht="22.5" thickBot="1">
      <c r="A461" s="82">
        <v>5</v>
      </c>
      <c r="B461" s="82" t="s">
        <v>1415</v>
      </c>
      <c r="C461" s="82">
        <v>86</v>
      </c>
      <c r="D461" s="82" t="s">
        <v>1572</v>
      </c>
      <c r="E461" s="82" t="s">
        <v>388</v>
      </c>
      <c r="F461" s="82" t="s">
        <v>82</v>
      </c>
      <c r="G461">
        <v>2560</v>
      </c>
      <c r="H461" t="s">
        <v>1623</v>
      </c>
      <c r="I461" t="s">
        <v>4271</v>
      </c>
      <c r="J461" t="s">
        <v>1623</v>
      </c>
      <c r="K461" s="112" t="str">
        <f t="shared" si="17"/>
        <v>0.00</v>
      </c>
      <c r="L461" s="112" t="str">
        <f t="shared" si="17"/>
        <v>77.50</v>
      </c>
      <c r="M461" s="112" t="str">
        <f t="shared" si="17"/>
        <v>0.00</v>
      </c>
      <c r="N461" s="112" t="str">
        <f t="shared" si="16"/>
        <v>77.50</v>
      </c>
      <c r="O461" s="112" t="str">
        <f t="shared" si="16"/>
        <v>390,233.00</v>
      </c>
      <c r="P461" s="112" t="str">
        <f t="shared" si="16"/>
        <v>0.00</v>
      </c>
      <c r="Q461" s="112" t="str">
        <f t="shared" si="16"/>
        <v>260,093.00</v>
      </c>
      <c r="R461" s="112" t="str">
        <f t="shared" si="16"/>
        <v>130,140.00</v>
      </c>
      <c r="S461" t="s">
        <v>3789</v>
      </c>
      <c r="U461" s="97">
        <v>0</v>
      </c>
      <c r="V461" s="97">
        <v>77.459999999999994</v>
      </c>
      <c r="W461" s="98">
        <v>0</v>
      </c>
      <c r="X461" s="97">
        <v>77.459999999999994</v>
      </c>
      <c r="Y461" s="97">
        <v>390233</v>
      </c>
      <c r="Z461" s="98">
        <v>0</v>
      </c>
      <c r="AA461" s="97">
        <v>260093</v>
      </c>
      <c r="AB461" s="99">
        <v>130140</v>
      </c>
    </row>
    <row r="462" spans="1:28" ht="22.5" thickBot="1">
      <c r="A462" s="82">
        <v>5</v>
      </c>
      <c r="B462" s="82" t="s">
        <v>1415</v>
      </c>
      <c r="C462" s="82">
        <v>86</v>
      </c>
      <c r="D462" s="82" t="s">
        <v>1572</v>
      </c>
      <c r="E462" s="82" t="s">
        <v>388</v>
      </c>
      <c r="F462" s="82">
        <v>4208</v>
      </c>
      <c r="G462">
        <v>2560</v>
      </c>
      <c r="H462" t="s">
        <v>1625</v>
      </c>
      <c r="I462" t="s">
        <v>4272</v>
      </c>
      <c r="J462" t="s">
        <v>3557</v>
      </c>
      <c r="K462" s="112" t="str">
        <f t="shared" si="17"/>
        <v>553.70</v>
      </c>
      <c r="L462" s="112" t="str">
        <f t="shared" si="17"/>
        <v>77.10</v>
      </c>
      <c r="M462" s="112" t="str">
        <f t="shared" si="17"/>
        <v>0.00</v>
      </c>
      <c r="N462" s="112" t="str">
        <f t="shared" si="16"/>
        <v>77.10</v>
      </c>
      <c r="O462" s="112" t="str">
        <f t="shared" si="16"/>
        <v>388,316.00</v>
      </c>
      <c r="P462" s="112" t="str">
        <f t="shared" si="16"/>
        <v>0.00</v>
      </c>
      <c r="Q462" s="112" t="str">
        <f t="shared" si="16"/>
        <v>258,815.00</v>
      </c>
      <c r="R462" s="112" t="str">
        <f t="shared" si="16"/>
        <v>129,501.00</v>
      </c>
      <c r="S462" t="s">
        <v>2999</v>
      </c>
      <c r="U462" s="100">
        <v>553.70000000000005</v>
      </c>
      <c r="V462" s="100">
        <v>77.075000000000003</v>
      </c>
      <c r="W462" s="101">
        <v>0</v>
      </c>
      <c r="X462" s="100">
        <v>77.075000000000003</v>
      </c>
      <c r="Y462" s="100">
        <v>388316</v>
      </c>
      <c r="Z462" s="101">
        <v>0</v>
      </c>
      <c r="AA462" s="100">
        <v>258815</v>
      </c>
      <c r="AB462" s="102">
        <v>129501</v>
      </c>
    </row>
    <row r="463" spans="1:28" ht="22.5" thickBot="1">
      <c r="A463" s="82">
        <v>5</v>
      </c>
      <c r="B463" s="82" t="s">
        <v>1415</v>
      </c>
      <c r="C463" s="82">
        <v>86</v>
      </c>
      <c r="D463" s="82" t="s">
        <v>1572</v>
      </c>
      <c r="E463" s="82" t="s">
        <v>388</v>
      </c>
      <c r="F463" s="82">
        <v>4210</v>
      </c>
      <c r="G463">
        <v>2560</v>
      </c>
      <c r="H463" t="s">
        <v>1628</v>
      </c>
      <c r="I463" t="s">
        <v>4273</v>
      </c>
      <c r="J463" t="s">
        <v>3558</v>
      </c>
      <c r="K463" s="112" t="str">
        <f t="shared" si="17"/>
        <v>560.10</v>
      </c>
      <c r="L463" s="112" t="str">
        <f t="shared" si="17"/>
        <v>0.40</v>
      </c>
      <c r="M463" s="112" t="str">
        <f t="shared" si="17"/>
        <v>0.00</v>
      </c>
      <c r="N463" s="112" t="str">
        <f t="shared" si="16"/>
        <v>0.40</v>
      </c>
      <c r="O463" s="112" t="str">
        <f t="shared" si="16"/>
        <v>1,917.00</v>
      </c>
      <c r="P463" s="112" t="str">
        <f t="shared" si="16"/>
        <v>0.00</v>
      </c>
      <c r="Q463" s="112" t="str">
        <f t="shared" si="16"/>
        <v>1,278.00</v>
      </c>
      <c r="R463" s="112" t="str">
        <f t="shared" si="16"/>
        <v>639.00</v>
      </c>
      <c r="S463" t="s">
        <v>4502</v>
      </c>
      <c r="U463" s="100">
        <v>560.14</v>
      </c>
      <c r="V463" s="100">
        <v>0.38500000000000001</v>
      </c>
      <c r="W463" s="101">
        <v>0</v>
      </c>
      <c r="X463" s="100">
        <v>0.38500000000000001</v>
      </c>
      <c r="Y463" s="100">
        <v>1917</v>
      </c>
      <c r="Z463" s="101">
        <v>0</v>
      </c>
      <c r="AA463" s="100">
        <v>1278</v>
      </c>
      <c r="AB463" s="102">
        <v>639</v>
      </c>
    </row>
    <row r="464" spans="1:28" ht="22.5" thickBot="1">
      <c r="A464" s="82">
        <v>5</v>
      </c>
      <c r="B464" s="82" t="s">
        <v>1415</v>
      </c>
      <c r="C464" s="82">
        <v>86</v>
      </c>
      <c r="D464" s="82" t="s">
        <v>1572</v>
      </c>
      <c r="E464" s="82" t="s">
        <v>79</v>
      </c>
      <c r="F464" s="82" t="s">
        <v>82</v>
      </c>
      <c r="G464">
        <v>2560</v>
      </c>
      <c r="H464" t="s">
        <v>1630</v>
      </c>
      <c r="I464" t="s">
        <v>4274</v>
      </c>
      <c r="J464" t="s">
        <v>1630</v>
      </c>
      <c r="K464" s="112" t="str">
        <f t="shared" si="17"/>
        <v>0.00</v>
      </c>
      <c r="L464" s="112" t="str">
        <f t="shared" si="17"/>
        <v>295.40</v>
      </c>
      <c r="M464" s="112" t="str">
        <f t="shared" si="17"/>
        <v>0.00</v>
      </c>
      <c r="N464" s="112" t="str">
        <f t="shared" si="16"/>
        <v>295.40</v>
      </c>
      <c r="O464" s="112" t="str">
        <f t="shared" si="16"/>
        <v>1,215,043.00</v>
      </c>
      <c r="P464" s="112" t="str">
        <f t="shared" si="16"/>
        <v>0.00</v>
      </c>
      <c r="Q464" s="112" t="str">
        <f t="shared" si="16"/>
        <v>809,119.00</v>
      </c>
      <c r="R464" s="112" t="str">
        <f t="shared" si="16"/>
        <v>405,924.00</v>
      </c>
      <c r="S464" t="s">
        <v>3790</v>
      </c>
      <c r="U464" s="97">
        <v>0</v>
      </c>
      <c r="V464" s="97">
        <v>295.44</v>
      </c>
      <c r="W464" s="98">
        <v>0</v>
      </c>
      <c r="X464" s="97">
        <v>295.44</v>
      </c>
      <c r="Y464" s="97">
        <v>1215043</v>
      </c>
      <c r="Z464" s="98">
        <v>0</v>
      </c>
      <c r="AA464" s="97">
        <v>809119</v>
      </c>
      <c r="AB464" s="99">
        <v>405924</v>
      </c>
    </row>
    <row r="465" spans="1:28" ht="22.5" thickBot="1">
      <c r="A465" s="82">
        <v>5</v>
      </c>
      <c r="B465" s="82" t="s">
        <v>1415</v>
      </c>
      <c r="C465" s="82">
        <v>86</v>
      </c>
      <c r="D465" s="82" t="s">
        <v>1572</v>
      </c>
      <c r="E465" s="82" t="s">
        <v>79</v>
      </c>
      <c r="F465" s="82">
        <v>4194</v>
      </c>
      <c r="G465">
        <v>2560</v>
      </c>
      <c r="H465" t="s">
        <v>1632</v>
      </c>
      <c r="I465" t="s">
        <v>4275</v>
      </c>
      <c r="J465" t="s">
        <v>3559</v>
      </c>
      <c r="K465" s="112" t="str">
        <f t="shared" si="17"/>
        <v>500.80</v>
      </c>
      <c r="L465" s="112" t="str">
        <f t="shared" si="17"/>
        <v>294.00</v>
      </c>
      <c r="M465" s="112" t="str">
        <f t="shared" si="17"/>
        <v>0.00</v>
      </c>
      <c r="N465" s="112" t="str">
        <f t="shared" si="16"/>
        <v>294.00</v>
      </c>
      <c r="O465" s="112" t="str">
        <f t="shared" si="16"/>
        <v>1,204,434.00</v>
      </c>
      <c r="P465" s="112" t="str">
        <f t="shared" si="16"/>
        <v>0.00</v>
      </c>
      <c r="Q465" s="112" t="str">
        <f t="shared" si="16"/>
        <v>802,047.00</v>
      </c>
      <c r="R465" s="112" t="str">
        <f t="shared" si="16"/>
        <v>402,387.00</v>
      </c>
      <c r="S465" t="s">
        <v>3001</v>
      </c>
      <c r="U465" s="100">
        <v>500.76</v>
      </c>
      <c r="V465" s="100">
        <v>293.95999999999998</v>
      </c>
      <c r="W465" s="101">
        <v>0</v>
      </c>
      <c r="X465" s="100">
        <v>293.95999999999998</v>
      </c>
      <c r="Y465" s="100">
        <v>1204434</v>
      </c>
      <c r="Z465" s="101">
        <v>0</v>
      </c>
      <c r="AA465" s="100">
        <v>802047</v>
      </c>
      <c r="AB465" s="102">
        <v>402387</v>
      </c>
    </row>
    <row r="466" spans="1:28" ht="22.5" thickBot="1">
      <c r="A466" s="82">
        <v>5</v>
      </c>
      <c r="B466" s="82" t="s">
        <v>1415</v>
      </c>
      <c r="C466" s="82">
        <v>86</v>
      </c>
      <c r="D466" s="82" t="s">
        <v>1572</v>
      </c>
      <c r="E466" s="82" t="s">
        <v>79</v>
      </c>
      <c r="F466" s="82">
        <v>4196</v>
      </c>
      <c r="G466">
        <v>2560</v>
      </c>
      <c r="H466" t="s">
        <v>1635</v>
      </c>
      <c r="I466" t="s">
        <v>4276</v>
      </c>
      <c r="J466" t="s">
        <v>3560</v>
      </c>
      <c r="K466" s="112" t="str">
        <f t="shared" si="17"/>
        <v>508.50</v>
      </c>
      <c r="L466" s="112" t="str">
        <f t="shared" si="17"/>
        <v>1.50</v>
      </c>
      <c r="M466" s="112" t="str">
        <f t="shared" si="17"/>
        <v>0.00</v>
      </c>
      <c r="N466" s="112" t="str">
        <f t="shared" si="16"/>
        <v>1.50</v>
      </c>
      <c r="O466" s="112" t="str">
        <f t="shared" si="16"/>
        <v>10,609.00</v>
      </c>
      <c r="P466" s="112" t="str">
        <f t="shared" si="16"/>
        <v>0.00</v>
      </c>
      <c r="Q466" s="112" t="str">
        <f t="shared" si="16"/>
        <v>7,072.00</v>
      </c>
      <c r="R466" s="112" t="str">
        <f t="shared" si="16"/>
        <v>3,537.00</v>
      </c>
      <c r="S466" t="s">
        <v>4386</v>
      </c>
      <c r="U466" s="100">
        <v>508.51</v>
      </c>
      <c r="V466" s="100">
        <v>1.48</v>
      </c>
      <c r="W466" s="101">
        <v>0</v>
      </c>
      <c r="X466" s="100">
        <v>1.48</v>
      </c>
      <c r="Y466" s="100">
        <v>10609</v>
      </c>
      <c r="Z466" s="101">
        <v>0</v>
      </c>
      <c r="AA466" s="100">
        <v>7072</v>
      </c>
      <c r="AB466" s="102">
        <v>3537</v>
      </c>
    </row>
    <row r="467" spans="1:28" ht="22.5" thickBot="1">
      <c r="A467" s="82">
        <v>5</v>
      </c>
      <c r="B467" s="82" t="s">
        <v>1415</v>
      </c>
      <c r="C467" s="82">
        <v>86</v>
      </c>
      <c r="D467" s="82" t="s">
        <v>1572</v>
      </c>
      <c r="E467" s="82" t="s">
        <v>397</v>
      </c>
      <c r="F467" s="82" t="s">
        <v>82</v>
      </c>
      <c r="G467">
        <v>2560</v>
      </c>
      <c r="H467" t="s">
        <v>1637</v>
      </c>
      <c r="I467" t="s">
        <v>4277</v>
      </c>
      <c r="J467" t="s">
        <v>1637</v>
      </c>
      <c r="K467" s="112" t="str">
        <f t="shared" si="17"/>
        <v>0.00</v>
      </c>
      <c r="L467" s="112" t="str">
        <f t="shared" si="17"/>
        <v>28.60</v>
      </c>
      <c r="M467" s="112" t="str">
        <f t="shared" si="17"/>
        <v>0.00</v>
      </c>
      <c r="N467" s="112" t="str">
        <f t="shared" si="16"/>
        <v>28.60</v>
      </c>
      <c r="O467" s="112" t="str">
        <f t="shared" si="16"/>
        <v>115,230.00</v>
      </c>
      <c r="P467" s="112" t="str">
        <f t="shared" si="16"/>
        <v>0.00</v>
      </c>
      <c r="Q467" s="112" t="str">
        <f t="shared" si="16"/>
        <v>76,810.00</v>
      </c>
      <c r="R467" s="112" t="str">
        <f t="shared" si="16"/>
        <v>38,420.00</v>
      </c>
      <c r="S467" t="s">
        <v>3791</v>
      </c>
      <c r="U467" s="97">
        <v>0</v>
      </c>
      <c r="V467" s="97">
        <v>28.56</v>
      </c>
      <c r="W467" s="98">
        <v>0</v>
      </c>
      <c r="X467" s="97">
        <v>28.56</v>
      </c>
      <c r="Y467" s="97">
        <v>115230</v>
      </c>
      <c r="Z467" s="98">
        <v>0</v>
      </c>
      <c r="AA467" s="97">
        <v>76810</v>
      </c>
      <c r="AB467" s="99">
        <v>38420</v>
      </c>
    </row>
    <row r="468" spans="1:28" ht="22.5" thickBot="1">
      <c r="A468" s="82">
        <v>5</v>
      </c>
      <c r="B468" s="82" t="s">
        <v>1415</v>
      </c>
      <c r="C468" s="82">
        <v>86</v>
      </c>
      <c r="D468" s="82" t="s">
        <v>1572</v>
      </c>
      <c r="E468" s="82" t="s">
        <v>397</v>
      </c>
      <c r="F468" s="82">
        <v>4199</v>
      </c>
      <c r="G468">
        <v>2560</v>
      </c>
      <c r="H468" t="s">
        <v>1639</v>
      </c>
      <c r="I468" t="s">
        <v>4278</v>
      </c>
      <c r="J468" t="s">
        <v>3561</v>
      </c>
      <c r="K468" s="112" t="str">
        <f t="shared" si="17"/>
        <v>516.80</v>
      </c>
      <c r="L468" s="112" t="str">
        <f t="shared" si="17"/>
        <v>28.60</v>
      </c>
      <c r="M468" s="112" t="str">
        <f t="shared" si="17"/>
        <v>0.00</v>
      </c>
      <c r="N468" s="112" t="str">
        <f t="shared" si="16"/>
        <v>28.60</v>
      </c>
      <c r="O468" s="112" t="str">
        <f t="shared" si="16"/>
        <v>115,230.00</v>
      </c>
      <c r="P468" s="112" t="str">
        <f t="shared" si="16"/>
        <v>0.00</v>
      </c>
      <c r="Q468" s="112" t="str">
        <f t="shared" si="16"/>
        <v>76,810.00</v>
      </c>
      <c r="R468" s="112" t="str">
        <f t="shared" si="16"/>
        <v>38,420.00</v>
      </c>
      <c r="S468" t="s">
        <v>4539</v>
      </c>
      <c r="U468" s="100">
        <v>516.80999999999995</v>
      </c>
      <c r="V468" s="100">
        <v>28.56</v>
      </c>
      <c r="W468" s="101">
        <v>0</v>
      </c>
      <c r="X468" s="100">
        <v>28.56</v>
      </c>
      <c r="Y468" s="100">
        <v>115230</v>
      </c>
      <c r="Z468" s="101">
        <v>0</v>
      </c>
      <c r="AA468" s="100">
        <v>76810</v>
      </c>
      <c r="AB468" s="102">
        <v>38420</v>
      </c>
    </row>
    <row r="469" spans="1:28" ht="22.5" thickBot="1">
      <c r="A469" s="82">
        <v>5</v>
      </c>
      <c r="B469" s="82" t="s">
        <v>1415</v>
      </c>
      <c r="C469" s="82">
        <v>90</v>
      </c>
      <c r="D469" s="82" t="s">
        <v>1642</v>
      </c>
      <c r="E469" s="82" t="s">
        <v>77</v>
      </c>
      <c r="F469" s="82" t="s">
        <v>82</v>
      </c>
      <c r="G469">
        <v>2560</v>
      </c>
      <c r="H469" t="s">
        <v>1642</v>
      </c>
      <c r="I469" t="s">
        <v>4279</v>
      </c>
      <c r="J469" t="s">
        <v>3624</v>
      </c>
      <c r="K469" s="112" t="str">
        <f t="shared" si="17"/>
        <v>0.00</v>
      </c>
      <c r="L469" s="112" t="str">
        <f t="shared" si="17"/>
        <v>99,688.30</v>
      </c>
      <c r="M469" s="112" t="str">
        <f t="shared" si="17"/>
        <v>99,239.30</v>
      </c>
      <c r="N469" s="112" t="str">
        <f t="shared" si="16"/>
        <v>449.00</v>
      </c>
      <c r="O469" s="112" t="str">
        <f t="shared" si="16"/>
        <v>58,584,342.00</v>
      </c>
      <c r="P469" s="112" t="str">
        <f t="shared" si="16"/>
        <v>48,972,925.00</v>
      </c>
      <c r="Q469" s="112" t="str">
        <f t="shared" si="16"/>
        <v>3,319,128.00</v>
      </c>
      <c r="R469" s="112" t="str">
        <f t="shared" si="16"/>
        <v>6,292,289.00</v>
      </c>
      <c r="S469" t="s">
        <v>4365</v>
      </c>
      <c r="U469" s="94">
        <v>0</v>
      </c>
      <c r="V469" s="94">
        <v>99688.25</v>
      </c>
      <c r="W469" s="94">
        <v>99239.29</v>
      </c>
      <c r="X469" s="94">
        <v>448.96</v>
      </c>
      <c r="Y469" s="94">
        <v>58584342</v>
      </c>
      <c r="Z469" s="94">
        <v>48972925</v>
      </c>
      <c r="AA469" s="94">
        <v>3319128</v>
      </c>
      <c r="AB469" s="96">
        <v>6292289</v>
      </c>
    </row>
    <row r="470" spans="1:28" ht="22.5" thickBot="1">
      <c r="A470" s="82">
        <v>5</v>
      </c>
      <c r="B470" s="82" t="s">
        <v>1415</v>
      </c>
      <c r="C470" s="82">
        <v>90</v>
      </c>
      <c r="D470" s="82" t="s">
        <v>1642</v>
      </c>
      <c r="E470" s="82" t="s">
        <v>297</v>
      </c>
      <c r="F470" s="82" t="s">
        <v>82</v>
      </c>
      <c r="G470">
        <v>2560</v>
      </c>
      <c r="H470" t="s">
        <v>1644</v>
      </c>
      <c r="I470" t="s">
        <v>4280</v>
      </c>
      <c r="J470" t="s">
        <v>1644</v>
      </c>
      <c r="K470" s="112" t="str">
        <f t="shared" si="17"/>
        <v>0.00</v>
      </c>
      <c r="L470" s="112" t="str">
        <f t="shared" si="17"/>
        <v>12,272.10</v>
      </c>
      <c r="M470" s="112" t="str">
        <f t="shared" si="17"/>
        <v>12,224.00</v>
      </c>
      <c r="N470" s="112" t="str">
        <f t="shared" si="16"/>
        <v>48.10</v>
      </c>
      <c r="O470" s="112" t="str">
        <f t="shared" si="16"/>
        <v>2,028,408.00</v>
      </c>
      <c r="P470" s="112" t="str">
        <f t="shared" si="16"/>
        <v>953,640.00</v>
      </c>
      <c r="Q470" s="112" t="str">
        <f t="shared" si="16"/>
        <v>996,054.00</v>
      </c>
      <c r="R470" s="112" t="str">
        <f t="shared" si="16"/>
        <v>78,714.00</v>
      </c>
      <c r="S470" t="s">
        <v>3792</v>
      </c>
      <c r="U470" s="97">
        <v>0</v>
      </c>
      <c r="V470" s="97">
        <v>12272.14</v>
      </c>
      <c r="W470" s="97">
        <v>12224</v>
      </c>
      <c r="X470" s="97">
        <v>48.134999999999998</v>
      </c>
      <c r="Y470" s="97">
        <v>2028408</v>
      </c>
      <c r="Z470" s="97">
        <v>953640</v>
      </c>
      <c r="AA470" s="97">
        <v>996054</v>
      </c>
      <c r="AB470" s="99">
        <v>78714</v>
      </c>
    </row>
    <row r="471" spans="1:28" ht="22.5" thickBot="1">
      <c r="A471" s="82">
        <v>5</v>
      </c>
      <c r="B471" s="82" t="s">
        <v>1415</v>
      </c>
      <c r="C471" s="82">
        <v>90</v>
      </c>
      <c r="D471" s="82" t="s">
        <v>1642</v>
      </c>
      <c r="E471" s="82" t="s">
        <v>297</v>
      </c>
      <c r="F471" s="82">
        <v>4381</v>
      </c>
      <c r="G471">
        <v>2560</v>
      </c>
      <c r="H471" t="s">
        <v>1646</v>
      </c>
      <c r="I471" t="s">
        <v>4281</v>
      </c>
      <c r="J471" t="s">
        <v>3562</v>
      </c>
      <c r="K471" s="112" t="str">
        <f t="shared" si="17"/>
        <v>953.80</v>
      </c>
      <c r="L471" s="112" t="str">
        <f t="shared" si="17"/>
        <v>12,235.60</v>
      </c>
      <c r="M471" s="112" t="str">
        <f t="shared" si="17"/>
        <v>12,224.00</v>
      </c>
      <c r="N471" s="112" t="str">
        <f t="shared" si="16"/>
        <v>11.60</v>
      </c>
      <c r="O471" s="112" t="str">
        <f t="shared" si="16"/>
        <v>1,796,345.00</v>
      </c>
      <c r="P471" s="112" t="str">
        <f t="shared" si="16"/>
        <v>953,640.00</v>
      </c>
      <c r="Q471" s="112" t="str">
        <f t="shared" si="16"/>
        <v>841,550.00</v>
      </c>
      <c r="R471" s="112" t="str">
        <f t="shared" si="16"/>
        <v>1,155.00</v>
      </c>
      <c r="S471" t="s">
        <v>4575</v>
      </c>
      <c r="U471" s="100">
        <v>953.76</v>
      </c>
      <c r="V471" s="100">
        <v>12235.61</v>
      </c>
      <c r="W471" s="100">
        <v>12224</v>
      </c>
      <c r="X471" s="100">
        <v>11.61</v>
      </c>
      <c r="Y471" s="100">
        <v>1796345</v>
      </c>
      <c r="Z471" s="100">
        <v>953640</v>
      </c>
      <c r="AA471" s="100">
        <v>841550</v>
      </c>
      <c r="AB471" s="102">
        <v>1155</v>
      </c>
    </row>
    <row r="472" spans="1:28" ht="22.5" thickBot="1">
      <c r="A472" s="82">
        <v>5</v>
      </c>
      <c r="B472" s="82" t="s">
        <v>1415</v>
      </c>
      <c r="C472" s="82">
        <v>90</v>
      </c>
      <c r="D472" s="82" t="s">
        <v>1642</v>
      </c>
      <c r="E472" s="82" t="s">
        <v>297</v>
      </c>
      <c r="F472" s="82">
        <v>4384</v>
      </c>
      <c r="G472">
        <v>2560</v>
      </c>
      <c r="H472" t="s">
        <v>1649</v>
      </c>
      <c r="I472" t="s">
        <v>4282</v>
      </c>
      <c r="J472" t="s">
        <v>3563</v>
      </c>
      <c r="K472" s="112" t="str">
        <f t="shared" si="17"/>
        <v>964.50</v>
      </c>
      <c r="L472" s="112" t="str">
        <f t="shared" si="17"/>
        <v>36.50</v>
      </c>
      <c r="M472" s="112" t="str">
        <f t="shared" si="17"/>
        <v>0.00</v>
      </c>
      <c r="N472" s="112" t="str">
        <f t="shared" si="16"/>
        <v>36.50</v>
      </c>
      <c r="O472" s="112" t="str">
        <f t="shared" si="16"/>
        <v>232,063.00</v>
      </c>
      <c r="P472" s="112" t="str">
        <f t="shared" si="16"/>
        <v>0.00</v>
      </c>
      <c r="Q472" s="112" t="str">
        <f t="shared" si="16"/>
        <v>154,504.00</v>
      </c>
      <c r="R472" s="112" t="str">
        <f t="shared" si="16"/>
        <v>77,559.00</v>
      </c>
      <c r="S472" t="s">
        <v>3005</v>
      </c>
      <c r="U472" s="100">
        <v>964.5</v>
      </c>
      <c r="V472" s="100">
        <v>36.53</v>
      </c>
      <c r="W472" s="101">
        <v>0</v>
      </c>
      <c r="X472" s="100">
        <v>36.53</v>
      </c>
      <c r="Y472" s="100">
        <v>232063</v>
      </c>
      <c r="Z472" s="101">
        <v>0</v>
      </c>
      <c r="AA472" s="100">
        <v>154504</v>
      </c>
      <c r="AB472" s="102">
        <v>77559</v>
      </c>
    </row>
    <row r="473" spans="1:28" ht="22.5" thickBot="1">
      <c r="A473" s="82">
        <v>5</v>
      </c>
      <c r="B473" s="82" t="s">
        <v>1415</v>
      </c>
      <c r="C473" s="82">
        <v>90</v>
      </c>
      <c r="D473" s="82" t="s">
        <v>1642</v>
      </c>
      <c r="E473" s="82" t="s">
        <v>388</v>
      </c>
      <c r="F473" s="82" t="s">
        <v>82</v>
      </c>
      <c r="G473">
        <v>2560</v>
      </c>
      <c r="H473" t="s">
        <v>1651</v>
      </c>
      <c r="I473" t="s">
        <v>4283</v>
      </c>
      <c r="J473" t="s">
        <v>1651</v>
      </c>
      <c r="K473" s="112" t="str">
        <f t="shared" si="17"/>
        <v>0.00</v>
      </c>
      <c r="L473" s="112" t="str">
        <f t="shared" si="17"/>
        <v>0.60</v>
      </c>
      <c r="M473" s="112" t="str">
        <f t="shared" si="17"/>
        <v>0.00</v>
      </c>
      <c r="N473" s="112" t="str">
        <f t="shared" si="16"/>
        <v>0.60</v>
      </c>
      <c r="O473" s="112" t="str">
        <f t="shared" si="16"/>
        <v>110,649.00</v>
      </c>
      <c r="P473" s="112" t="str">
        <f t="shared" si="16"/>
        <v>0.00</v>
      </c>
      <c r="Q473" s="112" t="str">
        <f t="shared" si="16"/>
        <v>73,686.00</v>
      </c>
      <c r="R473" s="112" t="str">
        <f t="shared" si="16"/>
        <v>36,963.00</v>
      </c>
      <c r="S473" t="s">
        <v>3793</v>
      </c>
      <c r="U473" s="97">
        <v>0</v>
      </c>
      <c r="V473" s="97">
        <v>0.6</v>
      </c>
      <c r="W473" s="98">
        <v>0</v>
      </c>
      <c r="X473" s="97">
        <v>0.6</v>
      </c>
      <c r="Y473" s="97">
        <v>110649</v>
      </c>
      <c r="Z473" s="98">
        <v>0</v>
      </c>
      <c r="AA473" s="97">
        <v>73686</v>
      </c>
      <c r="AB473" s="99">
        <v>36963</v>
      </c>
    </row>
    <row r="474" spans="1:28" ht="22.5" thickBot="1">
      <c r="A474" s="82">
        <v>5</v>
      </c>
      <c r="B474" s="82" t="s">
        <v>1415</v>
      </c>
      <c r="C474" s="82">
        <v>90</v>
      </c>
      <c r="D474" s="82" t="s">
        <v>1642</v>
      </c>
      <c r="E474" s="82" t="s">
        <v>388</v>
      </c>
      <c r="F474" s="82">
        <v>4386</v>
      </c>
      <c r="G474">
        <v>2560</v>
      </c>
      <c r="H474" t="s">
        <v>1653</v>
      </c>
      <c r="I474" t="s">
        <v>4284</v>
      </c>
      <c r="J474" t="s">
        <v>3564</v>
      </c>
      <c r="K474" s="112" t="str">
        <f t="shared" si="17"/>
        <v>972.10</v>
      </c>
      <c r="L474" s="112" t="str">
        <f t="shared" si="17"/>
        <v>0.00</v>
      </c>
      <c r="M474" s="112" t="str">
        <f t="shared" si="17"/>
        <v>0.00</v>
      </c>
      <c r="N474" s="112" t="str">
        <f t="shared" si="16"/>
        <v>0.00</v>
      </c>
      <c r="O474" s="112" t="str">
        <f t="shared" si="16"/>
        <v>495.00</v>
      </c>
      <c r="P474" s="112" t="str">
        <f t="shared" si="16"/>
        <v>0.00</v>
      </c>
      <c r="Q474" s="112" t="str">
        <f t="shared" si="16"/>
        <v>330.00</v>
      </c>
      <c r="R474" s="112" t="str">
        <f t="shared" si="16"/>
        <v>165.00</v>
      </c>
      <c r="S474" t="s">
        <v>4450</v>
      </c>
      <c r="U474" s="100">
        <v>972.1</v>
      </c>
      <c r="V474" s="100">
        <v>0.02</v>
      </c>
      <c r="W474" s="101">
        <v>0</v>
      </c>
      <c r="X474" s="100">
        <v>0.02</v>
      </c>
      <c r="Y474" s="100">
        <v>495</v>
      </c>
      <c r="Z474" s="101">
        <v>0</v>
      </c>
      <c r="AA474" s="100">
        <v>330</v>
      </c>
      <c r="AB474" s="102">
        <v>165</v>
      </c>
    </row>
    <row r="475" spans="1:28" ht="22.5" thickBot="1">
      <c r="A475" s="82">
        <v>5</v>
      </c>
      <c r="B475" s="82" t="s">
        <v>1415</v>
      </c>
      <c r="C475" s="82">
        <v>90</v>
      </c>
      <c r="D475" s="82" t="s">
        <v>1642</v>
      </c>
      <c r="E475" s="82" t="s">
        <v>388</v>
      </c>
      <c r="F475" s="82">
        <v>4388</v>
      </c>
      <c r="G475">
        <v>2560</v>
      </c>
      <c r="H475" t="s">
        <v>1656</v>
      </c>
      <c r="I475" t="s">
        <v>4285</v>
      </c>
      <c r="J475" t="s">
        <v>3565</v>
      </c>
      <c r="K475" s="112" t="str">
        <f t="shared" si="17"/>
        <v>980.80</v>
      </c>
      <c r="L475" s="112" t="str">
        <f t="shared" si="17"/>
        <v>0.40</v>
      </c>
      <c r="M475" s="112" t="str">
        <f t="shared" si="17"/>
        <v>0.00</v>
      </c>
      <c r="N475" s="112" t="str">
        <f t="shared" si="16"/>
        <v>0.40</v>
      </c>
      <c r="O475" s="112" t="str">
        <f t="shared" si="16"/>
        <v>2,190.00</v>
      </c>
      <c r="P475" s="112" t="str">
        <f t="shared" si="16"/>
        <v>0.00</v>
      </c>
      <c r="Q475" s="112" t="str">
        <f t="shared" si="16"/>
        <v>1,460.00</v>
      </c>
      <c r="R475" s="112" t="str">
        <f t="shared" si="16"/>
        <v>730.00</v>
      </c>
      <c r="S475" t="s">
        <v>4372</v>
      </c>
      <c r="U475" s="100">
        <v>980.79</v>
      </c>
      <c r="V475" s="100">
        <v>0.38</v>
      </c>
      <c r="W475" s="101">
        <v>0</v>
      </c>
      <c r="X475" s="100">
        <v>0.38</v>
      </c>
      <c r="Y475" s="100">
        <v>2190</v>
      </c>
      <c r="Z475" s="101">
        <v>0</v>
      </c>
      <c r="AA475" s="100">
        <v>1460</v>
      </c>
      <c r="AB475" s="102">
        <v>730</v>
      </c>
    </row>
    <row r="476" spans="1:28" ht="22.5" thickBot="1">
      <c r="A476" s="82">
        <v>5</v>
      </c>
      <c r="B476" s="82" t="s">
        <v>1415</v>
      </c>
      <c r="C476" s="82">
        <v>90</v>
      </c>
      <c r="D476" s="82" t="s">
        <v>1642</v>
      </c>
      <c r="E476" s="82" t="s">
        <v>388</v>
      </c>
      <c r="F476" s="82">
        <v>4391</v>
      </c>
      <c r="G476">
        <v>2560</v>
      </c>
      <c r="H476" t="s">
        <v>1659</v>
      </c>
      <c r="I476" t="s">
        <v>4286</v>
      </c>
      <c r="J476" t="s">
        <v>3566</v>
      </c>
      <c r="K476" s="112" t="str">
        <f t="shared" si="17"/>
        <v>992.00</v>
      </c>
      <c r="L476" s="112" t="str">
        <f t="shared" si="17"/>
        <v>0.00</v>
      </c>
      <c r="M476" s="112" t="str">
        <f t="shared" si="17"/>
        <v>0.00</v>
      </c>
      <c r="N476" s="112" t="str">
        <f t="shared" si="16"/>
        <v>0.00</v>
      </c>
      <c r="O476" s="112" t="str">
        <f t="shared" si="16"/>
        <v>105,204.00</v>
      </c>
      <c r="P476" s="112" t="str">
        <f t="shared" ref="P476:R533" si="18">FIXED(ROUND(Z476,1),2,0)</f>
        <v>0.00</v>
      </c>
      <c r="Q476" s="112" t="str">
        <f t="shared" si="18"/>
        <v>70,056.00</v>
      </c>
      <c r="R476" s="112" t="str">
        <f t="shared" si="18"/>
        <v>35,148.00</v>
      </c>
      <c r="S476" t="s">
        <v>3008</v>
      </c>
      <c r="U476" s="100">
        <v>991.99</v>
      </c>
      <c r="V476" s="101">
        <v>0</v>
      </c>
      <c r="W476" s="101">
        <v>0</v>
      </c>
      <c r="X476" s="101">
        <v>0</v>
      </c>
      <c r="Y476" s="100">
        <v>105204</v>
      </c>
      <c r="Z476" s="101">
        <v>0</v>
      </c>
      <c r="AA476" s="100">
        <v>70056</v>
      </c>
      <c r="AB476" s="102">
        <v>35148</v>
      </c>
    </row>
    <row r="477" spans="1:28" ht="22.5" thickBot="1">
      <c r="A477" s="82">
        <v>5</v>
      </c>
      <c r="B477" s="82" t="s">
        <v>1415</v>
      </c>
      <c r="C477" s="82">
        <v>90</v>
      </c>
      <c r="D477" s="82" t="s">
        <v>1642</v>
      </c>
      <c r="E477" s="82" t="s">
        <v>388</v>
      </c>
      <c r="F477" s="82">
        <v>4393</v>
      </c>
      <c r="G477">
        <v>2560</v>
      </c>
      <c r="H477" t="s">
        <v>1662</v>
      </c>
      <c r="I477" t="s">
        <v>4287</v>
      </c>
      <c r="J477" t="s">
        <v>3567</v>
      </c>
      <c r="K477" s="112" t="str">
        <f t="shared" si="17"/>
        <v>999.90</v>
      </c>
      <c r="L477" s="112" t="str">
        <f t="shared" si="17"/>
        <v>0.20</v>
      </c>
      <c r="M477" s="112" t="str">
        <f t="shared" si="17"/>
        <v>0.00</v>
      </c>
      <c r="N477" s="112" t="str">
        <f t="shared" si="17"/>
        <v>0.20</v>
      </c>
      <c r="O477" s="112" t="str">
        <f t="shared" si="17"/>
        <v>2,760.00</v>
      </c>
      <c r="P477" s="112" t="str">
        <f t="shared" si="18"/>
        <v>0.00</v>
      </c>
      <c r="Q477" s="112" t="str">
        <f t="shared" si="18"/>
        <v>1,840.00</v>
      </c>
      <c r="R477" s="112" t="str">
        <f t="shared" si="18"/>
        <v>920.00</v>
      </c>
      <c r="S477" t="s">
        <v>4441</v>
      </c>
      <c r="U477" s="100">
        <v>999.93</v>
      </c>
      <c r="V477" s="100">
        <v>0.2</v>
      </c>
      <c r="W477" s="101">
        <v>0</v>
      </c>
      <c r="X477" s="100">
        <v>0.2</v>
      </c>
      <c r="Y477" s="100">
        <v>2760</v>
      </c>
      <c r="Z477" s="101">
        <v>0</v>
      </c>
      <c r="AA477" s="100">
        <v>1840</v>
      </c>
      <c r="AB477" s="102">
        <v>920</v>
      </c>
    </row>
    <row r="478" spans="1:28" ht="22.5" thickBot="1">
      <c r="A478" s="82">
        <v>5</v>
      </c>
      <c r="B478" s="82" t="s">
        <v>1415</v>
      </c>
      <c r="C478" s="82">
        <v>90</v>
      </c>
      <c r="D478" s="82" t="s">
        <v>1642</v>
      </c>
      <c r="E478" s="82">
        <v>10</v>
      </c>
      <c r="F478" s="82" t="s">
        <v>82</v>
      </c>
      <c r="G478">
        <v>2560</v>
      </c>
      <c r="H478" t="s">
        <v>1664</v>
      </c>
      <c r="I478" t="s">
        <v>4288</v>
      </c>
      <c r="J478" t="s">
        <v>1664</v>
      </c>
      <c r="K478" s="112" t="str">
        <f t="shared" si="17"/>
        <v>0.00</v>
      </c>
      <c r="L478" s="112" t="str">
        <f t="shared" si="17"/>
        <v>32.40</v>
      </c>
      <c r="M478" s="112" t="str">
        <f t="shared" si="17"/>
        <v>0.00</v>
      </c>
      <c r="N478" s="112" t="str">
        <f t="shared" si="17"/>
        <v>32.40</v>
      </c>
      <c r="O478" s="112" t="str">
        <f t="shared" si="17"/>
        <v>217,453.00</v>
      </c>
      <c r="P478" s="112" t="str">
        <f t="shared" si="18"/>
        <v>0.00</v>
      </c>
      <c r="Q478" s="112" t="str">
        <f t="shared" si="18"/>
        <v>144,758.00</v>
      </c>
      <c r="R478" s="112" t="str">
        <f t="shared" si="18"/>
        <v>72,695.00</v>
      </c>
      <c r="S478" t="s">
        <v>3794</v>
      </c>
      <c r="U478" s="97">
        <v>0</v>
      </c>
      <c r="V478" s="97">
        <v>32.43</v>
      </c>
      <c r="W478" s="98">
        <v>0</v>
      </c>
      <c r="X478" s="97">
        <v>32.43</v>
      </c>
      <c r="Y478" s="97">
        <v>217453</v>
      </c>
      <c r="Z478" s="98">
        <v>0</v>
      </c>
      <c r="AA478" s="97">
        <v>144758</v>
      </c>
      <c r="AB478" s="99">
        <v>72695</v>
      </c>
    </row>
    <row r="479" spans="1:28" ht="22.5" thickBot="1">
      <c r="A479" s="82">
        <v>5</v>
      </c>
      <c r="B479" s="82" t="s">
        <v>1415</v>
      </c>
      <c r="C479" s="82">
        <v>90</v>
      </c>
      <c r="D479" s="82" t="s">
        <v>1642</v>
      </c>
      <c r="E479" s="82">
        <v>10</v>
      </c>
      <c r="F479" s="82">
        <v>4368</v>
      </c>
      <c r="G479">
        <v>2560</v>
      </c>
      <c r="H479" t="s">
        <v>1666</v>
      </c>
      <c r="I479" t="s">
        <v>4289</v>
      </c>
      <c r="J479" t="s">
        <v>3568</v>
      </c>
      <c r="K479" s="112" t="str">
        <f t="shared" si="17"/>
        <v>952.60</v>
      </c>
      <c r="L479" s="112" t="str">
        <f t="shared" si="17"/>
        <v>19.90</v>
      </c>
      <c r="M479" s="112" t="str">
        <f t="shared" si="17"/>
        <v>0.00</v>
      </c>
      <c r="N479" s="112" t="str">
        <f t="shared" si="17"/>
        <v>19.90</v>
      </c>
      <c r="O479" s="112" t="str">
        <f t="shared" si="17"/>
        <v>133,128.00</v>
      </c>
      <c r="P479" s="112" t="str">
        <f t="shared" si="18"/>
        <v>0.00</v>
      </c>
      <c r="Q479" s="112" t="str">
        <f t="shared" si="18"/>
        <v>88,590.00</v>
      </c>
      <c r="R479" s="112" t="str">
        <f t="shared" si="18"/>
        <v>44,538.00</v>
      </c>
      <c r="S479" t="s">
        <v>4389</v>
      </c>
      <c r="U479" s="100">
        <v>952.64</v>
      </c>
      <c r="V479" s="100">
        <v>19.850000000000001</v>
      </c>
      <c r="W479" s="101">
        <v>0</v>
      </c>
      <c r="X479" s="100">
        <v>19.850000000000001</v>
      </c>
      <c r="Y479" s="100">
        <v>133128</v>
      </c>
      <c r="Z479" s="101">
        <v>0</v>
      </c>
      <c r="AA479" s="100">
        <v>88590</v>
      </c>
      <c r="AB479" s="102">
        <v>44538</v>
      </c>
    </row>
    <row r="480" spans="1:28" ht="22.5" thickBot="1">
      <c r="A480" s="82">
        <v>5</v>
      </c>
      <c r="B480" s="82" t="s">
        <v>1415</v>
      </c>
      <c r="C480" s="82">
        <v>90</v>
      </c>
      <c r="D480" s="82" t="s">
        <v>1642</v>
      </c>
      <c r="E480" s="82">
        <v>10</v>
      </c>
      <c r="F480" s="82">
        <v>4373</v>
      </c>
      <c r="G480">
        <v>2560</v>
      </c>
      <c r="H480" t="s">
        <v>3795</v>
      </c>
      <c r="I480" t="s">
        <v>4290</v>
      </c>
      <c r="J480" t="s">
        <v>3569</v>
      </c>
      <c r="K480" s="112" t="str">
        <f t="shared" si="17"/>
        <v>972.90</v>
      </c>
      <c r="L480" s="112" t="str">
        <f t="shared" si="17"/>
        <v>12.60</v>
      </c>
      <c r="M480" s="112" t="str">
        <f t="shared" si="17"/>
        <v>0.00</v>
      </c>
      <c r="N480" s="112" t="str">
        <f t="shared" si="17"/>
        <v>12.60</v>
      </c>
      <c r="O480" s="112" t="str">
        <f t="shared" si="17"/>
        <v>84,325.00</v>
      </c>
      <c r="P480" s="112" t="str">
        <f t="shared" si="18"/>
        <v>0.00</v>
      </c>
      <c r="Q480" s="112" t="str">
        <f t="shared" si="18"/>
        <v>56,168.00</v>
      </c>
      <c r="R480" s="112" t="str">
        <f t="shared" si="18"/>
        <v>28,157.00</v>
      </c>
      <c r="S480" t="s">
        <v>4543</v>
      </c>
      <c r="U480" s="100">
        <v>972.94</v>
      </c>
      <c r="V480" s="100">
        <v>12.58</v>
      </c>
      <c r="W480" s="101">
        <v>0</v>
      </c>
      <c r="X480" s="100">
        <v>12.58</v>
      </c>
      <c r="Y480" s="100">
        <v>84325</v>
      </c>
      <c r="Z480" s="101">
        <v>0</v>
      </c>
      <c r="AA480" s="100">
        <v>56168</v>
      </c>
      <c r="AB480" s="102">
        <v>28157</v>
      </c>
    </row>
    <row r="481" spans="1:28" ht="22.5" thickBot="1">
      <c r="A481" s="82">
        <v>5</v>
      </c>
      <c r="B481" s="82" t="s">
        <v>1415</v>
      </c>
      <c r="C481" s="82">
        <v>90</v>
      </c>
      <c r="D481" s="82" t="s">
        <v>1642</v>
      </c>
      <c r="E481" s="82">
        <v>11</v>
      </c>
      <c r="F481" s="82" t="s">
        <v>82</v>
      </c>
      <c r="G481">
        <v>2560</v>
      </c>
      <c r="H481" t="s">
        <v>1670</v>
      </c>
      <c r="I481" t="s">
        <v>4291</v>
      </c>
      <c r="J481" t="s">
        <v>1670</v>
      </c>
      <c r="K481" s="112" t="str">
        <f t="shared" si="17"/>
        <v>0.00</v>
      </c>
      <c r="L481" s="112" t="str">
        <f t="shared" si="17"/>
        <v>87,358.00</v>
      </c>
      <c r="M481" s="112" t="str">
        <f t="shared" si="17"/>
        <v>87,015.30</v>
      </c>
      <c r="N481" s="112" t="str">
        <f t="shared" si="17"/>
        <v>342.70</v>
      </c>
      <c r="O481" s="112" t="str">
        <f t="shared" si="17"/>
        <v>56,036,499.00</v>
      </c>
      <c r="P481" s="112" t="str">
        <f t="shared" si="18"/>
        <v>48,019,285.00</v>
      </c>
      <c r="Q481" s="112" t="str">
        <f t="shared" si="18"/>
        <v>1,977,138.00</v>
      </c>
      <c r="R481" s="112" t="str">
        <f t="shared" si="18"/>
        <v>6,040,076.00</v>
      </c>
      <c r="S481" t="s">
        <v>3796</v>
      </c>
      <c r="U481" s="97">
        <v>0</v>
      </c>
      <c r="V481" s="97">
        <v>87357.95</v>
      </c>
      <c r="W481" s="97">
        <v>87015.29</v>
      </c>
      <c r="X481" s="97">
        <v>342.66</v>
      </c>
      <c r="Y481" s="97">
        <v>56036499</v>
      </c>
      <c r="Z481" s="97">
        <v>48019285</v>
      </c>
      <c r="AA481" s="97">
        <v>1977138</v>
      </c>
      <c r="AB481" s="99">
        <v>6040076</v>
      </c>
    </row>
    <row r="482" spans="1:28" ht="22.5" thickBot="1">
      <c r="A482" s="82">
        <v>5</v>
      </c>
      <c r="B482" s="82" t="s">
        <v>1415</v>
      </c>
      <c r="C482" s="82">
        <v>90</v>
      </c>
      <c r="D482" s="82" t="s">
        <v>1642</v>
      </c>
      <c r="E482" s="82">
        <v>11</v>
      </c>
      <c r="F482" s="82">
        <v>4347</v>
      </c>
      <c r="G482">
        <v>2560</v>
      </c>
      <c r="H482" t="s">
        <v>1672</v>
      </c>
      <c r="I482" t="s">
        <v>4292</v>
      </c>
      <c r="J482" t="s">
        <v>3570</v>
      </c>
      <c r="K482" s="112" t="str">
        <f t="shared" si="17"/>
        <v>928.60</v>
      </c>
      <c r="L482" s="112" t="str">
        <f t="shared" si="17"/>
        <v>72,367.30</v>
      </c>
      <c r="M482" s="112" t="str">
        <f t="shared" si="17"/>
        <v>72,033.00</v>
      </c>
      <c r="N482" s="112" t="str">
        <f t="shared" si="17"/>
        <v>334.40</v>
      </c>
      <c r="O482" s="112" t="str">
        <f t="shared" si="17"/>
        <v>4,604,736.00</v>
      </c>
      <c r="P482" s="112" t="str">
        <f t="shared" si="18"/>
        <v>1,505,575.00</v>
      </c>
      <c r="Q482" s="112" t="str">
        <f t="shared" si="18"/>
        <v>1,946,887.00</v>
      </c>
      <c r="R482" s="112" t="str">
        <f t="shared" si="18"/>
        <v>1,152,274.00</v>
      </c>
      <c r="S482" t="s">
        <v>4427</v>
      </c>
      <c r="U482" s="100">
        <v>928.58</v>
      </c>
      <c r="V482" s="100">
        <v>72367.33</v>
      </c>
      <c r="W482" s="100">
        <v>72032.98</v>
      </c>
      <c r="X482" s="100">
        <v>334.35</v>
      </c>
      <c r="Y482" s="100">
        <v>4604736</v>
      </c>
      <c r="Z482" s="100">
        <v>1505575</v>
      </c>
      <c r="AA482" s="100">
        <v>1946887</v>
      </c>
      <c r="AB482" s="102">
        <v>1152274</v>
      </c>
    </row>
    <row r="483" spans="1:28" ht="22.5" thickBot="1">
      <c r="A483" s="82">
        <v>5</v>
      </c>
      <c r="B483" s="82" t="s">
        <v>1415</v>
      </c>
      <c r="C483" s="82">
        <v>90</v>
      </c>
      <c r="D483" s="82" t="s">
        <v>1642</v>
      </c>
      <c r="E483" s="82">
        <v>11</v>
      </c>
      <c r="F483" s="82">
        <v>4374</v>
      </c>
      <c r="G483">
        <v>2560</v>
      </c>
      <c r="H483" t="s">
        <v>3797</v>
      </c>
      <c r="I483" t="s">
        <v>4293</v>
      </c>
      <c r="J483" t="s">
        <v>4360</v>
      </c>
      <c r="K483" s="112" t="str">
        <f t="shared" si="17"/>
        <v>973.80</v>
      </c>
      <c r="L483" s="112" t="str">
        <f t="shared" si="17"/>
        <v>14,990.60</v>
      </c>
      <c r="M483" s="112" t="str">
        <f t="shared" si="17"/>
        <v>14,982.30</v>
      </c>
      <c r="N483" s="112" t="str">
        <f t="shared" si="17"/>
        <v>8.30</v>
      </c>
      <c r="O483" s="112" t="str">
        <f t="shared" si="17"/>
        <v>51,431,763.00</v>
      </c>
      <c r="P483" s="112" t="str">
        <f t="shared" si="18"/>
        <v>46,513,710.00</v>
      </c>
      <c r="Q483" s="112" t="str">
        <f t="shared" si="18"/>
        <v>30,251.00</v>
      </c>
      <c r="R483" s="112" t="str">
        <f t="shared" si="18"/>
        <v>4,887,802.00</v>
      </c>
      <c r="S483" t="s">
        <v>4544</v>
      </c>
      <c r="U483" s="100">
        <v>973.84</v>
      </c>
      <c r="V483" s="100">
        <v>14990.62</v>
      </c>
      <c r="W483" s="100">
        <v>14982.31</v>
      </c>
      <c r="X483" s="100">
        <v>8.31</v>
      </c>
      <c r="Y483" s="100">
        <v>51431763</v>
      </c>
      <c r="Z483" s="100">
        <v>46513710</v>
      </c>
      <c r="AA483" s="100">
        <v>30251</v>
      </c>
      <c r="AB483" s="102">
        <v>4887802</v>
      </c>
    </row>
    <row r="484" spans="1:28" ht="22.5" thickBot="1">
      <c r="A484" s="82">
        <v>5</v>
      </c>
      <c r="B484" s="82" t="s">
        <v>1415</v>
      </c>
      <c r="C484" s="82">
        <v>90</v>
      </c>
      <c r="D484" s="82" t="s">
        <v>1642</v>
      </c>
      <c r="E484" s="82">
        <v>12</v>
      </c>
      <c r="F484" s="82" t="s">
        <v>82</v>
      </c>
      <c r="G484">
        <v>2560</v>
      </c>
      <c r="H484" t="s">
        <v>1677</v>
      </c>
      <c r="I484" t="s">
        <v>4294</v>
      </c>
      <c r="J484" t="s">
        <v>1677</v>
      </c>
      <c r="K484" s="112" t="str">
        <f t="shared" si="17"/>
        <v>0.00</v>
      </c>
      <c r="L484" s="112" t="str">
        <f t="shared" si="17"/>
        <v>0.30</v>
      </c>
      <c r="M484" s="112" t="str">
        <f t="shared" si="17"/>
        <v>0.00</v>
      </c>
      <c r="N484" s="112" t="str">
        <f t="shared" si="17"/>
        <v>0.30</v>
      </c>
      <c r="O484" s="112" t="str">
        <f t="shared" si="17"/>
        <v>4,845.00</v>
      </c>
      <c r="P484" s="112" t="str">
        <f t="shared" si="18"/>
        <v>0.00</v>
      </c>
      <c r="Q484" s="112" t="str">
        <f t="shared" si="18"/>
        <v>3,230.00</v>
      </c>
      <c r="R484" s="112" t="str">
        <f t="shared" si="18"/>
        <v>1,615.00</v>
      </c>
      <c r="S484" t="s">
        <v>3798</v>
      </c>
      <c r="U484" s="97">
        <v>0</v>
      </c>
      <c r="V484" s="97">
        <v>0.33</v>
      </c>
      <c r="W484" s="98">
        <v>0</v>
      </c>
      <c r="X484" s="97">
        <v>0.33</v>
      </c>
      <c r="Y484" s="97">
        <v>4845</v>
      </c>
      <c r="Z484" s="98">
        <v>0</v>
      </c>
      <c r="AA484" s="97">
        <v>3230</v>
      </c>
      <c r="AB484" s="99">
        <v>1615</v>
      </c>
    </row>
    <row r="485" spans="1:28" ht="22.5" thickBot="1">
      <c r="A485" s="82">
        <v>5</v>
      </c>
      <c r="B485" s="82" t="s">
        <v>1415</v>
      </c>
      <c r="C485" s="82">
        <v>90</v>
      </c>
      <c r="D485" s="82" t="s">
        <v>1642</v>
      </c>
      <c r="E485" s="82">
        <v>12</v>
      </c>
      <c r="F485" s="82">
        <v>4377</v>
      </c>
      <c r="G485">
        <v>2560</v>
      </c>
      <c r="H485" t="s">
        <v>1679</v>
      </c>
      <c r="I485" t="s">
        <v>4295</v>
      </c>
      <c r="J485" t="s">
        <v>3572</v>
      </c>
      <c r="K485" s="112" t="str">
        <f t="shared" ref="K485:O537" si="19">FIXED(ROUND(U485,1),2,0)</f>
        <v>940.30</v>
      </c>
      <c r="L485" s="112" t="str">
        <f t="shared" si="19"/>
        <v>0.30</v>
      </c>
      <c r="M485" s="112" t="str">
        <f t="shared" si="19"/>
        <v>0.00</v>
      </c>
      <c r="N485" s="112" t="str">
        <f t="shared" si="19"/>
        <v>0.30</v>
      </c>
      <c r="O485" s="112" t="str">
        <f t="shared" si="19"/>
        <v>4,845.00</v>
      </c>
      <c r="P485" s="112" t="str">
        <f t="shared" si="18"/>
        <v>0.00</v>
      </c>
      <c r="Q485" s="112" t="str">
        <f t="shared" si="18"/>
        <v>3,230.00</v>
      </c>
      <c r="R485" s="112" t="str">
        <f t="shared" si="18"/>
        <v>1,615.00</v>
      </c>
      <c r="S485" t="s">
        <v>4472</v>
      </c>
      <c r="U485" s="100">
        <v>940.26</v>
      </c>
      <c r="V485" s="100">
        <v>0.33</v>
      </c>
      <c r="W485" s="101">
        <v>0</v>
      </c>
      <c r="X485" s="100">
        <v>0.33</v>
      </c>
      <c r="Y485" s="100">
        <v>4845</v>
      </c>
      <c r="Z485" s="101">
        <v>0</v>
      </c>
      <c r="AA485" s="100">
        <v>3230</v>
      </c>
      <c r="AB485" s="102">
        <v>1615</v>
      </c>
    </row>
    <row r="486" spans="1:28" ht="22.5" thickBot="1">
      <c r="A486" s="82">
        <v>5</v>
      </c>
      <c r="B486" s="82" t="s">
        <v>1415</v>
      </c>
      <c r="C486" s="82">
        <v>90</v>
      </c>
      <c r="D486" s="82" t="s">
        <v>1642</v>
      </c>
      <c r="E486" s="82">
        <v>13</v>
      </c>
      <c r="F486" s="82" t="s">
        <v>82</v>
      </c>
      <c r="G486">
        <v>2560</v>
      </c>
      <c r="H486" t="s">
        <v>1681</v>
      </c>
      <c r="I486" t="s">
        <v>4296</v>
      </c>
      <c r="J486" t="s">
        <v>1681</v>
      </c>
      <c r="K486" s="112" t="str">
        <f t="shared" si="19"/>
        <v>0.00</v>
      </c>
      <c r="L486" s="112" t="str">
        <f t="shared" si="19"/>
        <v>24.40</v>
      </c>
      <c r="M486" s="112" t="str">
        <f t="shared" si="19"/>
        <v>0.00</v>
      </c>
      <c r="N486" s="112" t="str">
        <f t="shared" si="19"/>
        <v>24.40</v>
      </c>
      <c r="O486" s="112" t="str">
        <f t="shared" si="19"/>
        <v>180,138.00</v>
      </c>
      <c r="P486" s="112" t="str">
        <f t="shared" si="18"/>
        <v>0.00</v>
      </c>
      <c r="Q486" s="112" t="str">
        <f t="shared" si="18"/>
        <v>120,042.00</v>
      </c>
      <c r="R486" s="112" t="str">
        <f t="shared" si="18"/>
        <v>60,096.00</v>
      </c>
      <c r="S486" t="s">
        <v>3799</v>
      </c>
      <c r="U486" s="97">
        <v>0</v>
      </c>
      <c r="V486" s="97">
        <v>24.38</v>
      </c>
      <c r="W486" s="98">
        <v>0</v>
      </c>
      <c r="X486" s="97">
        <v>24.38</v>
      </c>
      <c r="Y486" s="97">
        <v>180138</v>
      </c>
      <c r="Z486" s="98">
        <v>0</v>
      </c>
      <c r="AA486" s="97">
        <v>120042</v>
      </c>
      <c r="AB486" s="99">
        <v>60096</v>
      </c>
    </row>
    <row r="487" spans="1:28" ht="22.5" thickBot="1">
      <c r="A487" s="82">
        <v>5</v>
      </c>
      <c r="B487" s="82" t="s">
        <v>1415</v>
      </c>
      <c r="C487" s="82">
        <v>90</v>
      </c>
      <c r="D487" s="82" t="s">
        <v>1642</v>
      </c>
      <c r="E487" s="82">
        <v>13</v>
      </c>
      <c r="F487" s="82">
        <v>4340</v>
      </c>
      <c r="G487">
        <v>2560</v>
      </c>
      <c r="H487" t="s">
        <v>1683</v>
      </c>
      <c r="I487" t="s">
        <v>4297</v>
      </c>
      <c r="J487" t="s">
        <v>3573</v>
      </c>
      <c r="K487" s="112" t="str">
        <f t="shared" si="19"/>
        <v>903.00</v>
      </c>
      <c r="L487" s="112" t="str">
        <f t="shared" si="19"/>
        <v>24.40</v>
      </c>
      <c r="M487" s="112" t="str">
        <f t="shared" si="19"/>
        <v>0.00</v>
      </c>
      <c r="N487" s="112" t="str">
        <f t="shared" si="19"/>
        <v>24.40</v>
      </c>
      <c r="O487" s="112" t="str">
        <f t="shared" si="19"/>
        <v>178,968.00</v>
      </c>
      <c r="P487" s="112" t="str">
        <f t="shared" si="18"/>
        <v>0.00</v>
      </c>
      <c r="Q487" s="112" t="str">
        <f t="shared" si="18"/>
        <v>119,262.00</v>
      </c>
      <c r="R487" s="112" t="str">
        <f t="shared" si="18"/>
        <v>59,706.00</v>
      </c>
      <c r="S487" t="s">
        <v>4402</v>
      </c>
      <c r="U487" s="100">
        <v>902.97</v>
      </c>
      <c r="V487" s="100">
        <v>24.35</v>
      </c>
      <c r="W487" s="101">
        <v>0</v>
      </c>
      <c r="X487" s="100">
        <v>24.35</v>
      </c>
      <c r="Y487" s="100">
        <v>178968</v>
      </c>
      <c r="Z487" s="101">
        <v>0</v>
      </c>
      <c r="AA487" s="100">
        <v>119262</v>
      </c>
      <c r="AB487" s="102">
        <v>59706</v>
      </c>
    </row>
    <row r="488" spans="1:28" ht="22.5" thickBot="1">
      <c r="A488" s="82">
        <v>5</v>
      </c>
      <c r="B488" s="82" t="s">
        <v>1415</v>
      </c>
      <c r="C488" s="82">
        <v>90</v>
      </c>
      <c r="D488" s="82" t="s">
        <v>1642</v>
      </c>
      <c r="E488" s="82">
        <v>13</v>
      </c>
      <c r="F488" s="82">
        <v>4342</v>
      </c>
      <c r="G488">
        <v>2560</v>
      </c>
      <c r="H488" t="s">
        <v>1686</v>
      </c>
      <c r="I488" t="s">
        <v>4298</v>
      </c>
      <c r="J488" t="s">
        <v>3574</v>
      </c>
      <c r="K488" s="112" t="str">
        <f t="shared" si="19"/>
        <v>909.50</v>
      </c>
      <c r="L488" s="112" t="str">
        <f t="shared" si="19"/>
        <v>0.00</v>
      </c>
      <c r="M488" s="112" t="str">
        <f t="shared" si="19"/>
        <v>0.00</v>
      </c>
      <c r="N488" s="112" t="str">
        <f t="shared" si="19"/>
        <v>0.00</v>
      </c>
      <c r="O488" s="112" t="str">
        <f t="shared" si="19"/>
        <v>1,170.00</v>
      </c>
      <c r="P488" s="112" t="str">
        <f t="shared" si="18"/>
        <v>0.00</v>
      </c>
      <c r="Q488" s="112" t="str">
        <f t="shared" si="18"/>
        <v>780.00</v>
      </c>
      <c r="R488" s="112" t="str">
        <f t="shared" si="18"/>
        <v>390.00</v>
      </c>
      <c r="S488" t="s">
        <v>4495</v>
      </c>
      <c r="U488" s="100">
        <v>909.5</v>
      </c>
      <c r="V488" s="100">
        <v>2.5000000000000001E-2</v>
      </c>
      <c r="W488" s="101">
        <v>0</v>
      </c>
      <c r="X488" s="100">
        <v>2.5000000000000001E-2</v>
      </c>
      <c r="Y488" s="100">
        <v>1170</v>
      </c>
      <c r="Z488" s="101">
        <v>0</v>
      </c>
      <c r="AA488" s="100">
        <v>780</v>
      </c>
      <c r="AB488" s="102">
        <v>390</v>
      </c>
    </row>
    <row r="489" spans="1:28" ht="22.5" thickBot="1">
      <c r="A489" s="82">
        <v>5</v>
      </c>
      <c r="B489" s="82" t="s">
        <v>1415</v>
      </c>
      <c r="C489" s="82">
        <v>90</v>
      </c>
      <c r="D489" s="82" t="s">
        <v>1642</v>
      </c>
      <c r="E489" s="82">
        <v>14</v>
      </c>
      <c r="F489" s="82" t="s">
        <v>82</v>
      </c>
      <c r="G489">
        <v>2560</v>
      </c>
      <c r="H489" t="s">
        <v>1688</v>
      </c>
      <c r="I489" t="s">
        <v>4299</v>
      </c>
      <c r="J489" t="s">
        <v>1688</v>
      </c>
      <c r="K489" s="112" t="str">
        <f t="shared" si="19"/>
        <v>0.00</v>
      </c>
      <c r="L489" s="112" t="str">
        <f t="shared" si="19"/>
        <v>0.40</v>
      </c>
      <c r="M489" s="112" t="str">
        <f t="shared" si="19"/>
        <v>0.00</v>
      </c>
      <c r="N489" s="112" t="str">
        <f t="shared" si="19"/>
        <v>0.40</v>
      </c>
      <c r="O489" s="112" t="str">
        <f t="shared" si="19"/>
        <v>6,350.00</v>
      </c>
      <c r="P489" s="112" t="str">
        <f t="shared" si="18"/>
        <v>0.00</v>
      </c>
      <c r="Q489" s="112" t="str">
        <f t="shared" si="18"/>
        <v>4,220.00</v>
      </c>
      <c r="R489" s="112" t="str">
        <f t="shared" si="18"/>
        <v>2,130.00</v>
      </c>
      <c r="S489" t="s">
        <v>3800</v>
      </c>
      <c r="U489" s="97">
        <v>0</v>
      </c>
      <c r="V489" s="97">
        <v>0.43</v>
      </c>
      <c r="W489" s="98">
        <v>0</v>
      </c>
      <c r="X489" s="97">
        <v>0.43</v>
      </c>
      <c r="Y489" s="97">
        <v>6350</v>
      </c>
      <c r="Z489" s="98">
        <v>0</v>
      </c>
      <c r="AA489" s="97">
        <v>4220</v>
      </c>
      <c r="AB489" s="99">
        <v>2130</v>
      </c>
    </row>
    <row r="490" spans="1:28" ht="22.5" thickBot="1">
      <c r="A490" s="82">
        <v>5</v>
      </c>
      <c r="B490" s="82" t="s">
        <v>1415</v>
      </c>
      <c r="C490" s="82">
        <v>90</v>
      </c>
      <c r="D490" s="82" t="s">
        <v>1642</v>
      </c>
      <c r="E490" s="82">
        <v>14</v>
      </c>
      <c r="F490" s="82">
        <v>4344</v>
      </c>
      <c r="G490">
        <v>2560</v>
      </c>
      <c r="H490" t="s">
        <v>1690</v>
      </c>
      <c r="I490" t="s">
        <v>4300</v>
      </c>
      <c r="J490" t="s">
        <v>3575</v>
      </c>
      <c r="K490" s="112" t="str">
        <f t="shared" si="19"/>
        <v>917.00</v>
      </c>
      <c r="L490" s="112" t="str">
        <f t="shared" si="19"/>
        <v>0.40</v>
      </c>
      <c r="M490" s="112" t="str">
        <f t="shared" si="19"/>
        <v>0.00</v>
      </c>
      <c r="N490" s="112" t="str">
        <f t="shared" si="19"/>
        <v>0.40</v>
      </c>
      <c r="O490" s="112" t="str">
        <f t="shared" si="19"/>
        <v>3,800.00</v>
      </c>
      <c r="P490" s="112" t="str">
        <f t="shared" si="18"/>
        <v>0.00</v>
      </c>
      <c r="Q490" s="112" t="str">
        <f t="shared" si="18"/>
        <v>2,520.00</v>
      </c>
      <c r="R490" s="112" t="str">
        <f t="shared" si="18"/>
        <v>1,280.00</v>
      </c>
      <c r="S490" t="s">
        <v>4481</v>
      </c>
      <c r="U490" s="100">
        <v>917.02</v>
      </c>
      <c r="V490" s="100">
        <v>0.36</v>
      </c>
      <c r="W490" s="101">
        <v>0</v>
      </c>
      <c r="X490" s="100">
        <v>0.36</v>
      </c>
      <c r="Y490" s="100">
        <v>3800</v>
      </c>
      <c r="Z490" s="101">
        <v>0</v>
      </c>
      <c r="AA490" s="100">
        <v>2520</v>
      </c>
      <c r="AB490" s="102">
        <v>1280</v>
      </c>
    </row>
    <row r="491" spans="1:28" ht="22.5" thickBot="1">
      <c r="A491" s="82">
        <v>5</v>
      </c>
      <c r="B491" s="82" t="s">
        <v>1415</v>
      </c>
      <c r="C491" s="82">
        <v>90</v>
      </c>
      <c r="D491" s="82" t="s">
        <v>1642</v>
      </c>
      <c r="E491" s="82">
        <v>14</v>
      </c>
      <c r="F491" s="82">
        <v>4345</v>
      </c>
      <c r="G491">
        <v>2560</v>
      </c>
      <c r="H491" t="s">
        <v>1693</v>
      </c>
      <c r="I491" t="s">
        <v>4301</v>
      </c>
      <c r="J491" t="s">
        <v>3576</v>
      </c>
      <c r="K491" s="112" t="str">
        <f t="shared" si="19"/>
        <v>921.80</v>
      </c>
      <c r="L491" s="112" t="str">
        <f t="shared" si="19"/>
        <v>0.10</v>
      </c>
      <c r="M491" s="112" t="str">
        <f t="shared" si="19"/>
        <v>0.00</v>
      </c>
      <c r="N491" s="112" t="str">
        <f t="shared" si="19"/>
        <v>0.10</v>
      </c>
      <c r="O491" s="112" t="str">
        <f t="shared" si="19"/>
        <v>2,550.00</v>
      </c>
      <c r="P491" s="112" t="str">
        <f t="shared" si="18"/>
        <v>0.00</v>
      </c>
      <c r="Q491" s="112" t="str">
        <f t="shared" si="18"/>
        <v>1,700.00</v>
      </c>
      <c r="R491" s="112" t="str">
        <f t="shared" si="18"/>
        <v>850.00</v>
      </c>
      <c r="S491" t="s">
        <v>4504</v>
      </c>
      <c r="U491" s="100">
        <v>921.84</v>
      </c>
      <c r="V491" s="100">
        <v>0.08</v>
      </c>
      <c r="W491" s="101">
        <v>0</v>
      </c>
      <c r="X491" s="100">
        <v>0.08</v>
      </c>
      <c r="Y491" s="100">
        <v>2550</v>
      </c>
      <c r="Z491" s="101">
        <v>0</v>
      </c>
      <c r="AA491" s="100">
        <v>1700</v>
      </c>
      <c r="AB491" s="102">
        <v>850</v>
      </c>
    </row>
    <row r="492" spans="1:28" ht="22.5" thickBot="1">
      <c r="A492" s="82">
        <v>5</v>
      </c>
      <c r="B492" s="82" t="s">
        <v>1415</v>
      </c>
      <c r="C492" s="82">
        <v>92</v>
      </c>
      <c r="D492" s="82" t="s">
        <v>1696</v>
      </c>
      <c r="E492" s="82" t="s">
        <v>77</v>
      </c>
      <c r="F492" s="82" t="s">
        <v>82</v>
      </c>
      <c r="G492">
        <v>2560</v>
      </c>
      <c r="H492" t="s">
        <v>1696</v>
      </c>
      <c r="I492" t="s">
        <v>4302</v>
      </c>
      <c r="J492" t="s">
        <v>3624</v>
      </c>
      <c r="K492" s="112" t="str">
        <f t="shared" si="19"/>
        <v>0.00</v>
      </c>
      <c r="L492" s="112" t="str">
        <f t="shared" si="19"/>
        <v>412.50</v>
      </c>
      <c r="M492" s="112" t="str">
        <f t="shared" si="19"/>
        <v>0.00</v>
      </c>
      <c r="N492" s="112" t="str">
        <f t="shared" si="19"/>
        <v>412.50</v>
      </c>
      <c r="O492" s="112" t="str">
        <f t="shared" si="19"/>
        <v>2,600,975.00</v>
      </c>
      <c r="P492" s="112" t="str">
        <f t="shared" si="18"/>
        <v>0.00</v>
      </c>
      <c r="Q492" s="112" t="str">
        <f t="shared" si="18"/>
        <v>1,733,207.00</v>
      </c>
      <c r="R492" s="112" t="str">
        <f t="shared" si="18"/>
        <v>867,768.00</v>
      </c>
      <c r="S492" t="s">
        <v>4365</v>
      </c>
      <c r="U492" s="94">
        <v>0</v>
      </c>
      <c r="V492" s="94">
        <v>412.54</v>
      </c>
      <c r="W492" s="95">
        <v>0</v>
      </c>
      <c r="X492" s="94">
        <v>412.54</v>
      </c>
      <c r="Y492" s="94">
        <v>2600975</v>
      </c>
      <c r="Z492" s="95">
        <v>0</v>
      </c>
      <c r="AA492" s="94">
        <v>1733207</v>
      </c>
      <c r="AB492" s="96">
        <v>867768</v>
      </c>
    </row>
    <row r="493" spans="1:28" ht="22.5" thickBot="1">
      <c r="A493" s="82">
        <v>5</v>
      </c>
      <c r="B493" s="82" t="s">
        <v>1415</v>
      </c>
      <c r="C493" s="82">
        <v>92</v>
      </c>
      <c r="D493" s="82" t="s">
        <v>1696</v>
      </c>
      <c r="E493" s="82" t="s">
        <v>271</v>
      </c>
      <c r="F493" s="82" t="s">
        <v>82</v>
      </c>
      <c r="G493">
        <v>2560</v>
      </c>
      <c r="H493" t="s">
        <v>1698</v>
      </c>
      <c r="I493" t="s">
        <v>4303</v>
      </c>
      <c r="J493" t="s">
        <v>1698</v>
      </c>
      <c r="K493" s="112" t="str">
        <f t="shared" si="19"/>
        <v>0.00</v>
      </c>
      <c r="L493" s="112" t="str">
        <f t="shared" si="19"/>
        <v>300.10</v>
      </c>
      <c r="M493" s="112" t="str">
        <f t="shared" si="19"/>
        <v>0.00</v>
      </c>
      <c r="N493" s="112" t="str">
        <f t="shared" si="19"/>
        <v>300.10</v>
      </c>
      <c r="O493" s="112" t="str">
        <f t="shared" si="19"/>
        <v>1,854,123.00</v>
      </c>
      <c r="P493" s="112" t="str">
        <f t="shared" si="18"/>
        <v>0.00</v>
      </c>
      <c r="Q493" s="112" t="str">
        <f t="shared" si="18"/>
        <v>1,236,134.00</v>
      </c>
      <c r="R493" s="112" t="str">
        <f t="shared" si="18"/>
        <v>617,989.00</v>
      </c>
      <c r="S493" t="s">
        <v>3801</v>
      </c>
      <c r="U493" s="97">
        <v>0</v>
      </c>
      <c r="V493" s="97">
        <v>300.10000000000002</v>
      </c>
      <c r="W493" s="98">
        <v>0</v>
      </c>
      <c r="X493" s="97">
        <v>300.10000000000002</v>
      </c>
      <c r="Y493" s="97">
        <v>1854123</v>
      </c>
      <c r="Z493" s="98">
        <v>0</v>
      </c>
      <c r="AA493" s="97">
        <v>1236134</v>
      </c>
      <c r="AB493" s="99">
        <v>617989</v>
      </c>
    </row>
    <row r="494" spans="1:28" ht="22.5" thickBot="1">
      <c r="A494" s="82">
        <v>5</v>
      </c>
      <c r="B494" s="82" t="s">
        <v>1415</v>
      </c>
      <c r="C494" s="82">
        <v>92</v>
      </c>
      <c r="D494" s="82" t="s">
        <v>1696</v>
      </c>
      <c r="E494" s="82" t="s">
        <v>271</v>
      </c>
      <c r="F494" s="82">
        <v>4289</v>
      </c>
      <c r="G494">
        <v>2560</v>
      </c>
      <c r="H494" t="s">
        <v>1700</v>
      </c>
      <c r="I494" t="s">
        <v>4304</v>
      </c>
      <c r="J494" t="s">
        <v>3577</v>
      </c>
      <c r="K494" s="112" t="str">
        <f t="shared" si="19"/>
        <v>829.30</v>
      </c>
      <c r="L494" s="112" t="str">
        <f t="shared" si="19"/>
        <v>300.10</v>
      </c>
      <c r="M494" s="112" t="str">
        <f t="shared" si="19"/>
        <v>0.00</v>
      </c>
      <c r="N494" s="112" t="str">
        <f t="shared" si="19"/>
        <v>300.10</v>
      </c>
      <c r="O494" s="112" t="str">
        <f t="shared" si="19"/>
        <v>1,854,123.00</v>
      </c>
      <c r="P494" s="112" t="str">
        <f t="shared" si="18"/>
        <v>0.00</v>
      </c>
      <c r="Q494" s="112" t="str">
        <f t="shared" si="18"/>
        <v>1,236,134.00</v>
      </c>
      <c r="R494" s="112" t="str">
        <f t="shared" si="18"/>
        <v>617,989.00</v>
      </c>
      <c r="S494" t="s">
        <v>3019</v>
      </c>
      <c r="U494" s="100">
        <v>829.28</v>
      </c>
      <c r="V494" s="100">
        <v>300.10000000000002</v>
      </c>
      <c r="W494" s="101">
        <v>0</v>
      </c>
      <c r="X494" s="100">
        <v>300.10000000000002</v>
      </c>
      <c r="Y494" s="100">
        <v>1854123</v>
      </c>
      <c r="Z494" s="101">
        <v>0</v>
      </c>
      <c r="AA494" s="100">
        <v>1236134</v>
      </c>
      <c r="AB494" s="102">
        <v>617989</v>
      </c>
    </row>
    <row r="495" spans="1:28" ht="22.5" thickBot="1">
      <c r="A495" s="82">
        <v>5</v>
      </c>
      <c r="B495" s="82" t="s">
        <v>1415</v>
      </c>
      <c r="C495" s="82">
        <v>92</v>
      </c>
      <c r="D495" s="82" t="s">
        <v>1696</v>
      </c>
      <c r="E495" s="82" t="s">
        <v>139</v>
      </c>
      <c r="F495" s="82" t="s">
        <v>82</v>
      </c>
      <c r="G495">
        <v>2560</v>
      </c>
      <c r="H495" t="s">
        <v>1702</v>
      </c>
      <c r="I495" t="s">
        <v>4305</v>
      </c>
      <c r="J495" t="s">
        <v>1702</v>
      </c>
      <c r="K495" s="112" t="str">
        <f t="shared" si="19"/>
        <v>0.00</v>
      </c>
      <c r="L495" s="112" t="str">
        <f t="shared" si="19"/>
        <v>53.80</v>
      </c>
      <c r="M495" s="112" t="str">
        <f t="shared" si="19"/>
        <v>0.00</v>
      </c>
      <c r="N495" s="112" t="str">
        <f t="shared" si="19"/>
        <v>53.80</v>
      </c>
      <c r="O495" s="112" t="str">
        <f t="shared" si="19"/>
        <v>355,412.00</v>
      </c>
      <c r="P495" s="112" t="str">
        <f t="shared" si="18"/>
        <v>0.00</v>
      </c>
      <c r="Q495" s="112" t="str">
        <f t="shared" si="18"/>
        <v>236,178.00</v>
      </c>
      <c r="R495" s="112" t="str">
        <f t="shared" si="18"/>
        <v>119,234.00</v>
      </c>
      <c r="S495" t="s">
        <v>3802</v>
      </c>
      <c r="U495" s="97">
        <v>0</v>
      </c>
      <c r="V495" s="97">
        <v>53.81</v>
      </c>
      <c r="W495" s="98">
        <v>0</v>
      </c>
      <c r="X495" s="97">
        <v>53.81</v>
      </c>
      <c r="Y495" s="97">
        <v>355412</v>
      </c>
      <c r="Z495" s="98">
        <v>0</v>
      </c>
      <c r="AA495" s="97">
        <v>236178</v>
      </c>
      <c r="AB495" s="99">
        <v>119234</v>
      </c>
    </row>
    <row r="496" spans="1:28" ht="22.5" thickBot="1">
      <c r="A496" s="82">
        <v>5</v>
      </c>
      <c r="B496" s="82" t="s">
        <v>1415</v>
      </c>
      <c r="C496" s="82">
        <v>92</v>
      </c>
      <c r="D496" s="82" t="s">
        <v>1696</v>
      </c>
      <c r="E496" s="82" t="s">
        <v>139</v>
      </c>
      <c r="F496" s="82">
        <v>4294</v>
      </c>
      <c r="G496">
        <v>2560</v>
      </c>
      <c r="H496" t="s">
        <v>1704</v>
      </c>
      <c r="I496" t="s">
        <v>4306</v>
      </c>
      <c r="J496" t="s">
        <v>3578</v>
      </c>
      <c r="K496" s="112" t="str">
        <f t="shared" si="19"/>
        <v>850.10</v>
      </c>
      <c r="L496" s="112" t="str">
        <f t="shared" si="19"/>
        <v>53.80</v>
      </c>
      <c r="M496" s="112" t="str">
        <f t="shared" si="19"/>
        <v>0.00</v>
      </c>
      <c r="N496" s="112" t="str">
        <f t="shared" si="19"/>
        <v>53.80</v>
      </c>
      <c r="O496" s="112" t="str">
        <f t="shared" si="19"/>
        <v>355,412.00</v>
      </c>
      <c r="P496" s="112" t="str">
        <f t="shared" si="18"/>
        <v>0.00</v>
      </c>
      <c r="Q496" s="112" t="str">
        <f t="shared" si="18"/>
        <v>236,178.00</v>
      </c>
      <c r="R496" s="112" t="str">
        <f t="shared" si="18"/>
        <v>119,234.00</v>
      </c>
      <c r="S496" t="s">
        <v>3020</v>
      </c>
      <c r="U496" s="100">
        <v>850.08</v>
      </c>
      <c r="V496" s="100">
        <v>53.81</v>
      </c>
      <c r="W496" s="101">
        <v>0</v>
      </c>
      <c r="X496" s="100">
        <v>53.81</v>
      </c>
      <c r="Y496" s="100">
        <v>355412</v>
      </c>
      <c r="Z496" s="101">
        <v>0</v>
      </c>
      <c r="AA496" s="100">
        <v>236178</v>
      </c>
      <c r="AB496" s="102">
        <v>119234</v>
      </c>
    </row>
    <row r="497" spans="1:28" ht="22.5" thickBot="1">
      <c r="A497" s="82">
        <v>5</v>
      </c>
      <c r="B497" s="82" t="s">
        <v>1415</v>
      </c>
      <c r="C497" s="82">
        <v>92</v>
      </c>
      <c r="D497" s="82" t="s">
        <v>1696</v>
      </c>
      <c r="E497" s="82" t="s">
        <v>78</v>
      </c>
      <c r="F497" s="82" t="s">
        <v>82</v>
      </c>
      <c r="G497">
        <v>2560</v>
      </c>
      <c r="H497" t="s">
        <v>1706</v>
      </c>
      <c r="I497" t="s">
        <v>4307</v>
      </c>
      <c r="J497" t="s">
        <v>1706</v>
      </c>
      <c r="K497" s="112" t="str">
        <f t="shared" si="19"/>
        <v>0.00</v>
      </c>
      <c r="L497" s="112" t="str">
        <f t="shared" si="19"/>
        <v>58.60</v>
      </c>
      <c r="M497" s="112" t="str">
        <f t="shared" si="19"/>
        <v>0.00</v>
      </c>
      <c r="N497" s="112" t="str">
        <f t="shared" si="19"/>
        <v>58.60</v>
      </c>
      <c r="O497" s="112" t="str">
        <f t="shared" si="19"/>
        <v>391,440.00</v>
      </c>
      <c r="P497" s="112" t="str">
        <f t="shared" si="18"/>
        <v>0.00</v>
      </c>
      <c r="Q497" s="112" t="str">
        <f t="shared" si="18"/>
        <v>260,895.00</v>
      </c>
      <c r="R497" s="112" t="str">
        <f t="shared" si="18"/>
        <v>130,545.00</v>
      </c>
      <c r="S497" t="s">
        <v>3803</v>
      </c>
      <c r="U497" s="97">
        <v>0</v>
      </c>
      <c r="V497" s="97">
        <v>58.63</v>
      </c>
      <c r="W497" s="98">
        <v>0</v>
      </c>
      <c r="X497" s="97">
        <v>58.63</v>
      </c>
      <c r="Y497" s="97">
        <v>391440</v>
      </c>
      <c r="Z497" s="98">
        <v>0</v>
      </c>
      <c r="AA497" s="97">
        <v>260895</v>
      </c>
      <c r="AB497" s="99">
        <v>130545</v>
      </c>
    </row>
    <row r="498" spans="1:28" ht="22.5" thickBot="1">
      <c r="A498" s="82">
        <v>5</v>
      </c>
      <c r="B498" s="82" t="s">
        <v>1415</v>
      </c>
      <c r="C498" s="82">
        <v>92</v>
      </c>
      <c r="D498" s="82" t="s">
        <v>1696</v>
      </c>
      <c r="E498" s="82" t="s">
        <v>78</v>
      </c>
      <c r="F498" s="82">
        <v>4281</v>
      </c>
      <c r="G498">
        <v>2560</v>
      </c>
      <c r="H498" t="s">
        <v>1708</v>
      </c>
      <c r="I498" t="s">
        <v>4308</v>
      </c>
      <c r="J498" t="s">
        <v>3579</v>
      </c>
      <c r="K498" s="112" t="str">
        <f t="shared" si="19"/>
        <v>800.80</v>
      </c>
      <c r="L498" s="112" t="str">
        <f t="shared" si="19"/>
        <v>58.60</v>
      </c>
      <c r="M498" s="112" t="str">
        <f t="shared" si="19"/>
        <v>0.00</v>
      </c>
      <c r="N498" s="112" t="str">
        <f t="shared" si="19"/>
        <v>58.60</v>
      </c>
      <c r="O498" s="112" t="str">
        <f t="shared" si="19"/>
        <v>391,440.00</v>
      </c>
      <c r="P498" s="112" t="str">
        <f t="shared" si="18"/>
        <v>0.00</v>
      </c>
      <c r="Q498" s="112" t="str">
        <f t="shared" si="18"/>
        <v>260,895.00</v>
      </c>
      <c r="R498" s="112" t="str">
        <f t="shared" si="18"/>
        <v>130,545.00</v>
      </c>
      <c r="S498" t="s">
        <v>4625</v>
      </c>
      <c r="U498" s="100">
        <v>800.82</v>
      </c>
      <c r="V498" s="100">
        <v>58.63</v>
      </c>
      <c r="W498" s="101">
        <v>0</v>
      </c>
      <c r="X498" s="100">
        <v>58.63</v>
      </c>
      <c r="Y498" s="100">
        <v>391440</v>
      </c>
      <c r="Z498" s="101">
        <v>0</v>
      </c>
      <c r="AA498" s="100">
        <v>260895</v>
      </c>
      <c r="AB498" s="102">
        <v>130545</v>
      </c>
    </row>
    <row r="499" spans="1:28" ht="22.5" thickBot="1">
      <c r="A499" s="82">
        <v>5</v>
      </c>
      <c r="B499" s="82" t="s">
        <v>1415</v>
      </c>
      <c r="C499" s="82">
        <v>93</v>
      </c>
      <c r="D499" s="82" t="s">
        <v>1714</v>
      </c>
      <c r="E499" s="82" t="s">
        <v>77</v>
      </c>
      <c r="F499" s="82" t="s">
        <v>82</v>
      </c>
      <c r="G499">
        <v>2560</v>
      </c>
      <c r="H499" t="s">
        <v>1714</v>
      </c>
      <c r="I499" t="s">
        <v>4309</v>
      </c>
      <c r="J499" t="s">
        <v>3624</v>
      </c>
      <c r="K499" s="112" t="str">
        <f t="shared" si="19"/>
        <v>0.00</v>
      </c>
      <c r="L499" s="112" t="str">
        <f t="shared" si="19"/>
        <v>516.00</v>
      </c>
      <c r="M499" s="112" t="str">
        <f t="shared" si="19"/>
        <v>0.00</v>
      </c>
      <c r="N499" s="112" t="str">
        <f t="shared" si="19"/>
        <v>516.00</v>
      </c>
      <c r="O499" s="112" t="str">
        <f t="shared" si="19"/>
        <v>2,765,027.00</v>
      </c>
      <c r="P499" s="112" t="str">
        <f t="shared" si="18"/>
        <v>0.00</v>
      </c>
      <c r="Q499" s="112" t="str">
        <f t="shared" si="18"/>
        <v>1,841,717.00</v>
      </c>
      <c r="R499" s="112" t="str">
        <f t="shared" si="18"/>
        <v>923,310.00</v>
      </c>
      <c r="S499" t="s">
        <v>4365</v>
      </c>
      <c r="U499" s="94">
        <v>0</v>
      </c>
      <c r="V499" s="94">
        <v>516.04</v>
      </c>
      <c r="W499" s="95">
        <v>0</v>
      </c>
      <c r="X499" s="94">
        <v>516.04</v>
      </c>
      <c r="Y499" s="94">
        <v>2765027</v>
      </c>
      <c r="Z499" s="95">
        <v>0</v>
      </c>
      <c r="AA499" s="94">
        <v>1841717</v>
      </c>
      <c r="AB499" s="96">
        <v>923310</v>
      </c>
    </row>
    <row r="500" spans="1:28" ht="22.5" thickBot="1">
      <c r="A500" s="82">
        <v>5</v>
      </c>
      <c r="B500" s="82" t="s">
        <v>1415</v>
      </c>
      <c r="C500" s="82">
        <v>93</v>
      </c>
      <c r="D500" s="82" t="s">
        <v>1714</v>
      </c>
      <c r="E500" s="82" t="s">
        <v>271</v>
      </c>
      <c r="F500" s="82" t="s">
        <v>82</v>
      </c>
      <c r="G500">
        <v>2560</v>
      </c>
      <c r="H500" t="s">
        <v>1716</v>
      </c>
      <c r="I500" t="s">
        <v>4310</v>
      </c>
      <c r="J500" t="s">
        <v>1716</v>
      </c>
      <c r="K500" s="112" t="str">
        <f t="shared" si="19"/>
        <v>0.00</v>
      </c>
      <c r="L500" s="112" t="str">
        <f t="shared" si="19"/>
        <v>346.20</v>
      </c>
      <c r="M500" s="112" t="str">
        <f t="shared" si="19"/>
        <v>0.00</v>
      </c>
      <c r="N500" s="112" t="str">
        <f t="shared" si="19"/>
        <v>346.20</v>
      </c>
      <c r="O500" s="112" t="str">
        <f t="shared" si="19"/>
        <v>1,738,029.00</v>
      </c>
      <c r="P500" s="112" t="str">
        <f t="shared" si="18"/>
        <v>0.00</v>
      </c>
      <c r="Q500" s="112" t="str">
        <f t="shared" si="18"/>
        <v>1,159,480.00</v>
      </c>
      <c r="R500" s="112" t="str">
        <f t="shared" si="18"/>
        <v>578,549.00</v>
      </c>
      <c r="S500" t="s">
        <v>3804</v>
      </c>
      <c r="U500" s="97">
        <v>0</v>
      </c>
      <c r="V500" s="97">
        <v>346.17</v>
      </c>
      <c r="W500" s="98">
        <v>0</v>
      </c>
      <c r="X500" s="97">
        <v>346.17</v>
      </c>
      <c r="Y500" s="97">
        <v>1738029</v>
      </c>
      <c r="Z500" s="98">
        <v>0</v>
      </c>
      <c r="AA500" s="97">
        <v>1159480</v>
      </c>
      <c r="AB500" s="99">
        <v>578549</v>
      </c>
    </row>
    <row r="501" spans="1:28" ht="22.5" thickBot="1">
      <c r="A501" s="82">
        <v>5</v>
      </c>
      <c r="B501" s="82" t="s">
        <v>1415</v>
      </c>
      <c r="C501" s="82">
        <v>93</v>
      </c>
      <c r="D501" s="82" t="s">
        <v>1714</v>
      </c>
      <c r="E501" s="82" t="s">
        <v>271</v>
      </c>
      <c r="F501" s="82">
        <v>4325</v>
      </c>
      <c r="G501">
        <v>2560</v>
      </c>
      <c r="H501" t="s">
        <v>1722</v>
      </c>
      <c r="I501" t="s">
        <v>4311</v>
      </c>
      <c r="J501" t="s">
        <v>3583</v>
      </c>
      <c r="K501" s="112" t="str">
        <f t="shared" si="19"/>
        <v>846.00</v>
      </c>
      <c r="L501" s="112" t="str">
        <f t="shared" si="19"/>
        <v>346.20</v>
      </c>
      <c r="M501" s="112" t="str">
        <f t="shared" si="19"/>
        <v>0.00</v>
      </c>
      <c r="N501" s="112" t="str">
        <f t="shared" si="19"/>
        <v>346.20</v>
      </c>
      <c r="O501" s="112" t="str">
        <f t="shared" si="19"/>
        <v>1,738,029.00</v>
      </c>
      <c r="P501" s="112" t="str">
        <f t="shared" si="18"/>
        <v>0.00</v>
      </c>
      <c r="Q501" s="112" t="str">
        <f t="shared" si="18"/>
        <v>1,159,480.00</v>
      </c>
      <c r="R501" s="112" t="str">
        <f t="shared" si="18"/>
        <v>578,549.00</v>
      </c>
      <c r="S501" t="s">
        <v>3025</v>
      </c>
      <c r="U501" s="100">
        <v>846.01</v>
      </c>
      <c r="V501" s="100">
        <v>346.17</v>
      </c>
      <c r="W501" s="101">
        <v>0</v>
      </c>
      <c r="X501" s="100">
        <v>346.17</v>
      </c>
      <c r="Y501" s="100">
        <v>1738029</v>
      </c>
      <c r="Z501" s="101">
        <v>0</v>
      </c>
      <c r="AA501" s="100">
        <v>1159480</v>
      </c>
      <c r="AB501" s="102">
        <v>578549</v>
      </c>
    </row>
    <row r="502" spans="1:28" ht="22.5" thickBot="1">
      <c r="A502" s="82">
        <v>5</v>
      </c>
      <c r="B502" s="82" t="s">
        <v>1415</v>
      </c>
      <c r="C502" s="82">
        <v>93</v>
      </c>
      <c r="D502" s="82" t="s">
        <v>1714</v>
      </c>
      <c r="E502" s="82" t="s">
        <v>297</v>
      </c>
      <c r="F502" s="82" t="s">
        <v>82</v>
      </c>
      <c r="G502">
        <v>2560</v>
      </c>
      <c r="H502" t="s">
        <v>1728</v>
      </c>
      <c r="I502" t="s">
        <v>4312</v>
      </c>
      <c r="J502" t="s">
        <v>1728</v>
      </c>
      <c r="K502" s="112" t="str">
        <f t="shared" si="19"/>
        <v>0.00</v>
      </c>
      <c r="L502" s="112" t="str">
        <f t="shared" si="19"/>
        <v>21.60</v>
      </c>
      <c r="M502" s="112" t="str">
        <f t="shared" si="19"/>
        <v>0.00</v>
      </c>
      <c r="N502" s="112" t="str">
        <f t="shared" si="19"/>
        <v>21.60</v>
      </c>
      <c r="O502" s="112" t="str">
        <f t="shared" si="19"/>
        <v>131,353.00</v>
      </c>
      <c r="P502" s="112" t="str">
        <f t="shared" si="18"/>
        <v>0.00</v>
      </c>
      <c r="Q502" s="112" t="str">
        <f t="shared" si="18"/>
        <v>87,409.00</v>
      </c>
      <c r="R502" s="112" t="str">
        <f t="shared" si="18"/>
        <v>43,944.00</v>
      </c>
      <c r="S502" t="s">
        <v>3805</v>
      </c>
      <c r="U502" s="97">
        <v>0</v>
      </c>
      <c r="V502" s="97">
        <v>21.59</v>
      </c>
      <c r="W502" s="98">
        <v>0</v>
      </c>
      <c r="X502" s="97">
        <v>21.59</v>
      </c>
      <c r="Y502" s="97">
        <v>131353</v>
      </c>
      <c r="Z502" s="98">
        <v>0</v>
      </c>
      <c r="AA502" s="97">
        <v>87409</v>
      </c>
      <c r="AB502" s="99">
        <v>43944</v>
      </c>
    </row>
    <row r="503" spans="1:28" ht="22.5" thickBot="1">
      <c r="A503" s="82">
        <v>5</v>
      </c>
      <c r="B503" s="82" t="s">
        <v>1415</v>
      </c>
      <c r="C503" s="82">
        <v>93</v>
      </c>
      <c r="D503" s="82" t="s">
        <v>1714</v>
      </c>
      <c r="E503" s="82" t="s">
        <v>297</v>
      </c>
      <c r="F503" s="82">
        <v>4328</v>
      </c>
      <c r="G503">
        <v>2560</v>
      </c>
      <c r="H503" t="s">
        <v>1730</v>
      </c>
      <c r="I503" t="s">
        <v>4313</v>
      </c>
      <c r="J503" t="s">
        <v>3586</v>
      </c>
      <c r="K503" s="112" t="str">
        <f t="shared" si="19"/>
        <v>856.30</v>
      </c>
      <c r="L503" s="112" t="str">
        <f t="shared" si="19"/>
        <v>0.30</v>
      </c>
      <c r="M503" s="112" t="str">
        <f t="shared" si="19"/>
        <v>0.00</v>
      </c>
      <c r="N503" s="112" t="str">
        <f t="shared" si="19"/>
        <v>0.30</v>
      </c>
      <c r="O503" s="112" t="str">
        <f t="shared" si="19"/>
        <v>2,775.00</v>
      </c>
      <c r="P503" s="112" t="str">
        <f t="shared" si="18"/>
        <v>0.00</v>
      </c>
      <c r="Q503" s="112" t="str">
        <f t="shared" si="18"/>
        <v>1,850.00</v>
      </c>
      <c r="R503" s="112" t="str">
        <f t="shared" si="18"/>
        <v>925.00</v>
      </c>
      <c r="S503" t="s">
        <v>4505</v>
      </c>
      <c r="U503" s="100">
        <v>856.28</v>
      </c>
      <c r="V503" s="100">
        <v>0.34</v>
      </c>
      <c r="W503" s="101">
        <v>0</v>
      </c>
      <c r="X503" s="100">
        <v>0.34</v>
      </c>
      <c r="Y503" s="100">
        <v>2775</v>
      </c>
      <c r="Z503" s="101">
        <v>0</v>
      </c>
      <c r="AA503" s="100">
        <v>1850</v>
      </c>
      <c r="AB503" s="102">
        <v>925</v>
      </c>
    </row>
    <row r="504" spans="1:28" ht="22.5" thickBot="1">
      <c r="A504" s="82">
        <v>5</v>
      </c>
      <c r="B504" s="82" t="s">
        <v>1415</v>
      </c>
      <c r="C504" s="82">
        <v>93</v>
      </c>
      <c r="D504" s="82" t="s">
        <v>1714</v>
      </c>
      <c r="E504" s="82" t="s">
        <v>297</v>
      </c>
      <c r="F504" s="82">
        <v>4330</v>
      </c>
      <c r="G504">
        <v>2560</v>
      </c>
      <c r="H504" t="s">
        <v>1735</v>
      </c>
      <c r="I504" t="s">
        <v>4314</v>
      </c>
      <c r="J504" t="s">
        <v>3588</v>
      </c>
      <c r="K504" s="112" t="str">
        <f t="shared" si="19"/>
        <v>865.00</v>
      </c>
      <c r="L504" s="112" t="str">
        <f t="shared" si="19"/>
        <v>21.30</v>
      </c>
      <c r="M504" s="112" t="str">
        <f t="shared" si="19"/>
        <v>0.00</v>
      </c>
      <c r="N504" s="112" t="str">
        <f t="shared" si="19"/>
        <v>21.30</v>
      </c>
      <c r="O504" s="112" t="str">
        <f t="shared" si="19"/>
        <v>128,578.00</v>
      </c>
      <c r="P504" s="112" t="str">
        <f t="shared" si="18"/>
        <v>0.00</v>
      </c>
      <c r="Q504" s="112" t="str">
        <f t="shared" si="18"/>
        <v>85,559.00</v>
      </c>
      <c r="R504" s="112" t="str">
        <f t="shared" si="18"/>
        <v>43,019.00</v>
      </c>
      <c r="S504" t="s">
        <v>4377</v>
      </c>
      <c r="U504" s="100">
        <v>865.01</v>
      </c>
      <c r="V504" s="100">
        <v>21.25</v>
      </c>
      <c r="W504" s="101">
        <v>0</v>
      </c>
      <c r="X504" s="100">
        <v>21.25</v>
      </c>
      <c r="Y504" s="100">
        <v>128578</v>
      </c>
      <c r="Z504" s="101">
        <v>0</v>
      </c>
      <c r="AA504" s="100">
        <v>85559</v>
      </c>
      <c r="AB504" s="102">
        <v>43019</v>
      </c>
    </row>
    <row r="505" spans="1:28" ht="22.5" thickBot="1">
      <c r="A505" s="82">
        <v>5</v>
      </c>
      <c r="B505" s="82" t="s">
        <v>1415</v>
      </c>
      <c r="C505" s="82">
        <v>93</v>
      </c>
      <c r="D505" s="82" t="s">
        <v>1714</v>
      </c>
      <c r="E505" s="82" t="s">
        <v>388</v>
      </c>
      <c r="F505" s="82" t="s">
        <v>82</v>
      </c>
      <c r="G505">
        <v>2560</v>
      </c>
      <c r="H505" t="s">
        <v>1737</v>
      </c>
      <c r="I505" t="s">
        <v>4315</v>
      </c>
      <c r="J505" t="s">
        <v>1737</v>
      </c>
      <c r="K505" s="112" t="str">
        <f t="shared" si="19"/>
        <v>0.00</v>
      </c>
      <c r="L505" s="112" t="str">
        <f t="shared" si="19"/>
        <v>109.50</v>
      </c>
      <c r="M505" s="112" t="str">
        <f t="shared" si="19"/>
        <v>0.00</v>
      </c>
      <c r="N505" s="112" t="str">
        <f t="shared" si="19"/>
        <v>109.50</v>
      </c>
      <c r="O505" s="112" t="str">
        <f t="shared" si="19"/>
        <v>601,962.00</v>
      </c>
      <c r="P505" s="112" t="str">
        <f t="shared" si="18"/>
        <v>0.00</v>
      </c>
      <c r="Q505" s="112" t="str">
        <f t="shared" si="18"/>
        <v>399,156.00</v>
      </c>
      <c r="R505" s="112" t="str">
        <f t="shared" si="18"/>
        <v>202,806.00</v>
      </c>
      <c r="S505" t="s">
        <v>3806</v>
      </c>
      <c r="U505" s="97">
        <v>0</v>
      </c>
      <c r="V505" s="97">
        <v>109.485</v>
      </c>
      <c r="W505" s="98">
        <v>0</v>
      </c>
      <c r="X505" s="97">
        <v>109.485</v>
      </c>
      <c r="Y505" s="97">
        <v>601962</v>
      </c>
      <c r="Z505" s="98">
        <v>0</v>
      </c>
      <c r="AA505" s="97">
        <v>399156</v>
      </c>
      <c r="AB505" s="99">
        <v>202806</v>
      </c>
    </row>
    <row r="506" spans="1:28" ht="22.5" thickBot="1">
      <c r="A506" s="82">
        <v>5</v>
      </c>
      <c r="B506" s="82" t="s">
        <v>1415</v>
      </c>
      <c r="C506" s="82">
        <v>93</v>
      </c>
      <c r="D506" s="82" t="s">
        <v>1714</v>
      </c>
      <c r="E506" s="82" t="s">
        <v>388</v>
      </c>
      <c r="F506" s="82">
        <v>4319</v>
      </c>
      <c r="G506">
        <v>2560</v>
      </c>
      <c r="H506" t="s">
        <v>1739</v>
      </c>
      <c r="I506" t="s">
        <v>4316</v>
      </c>
      <c r="J506" t="s">
        <v>3589</v>
      </c>
      <c r="K506" s="112" t="str">
        <f t="shared" si="19"/>
        <v>824.10</v>
      </c>
      <c r="L506" s="112" t="str">
        <f t="shared" si="19"/>
        <v>7.60</v>
      </c>
      <c r="M506" s="112" t="str">
        <f t="shared" si="19"/>
        <v>0.00</v>
      </c>
      <c r="N506" s="112" t="str">
        <f t="shared" si="19"/>
        <v>7.60</v>
      </c>
      <c r="O506" s="112" t="str">
        <f t="shared" si="19"/>
        <v>56,329.00</v>
      </c>
      <c r="P506" s="112" t="str">
        <f t="shared" si="18"/>
        <v>0.00</v>
      </c>
      <c r="Q506" s="112" t="str">
        <f t="shared" si="18"/>
        <v>37,516.00</v>
      </c>
      <c r="R506" s="112" t="str">
        <f t="shared" si="18"/>
        <v>18,813.00</v>
      </c>
      <c r="S506" t="s">
        <v>4642</v>
      </c>
      <c r="U506" s="100">
        <v>824.06</v>
      </c>
      <c r="V506" s="100">
        <v>7.61</v>
      </c>
      <c r="W506" s="101">
        <v>0</v>
      </c>
      <c r="X506" s="100">
        <v>7.61</v>
      </c>
      <c r="Y506" s="100">
        <v>56329</v>
      </c>
      <c r="Z506" s="101">
        <v>0</v>
      </c>
      <c r="AA506" s="100">
        <v>37516</v>
      </c>
      <c r="AB506" s="102">
        <v>18813</v>
      </c>
    </row>
    <row r="507" spans="1:28" ht="22.5" thickBot="1">
      <c r="A507" s="82">
        <v>5</v>
      </c>
      <c r="B507" s="82" t="s">
        <v>1415</v>
      </c>
      <c r="C507" s="82">
        <v>93</v>
      </c>
      <c r="D507" s="82" t="s">
        <v>1714</v>
      </c>
      <c r="E507" s="82" t="s">
        <v>388</v>
      </c>
      <c r="F507" s="82">
        <v>4321</v>
      </c>
      <c r="G507">
        <v>2560</v>
      </c>
      <c r="H507" t="s">
        <v>1742</v>
      </c>
      <c r="I507" t="s">
        <v>4317</v>
      </c>
      <c r="J507" t="s">
        <v>3590</v>
      </c>
      <c r="K507" s="112" t="str">
        <f t="shared" si="19"/>
        <v>833.10</v>
      </c>
      <c r="L507" s="112" t="str">
        <f t="shared" si="19"/>
        <v>101.90</v>
      </c>
      <c r="M507" s="112" t="str">
        <f t="shared" si="19"/>
        <v>0.00</v>
      </c>
      <c r="N507" s="112" t="str">
        <f t="shared" si="19"/>
        <v>101.90</v>
      </c>
      <c r="O507" s="112" t="str">
        <f t="shared" si="19"/>
        <v>545,633.00</v>
      </c>
      <c r="P507" s="112" t="str">
        <f t="shared" si="18"/>
        <v>0.00</v>
      </c>
      <c r="Q507" s="112" t="str">
        <f t="shared" si="18"/>
        <v>361,640.00</v>
      </c>
      <c r="R507" s="112" t="str">
        <f t="shared" si="18"/>
        <v>183,993.00</v>
      </c>
      <c r="S507" t="s">
        <v>4537</v>
      </c>
      <c r="U507" s="100">
        <v>833.11</v>
      </c>
      <c r="V507" s="100">
        <v>101.88</v>
      </c>
      <c r="W507" s="101">
        <v>0</v>
      </c>
      <c r="X507" s="100">
        <v>101.88</v>
      </c>
      <c r="Y507" s="100">
        <v>545633</v>
      </c>
      <c r="Z507" s="101">
        <v>0</v>
      </c>
      <c r="AA507" s="100">
        <v>361640</v>
      </c>
      <c r="AB507" s="102">
        <v>183993</v>
      </c>
    </row>
    <row r="508" spans="1:28" ht="22.5" thickBot="1">
      <c r="A508" s="82">
        <v>5</v>
      </c>
      <c r="B508" s="82" t="s">
        <v>1415</v>
      </c>
      <c r="C508" s="82">
        <v>93</v>
      </c>
      <c r="D508" s="82" t="s">
        <v>1714</v>
      </c>
      <c r="E508" s="82" t="s">
        <v>78</v>
      </c>
      <c r="F508" s="82" t="s">
        <v>82</v>
      </c>
      <c r="G508">
        <v>2560</v>
      </c>
      <c r="H508" t="s">
        <v>1744</v>
      </c>
      <c r="I508" t="s">
        <v>4318</v>
      </c>
      <c r="J508" t="s">
        <v>1744</v>
      </c>
      <c r="K508" s="112" t="str">
        <f t="shared" si="19"/>
        <v>0.00</v>
      </c>
      <c r="L508" s="112" t="str">
        <f t="shared" si="19"/>
        <v>5.00</v>
      </c>
      <c r="M508" s="112" t="str">
        <f t="shared" si="19"/>
        <v>0.00</v>
      </c>
      <c r="N508" s="112" t="str">
        <f t="shared" si="19"/>
        <v>5.00</v>
      </c>
      <c r="O508" s="112" t="str">
        <f t="shared" si="19"/>
        <v>109,905.00</v>
      </c>
      <c r="P508" s="112" t="str">
        <f t="shared" si="18"/>
        <v>0.00</v>
      </c>
      <c r="Q508" s="112" t="str">
        <f t="shared" si="18"/>
        <v>73,203.00</v>
      </c>
      <c r="R508" s="112" t="str">
        <f t="shared" si="18"/>
        <v>36,702.00</v>
      </c>
      <c r="S508" t="s">
        <v>3807</v>
      </c>
      <c r="U508" s="97">
        <v>0</v>
      </c>
      <c r="V508" s="97">
        <v>4.95</v>
      </c>
      <c r="W508" s="98">
        <v>0</v>
      </c>
      <c r="X508" s="97">
        <v>4.95</v>
      </c>
      <c r="Y508" s="97">
        <v>109905</v>
      </c>
      <c r="Z508" s="98">
        <v>0</v>
      </c>
      <c r="AA508" s="97">
        <v>73203</v>
      </c>
      <c r="AB508" s="99">
        <v>36702</v>
      </c>
    </row>
    <row r="509" spans="1:28" ht="22.5" thickBot="1">
      <c r="A509" s="82">
        <v>5</v>
      </c>
      <c r="B509" s="82" t="s">
        <v>1415</v>
      </c>
      <c r="C509" s="82">
        <v>93</v>
      </c>
      <c r="D509" s="82" t="s">
        <v>1714</v>
      </c>
      <c r="E509" s="82" t="s">
        <v>78</v>
      </c>
      <c r="F509" s="82">
        <v>4334</v>
      </c>
      <c r="G509">
        <v>2560</v>
      </c>
      <c r="H509" t="s">
        <v>1748</v>
      </c>
      <c r="I509" t="s">
        <v>4319</v>
      </c>
      <c r="J509" t="s">
        <v>3592</v>
      </c>
      <c r="K509" s="112" t="str">
        <f t="shared" si="19"/>
        <v>881.20</v>
      </c>
      <c r="L509" s="112" t="str">
        <f t="shared" si="19"/>
        <v>0.90</v>
      </c>
      <c r="M509" s="112" t="str">
        <f t="shared" si="19"/>
        <v>0.00</v>
      </c>
      <c r="N509" s="112" t="str">
        <f t="shared" si="19"/>
        <v>0.90</v>
      </c>
      <c r="O509" s="112" t="str">
        <f t="shared" si="19"/>
        <v>3,401.00</v>
      </c>
      <c r="P509" s="112" t="str">
        <f t="shared" si="18"/>
        <v>0.00</v>
      </c>
      <c r="Q509" s="112" t="str">
        <f t="shared" si="18"/>
        <v>2,254.00</v>
      </c>
      <c r="R509" s="112" t="str">
        <f t="shared" si="18"/>
        <v>1,147.00</v>
      </c>
      <c r="S509" t="s">
        <v>4401</v>
      </c>
      <c r="U509" s="100">
        <v>881.15</v>
      </c>
      <c r="V509" s="100">
        <v>0.91</v>
      </c>
      <c r="W509" s="101">
        <v>0</v>
      </c>
      <c r="X509" s="100">
        <v>0.91</v>
      </c>
      <c r="Y509" s="100">
        <v>3401</v>
      </c>
      <c r="Z509" s="101">
        <v>0</v>
      </c>
      <c r="AA509" s="100">
        <v>2254</v>
      </c>
      <c r="AB509" s="102">
        <v>1147</v>
      </c>
    </row>
    <row r="510" spans="1:28" ht="22.5" thickBot="1">
      <c r="A510" s="82">
        <v>5</v>
      </c>
      <c r="B510" s="82" t="s">
        <v>1415</v>
      </c>
      <c r="C510" s="82">
        <v>93</v>
      </c>
      <c r="D510" s="82" t="s">
        <v>1714</v>
      </c>
      <c r="E510" s="82" t="s">
        <v>78</v>
      </c>
      <c r="F510" s="82">
        <v>4336</v>
      </c>
      <c r="G510">
        <v>2560</v>
      </c>
      <c r="H510" t="s">
        <v>1753</v>
      </c>
      <c r="I510" t="s">
        <v>4320</v>
      </c>
      <c r="J510" t="s">
        <v>3594</v>
      </c>
      <c r="K510" s="112" t="str">
        <f t="shared" si="19"/>
        <v>888.70</v>
      </c>
      <c r="L510" s="112" t="str">
        <f t="shared" si="19"/>
        <v>0.10</v>
      </c>
      <c r="M510" s="112" t="str">
        <f t="shared" si="19"/>
        <v>0.00</v>
      </c>
      <c r="N510" s="112" t="str">
        <f t="shared" si="19"/>
        <v>0.10</v>
      </c>
      <c r="O510" s="112" t="str">
        <f t="shared" si="19"/>
        <v>94,595.00</v>
      </c>
      <c r="P510" s="112" t="str">
        <f t="shared" si="18"/>
        <v>0.00</v>
      </c>
      <c r="Q510" s="112" t="str">
        <f t="shared" si="18"/>
        <v>63,061.00</v>
      </c>
      <c r="R510" s="112" t="str">
        <f t="shared" si="18"/>
        <v>31,534.00</v>
      </c>
      <c r="S510" t="s">
        <v>4638</v>
      </c>
      <c r="U510" s="100">
        <v>888.68</v>
      </c>
      <c r="V510" s="100">
        <v>7.0000000000000007E-2</v>
      </c>
      <c r="W510" s="101">
        <v>0</v>
      </c>
      <c r="X510" s="100">
        <v>7.0000000000000007E-2</v>
      </c>
      <c r="Y510" s="100">
        <v>94595</v>
      </c>
      <c r="Z510" s="101">
        <v>0</v>
      </c>
      <c r="AA510" s="100">
        <v>63061</v>
      </c>
      <c r="AB510" s="102">
        <v>31534</v>
      </c>
    </row>
    <row r="511" spans="1:28" ht="22.5" thickBot="1">
      <c r="A511" s="82">
        <v>5</v>
      </c>
      <c r="B511" s="82" t="s">
        <v>1415</v>
      </c>
      <c r="C511" s="82">
        <v>93</v>
      </c>
      <c r="D511" s="82" t="s">
        <v>1714</v>
      </c>
      <c r="E511" s="82" t="s">
        <v>78</v>
      </c>
      <c r="F511" s="82">
        <v>4338</v>
      </c>
      <c r="G511">
        <v>2560</v>
      </c>
      <c r="H511" t="s">
        <v>1758</v>
      </c>
      <c r="I511" t="s">
        <v>4321</v>
      </c>
      <c r="J511" t="s">
        <v>3596</v>
      </c>
      <c r="K511" s="112" t="str">
        <f t="shared" si="19"/>
        <v>896.20</v>
      </c>
      <c r="L511" s="112" t="str">
        <f t="shared" si="19"/>
        <v>4.00</v>
      </c>
      <c r="M511" s="112" t="str">
        <f t="shared" si="19"/>
        <v>0.00</v>
      </c>
      <c r="N511" s="112" t="str">
        <f t="shared" si="19"/>
        <v>4.00</v>
      </c>
      <c r="O511" s="112" t="str">
        <f t="shared" si="19"/>
        <v>11,909.00</v>
      </c>
      <c r="P511" s="112" t="str">
        <f t="shared" si="18"/>
        <v>0.00</v>
      </c>
      <c r="Q511" s="112" t="str">
        <f t="shared" si="18"/>
        <v>7,888.00</v>
      </c>
      <c r="R511" s="112" t="str">
        <f t="shared" si="18"/>
        <v>4,021.00</v>
      </c>
      <c r="S511" t="s">
        <v>4409</v>
      </c>
      <c r="U511" s="100">
        <v>896.24</v>
      </c>
      <c r="V511" s="100">
        <v>3.97</v>
      </c>
      <c r="W511" s="101">
        <v>0</v>
      </c>
      <c r="X511" s="100">
        <v>3.97</v>
      </c>
      <c r="Y511" s="100">
        <v>11909</v>
      </c>
      <c r="Z511" s="101">
        <v>0</v>
      </c>
      <c r="AA511" s="100">
        <v>7888</v>
      </c>
      <c r="AB511" s="102">
        <v>4021</v>
      </c>
    </row>
    <row r="512" spans="1:28" ht="22.5" thickBot="1">
      <c r="A512" s="82">
        <v>5</v>
      </c>
      <c r="B512" s="82" t="s">
        <v>1415</v>
      </c>
      <c r="C512" s="82">
        <v>93</v>
      </c>
      <c r="D512" s="82" t="s">
        <v>1714</v>
      </c>
      <c r="E512" s="82" t="s">
        <v>80</v>
      </c>
      <c r="F512" s="82" t="s">
        <v>82</v>
      </c>
      <c r="G512">
        <v>2560</v>
      </c>
      <c r="H512" t="s">
        <v>1760</v>
      </c>
      <c r="I512" t="s">
        <v>4322</v>
      </c>
      <c r="J512" t="s">
        <v>1760</v>
      </c>
      <c r="K512" s="112" t="str">
        <f t="shared" si="19"/>
        <v>0.00</v>
      </c>
      <c r="L512" s="112" t="str">
        <f t="shared" si="19"/>
        <v>33.90</v>
      </c>
      <c r="M512" s="112" t="str">
        <f t="shared" si="19"/>
        <v>0.00</v>
      </c>
      <c r="N512" s="112" t="str">
        <f t="shared" si="19"/>
        <v>33.90</v>
      </c>
      <c r="O512" s="112" t="str">
        <f t="shared" si="19"/>
        <v>183,778.00</v>
      </c>
      <c r="P512" s="112" t="str">
        <f t="shared" si="18"/>
        <v>0.00</v>
      </c>
      <c r="Q512" s="112" t="str">
        <f t="shared" si="18"/>
        <v>122,469.00</v>
      </c>
      <c r="R512" s="112" t="str">
        <f t="shared" si="18"/>
        <v>61,309.00</v>
      </c>
      <c r="S512" t="s">
        <v>3808</v>
      </c>
      <c r="U512" s="97">
        <v>0</v>
      </c>
      <c r="V512" s="97">
        <v>33.85</v>
      </c>
      <c r="W512" s="98">
        <v>0</v>
      </c>
      <c r="X512" s="97">
        <v>33.85</v>
      </c>
      <c r="Y512" s="97">
        <v>183778</v>
      </c>
      <c r="Z512" s="98">
        <v>0</v>
      </c>
      <c r="AA512" s="97">
        <v>122469</v>
      </c>
      <c r="AB512" s="99">
        <v>61309</v>
      </c>
    </row>
    <row r="513" spans="1:28" ht="22.5" thickBot="1">
      <c r="A513" s="82">
        <v>5</v>
      </c>
      <c r="B513" s="82" t="s">
        <v>1415</v>
      </c>
      <c r="C513" s="82">
        <v>93</v>
      </c>
      <c r="D513" s="82" t="s">
        <v>1714</v>
      </c>
      <c r="E513" s="82" t="s">
        <v>80</v>
      </c>
      <c r="F513" s="82">
        <v>4331</v>
      </c>
      <c r="G513">
        <v>2560</v>
      </c>
      <c r="H513" t="s">
        <v>1762</v>
      </c>
      <c r="I513" t="s">
        <v>4323</v>
      </c>
      <c r="J513" t="s">
        <v>3597</v>
      </c>
      <c r="K513" s="112" t="str">
        <f t="shared" si="19"/>
        <v>870.20</v>
      </c>
      <c r="L513" s="112" t="str">
        <f t="shared" si="19"/>
        <v>33.90</v>
      </c>
      <c r="M513" s="112" t="str">
        <f t="shared" si="19"/>
        <v>0.00</v>
      </c>
      <c r="N513" s="112" t="str">
        <f t="shared" si="19"/>
        <v>33.90</v>
      </c>
      <c r="O513" s="112" t="str">
        <f t="shared" si="19"/>
        <v>183,778.00</v>
      </c>
      <c r="P513" s="112" t="str">
        <f t="shared" si="18"/>
        <v>0.00</v>
      </c>
      <c r="Q513" s="112" t="str">
        <f t="shared" si="18"/>
        <v>122,469.00</v>
      </c>
      <c r="R513" s="112" t="str">
        <f t="shared" si="18"/>
        <v>61,309.00</v>
      </c>
      <c r="S513" t="s">
        <v>4482</v>
      </c>
      <c r="U513" s="100">
        <v>870.17</v>
      </c>
      <c r="V513" s="100">
        <v>33.85</v>
      </c>
      <c r="W513" s="101">
        <v>0</v>
      </c>
      <c r="X513" s="100">
        <v>33.85</v>
      </c>
      <c r="Y513" s="100">
        <v>183778</v>
      </c>
      <c r="Z513" s="101">
        <v>0</v>
      </c>
      <c r="AA513" s="100">
        <v>122469</v>
      </c>
      <c r="AB513" s="102">
        <v>61309</v>
      </c>
    </row>
    <row r="514" spans="1:28" ht="22.5" thickBot="1">
      <c r="A514" s="82">
        <v>5</v>
      </c>
      <c r="B514" s="82" t="s">
        <v>1415</v>
      </c>
      <c r="C514" s="82">
        <v>94</v>
      </c>
      <c r="D514" s="82" t="s">
        <v>1765</v>
      </c>
      <c r="E514" s="82" t="s">
        <v>77</v>
      </c>
      <c r="F514" s="82" t="s">
        <v>82</v>
      </c>
      <c r="G514">
        <v>2560</v>
      </c>
      <c r="H514" t="s">
        <v>1765</v>
      </c>
      <c r="I514" t="s">
        <v>4324</v>
      </c>
      <c r="J514" t="s">
        <v>3624</v>
      </c>
      <c r="K514" s="112" t="str">
        <f t="shared" si="19"/>
        <v>0.00</v>
      </c>
      <c r="L514" s="112" t="str">
        <f t="shared" si="19"/>
        <v>208.00</v>
      </c>
      <c r="M514" s="112" t="str">
        <f t="shared" si="19"/>
        <v>0.00</v>
      </c>
      <c r="N514" s="112" t="str">
        <f t="shared" si="19"/>
        <v>208.00</v>
      </c>
      <c r="O514" s="112" t="str">
        <f t="shared" si="19"/>
        <v>1,163,195.00</v>
      </c>
      <c r="P514" s="112" t="str">
        <f t="shared" si="18"/>
        <v>0.00</v>
      </c>
      <c r="Q514" s="112" t="str">
        <f t="shared" si="18"/>
        <v>790,372.00</v>
      </c>
      <c r="R514" s="112" t="str">
        <f t="shared" si="18"/>
        <v>372,823.00</v>
      </c>
      <c r="S514" t="s">
        <v>4365</v>
      </c>
      <c r="U514" s="94">
        <v>0</v>
      </c>
      <c r="V514" s="94">
        <v>207.99</v>
      </c>
      <c r="W514" s="95">
        <v>0</v>
      </c>
      <c r="X514" s="94">
        <v>207.99</v>
      </c>
      <c r="Y514" s="94">
        <v>1163195</v>
      </c>
      <c r="Z514" s="95">
        <v>0</v>
      </c>
      <c r="AA514" s="94">
        <v>790372</v>
      </c>
      <c r="AB514" s="96">
        <v>372823</v>
      </c>
    </row>
    <row r="515" spans="1:28" ht="22.5" thickBot="1">
      <c r="A515" s="82">
        <v>5</v>
      </c>
      <c r="B515" s="82" t="s">
        <v>1415</v>
      </c>
      <c r="C515" s="82">
        <v>94</v>
      </c>
      <c r="D515" s="82" t="s">
        <v>1765</v>
      </c>
      <c r="E515" s="82" t="s">
        <v>139</v>
      </c>
      <c r="F515" s="82" t="s">
        <v>82</v>
      </c>
      <c r="G515">
        <v>2560</v>
      </c>
      <c r="H515" t="s">
        <v>1767</v>
      </c>
      <c r="I515" t="s">
        <v>4325</v>
      </c>
      <c r="J515" t="s">
        <v>1767</v>
      </c>
      <c r="K515" s="112" t="str">
        <f t="shared" si="19"/>
        <v>0.00</v>
      </c>
      <c r="L515" s="112" t="str">
        <f t="shared" si="19"/>
        <v>207.80</v>
      </c>
      <c r="M515" s="112" t="str">
        <f t="shared" si="19"/>
        <v>0.00</v>
      </c>
      <c r="N515" s="112" t="str">
        <f t="shared" si="19"/>
        <v>207.80</v>
      </c>
      <c r="O515" s="112" t="str">
        <f t="shared" si="19"/>
        <v>1,161,395.00</v>
      </c>
      <c r="P515" s="112" t="str">
        <f t="shared" si="18"/>
        <v>0.00</v>
      </c>
      <c r="Q515" s="112" t="str">
        <f t="shared" si="18"/>
        <v>789,172.00</v>
      </c>
      <c r="R515" s="112" t="str">
        <f t="shared" si="18"/>
        <v>372,223.00</v>
      </c>
      <c r="S515" t="s">
        <v>3809</v>
      </c>
      <c r="U515" s="97">
        <v>0</v>
      </c>
      <c r="V515" s="97">
        <v>207.81</v>
      </c>
      <c r="W515" s="98">
        <v>0</v>
      </c>
      <c r="X515" s="97">
        <v>207.81</v>
      </c>
      <c r="Y515" s="97">
        <v>1161395</v>
      </c>
      <c r="Z515" s="98">
        <v>0</v>
      </c>
      <c r="AA515" s="97">
        <v>789172</v>
      </c>
      <c r="AB515" s="99">
        <v>372223</v>
      </c>
    </row>
    <row r="516" spans="1:28" ht="22.5" thickBot="1">
      <c r="A516" s="82">
        <v>5</v>
      </c>
      <c r="B516" s="82" t="s">
        <v>1415</v>
      </c>
      <c r="C516" s="82">
        <v>94</v>
      </c>
      <c r="D516" s="82" t="s">
        <v>1765</v>
      </c>
      <c r="E516" s="82" t="s">
        <v>139</v>
      </c>
      <c r="F516" s="82">
        <v>4395</v>
      </c>
      <c r="G516">
        <v>2560</v>
      </c>
      <c r="H516" t="s">
        <v>1769</v>
      </c>
      <c r="I516" t="s">
        <v>4326</v>
      </c>
      <c r="J516" t="s">
        <v>3598</v>
      </c>
      <c r="K516" s="112" t="str">
        <f t="shared" si="19"/>
        <v>1,009.20</v>
      </c>
      <c r="L516" s="112" t="str">
        <f t="shared" si="19"/>
        <v>180.70</v>
      </c>
      <c r="M516" s="112" t="str">
        <f t="shared" si="19"/>
        <v>0.00</v>
      </c>
      <c r="N516" s="112" t="str">
        <f t="shared" si="19"/>
        <v>180.70</v>
      </c>
      <c r="O516" s="112" t="str">
        <f t="shared" si="19"/>
        <v>1,006,223.00</v>
      </c>
      <c r="P516" s="112" t="str">
        <f t="shared" si="18"/>
        <v>0.00</v>
      </c>
      <c r="Q516" s="112" t="str">
        <f t="shared" si="18"/>
        <v>683,026.00</v>
      </c>
      <c r="R516" s="112" t="str">
        <f t="shared" si="18"/>
        <v>323,197.00</v>
      </c>
      <c r="S516" t="s">
        <v>3040</v>
      </c>
      <c r="U516" s="100">
        <v>1009.21</v>
      </c>
      <c r="V516" s="100">
        <v>180.67</v>
      </c>
      <c r="W516" s="101">
        <v>0</v>
      </c>
      <c r="X516" s="100">
        <v>180.67</v>
      </c>
      <c r="Y516" s="100">
        <v>1006223</v>
      </c>
      <c r="Z516" s="101">
        <v>0</v>
      </c>
      <c r="AA516" s="100">
        <v>683026</v>
      </c>
      <c r="AB516" s="102">
        <v>323197</v>
      </c>
    </row>
    <row r="517" spans="1:28" ht="22.5" thickBot="1">
      <c r="A517" s="82">
        <v>5</v>
      </c>
      <c r="B517" s="82" t="s">
        <v>1415</v>
      </c>
      <c r="C517" s="82">
        <v>94</v>
      </c>
      <c r="D517" s="82" t="s">
        <v>1765</v>
      </c>
      <c r="E517" s="82" t="s">
        <v>139</v>
      </c>
      <c r="F517" s="82">
        <v>4397</v>
      </c>
      <c r="G517">
        <v>2560</v>
      </c>
      <c r="H517" t="s">
        <v>1772</v>
      </c>
      <c r="I517" t="s">
        <v>4327</v>
      </c>
      <c r="J517" t="s">
        <v>3599</v>
      </c>
      <c r="K517" s="112" t="str">
        <f t="shared" si="19"/>
        <v>1,016.70</v>
      </c>
      <c r="L517" s="112" t="str">
        <f t="shared" si="19"/>
        <v>23.40</v>
      </c>
      <c r="M517" s="112" t="str">
        <f t="shared" si="19"/>
        <v>0.00</v>
      </c>
      <c r="N517" s="112" t="str">
        <f t="shared" si="19"/>
        <v>23.40</v>
      </c>
      <c r="O517" s="112" t="str">
        <f t="shared" si="19"/>
        <v>125,518.00</v>
      </c>
      <c r="P517" s="112" t="str">
        <f t="shared" si="18"/>
        <v>0.00</v>
      </c>
      <c r="Q517" s="112" t="str">
        <f t="shared" si="18"/>
        <v>85,900.00</v>
      </c>
      <c r="R517" s="112" t="str">
        <f t="shared" si="18"/>
        <v>39,618.00</v>
      </c>
      <c r="S517" t="s">
        <v>4470</v>
      </c>
      <c r="U517" s="100">
        <v>1016.73</v>
      </c>
      <c r="V517" s="100">
        <v>23.395</v>
      </c>
      <c r="W517" s="101">
        <v>0</v>
      </c>
      <c r="X517" s="100">
        <v>23.395</v>
      </c>
      <c r="Y517" s="100">
        <v>125518</v>
      </c>
      <c r="Z517" s="101">
        <v>0</v>
      </c>
      <c r="AA517" s="100">
        <v>85900</v>
      </c>
      <c r="AB517" s="102">
        <v>39618</v>
      </c>
    </row>
    <row r="518" spans="1:28" ht="22.5" thickBot="1">
      <c r="A518" s="82">
        <v>5</v>
      </c>
      <c r="B518" s="82" t="s">
        <v>1415</v>
      </c>
      <c r="C518" s="82">
        <v>94</v>
      </c>
      <c r="D518" s="82" t="s">
        <v>1765</v>
      </c>
      <c r="E518" s="82" t="s">
        <v>139</v>
      </c>
      <c r="F518" s="82">
        <v>4437</v>
      </c>
      <c r="G518">
        <v>2560</v>
      </c>
      <c r="H518" t="s">
        <v>1775</v>
      </c>
      <c r="I518" t="s">
        <v>4328</v>
      </c>
      <c r="J518" t="s">
        <v>3600</v>
      </c>
      <c r="K518" s="112" t="str">
        <f t="shared" si="19"/>
        <v>1,020.20</v>
      </c>
      <c r="L518" s="112" t="str">
        <f t="shared" si="19"/>
        <v>3.80</v>
      </c>
      <c r="M518" s="112" t="str">
        <f t="shared" si="19"/>
        <v>0.00</v>
      </c>
      <c r="N518" s="112" t="str">
        <f t="shared" si="19"/>
        <v>3.80</v>
      </c>
      <c r="O518" s="112" t="str">
        <f t="shared" si="19"/>
        <v>29,654.00</v>
      </c>
      <c r="P518" s="112" t="str">
        <f t="shared" si="18"/>
        <v>0.00</v>
      </c>
      <c r="Q518" s="112" t="str">
        <f t="shared" si="18"/>
        <v>20,246.00</v>
      </c>
      <c r="R518" s="112" t="str">
        <f t="shared" si="18"/>
        <v>9,408.00</v>
      </c>
      <c r="S518" t="s">
        <v>4546</v>
      </c>
      <c r="U518" s="100">
        <v>1020.19</v>
      </c>
      <c r="V518" s="100">
        <v>3.75</v>
      </c>
      <c r="W518" s="101">
        <v>0</v>
      </c>
      <c r="X518" s="100">
        <v>3.75</v>
      </c>
      <c r="Y518" s="100">
        <v>29654</v>
      </c>
      <c r="Z518" s="101">
        <v>0</v>
      </c>
      <c r="AA518" s="100">
        <v>20246</v>
      </c>
      <c r="AB518" s="102">
        <v>9408</v>
      </c>
    </row>
    <row r="519" spans="1:28" ht="22.5" thickBot="1">
      <c r="A519" s="82">
        <v>5</v>
      </c>
      <c r="B519" s="82" t="s">
        <v>1415</v>
      </c>
      <c r="C519" s="82">
        <v>94</v>
      </c>
      <c r="D519" s="82" t="s">
        <v>1765</v>
      </c>
      <c r="E519" s="82">
        <v>12</v>
      </c>
      <c r="F519" s="82" t="s">
        <v>82</v>
      </c>
      <c r="G519">
        <v>2560</v>
      </c>
      <c r="H519" t="s">
        <v>1777</v>
      </c>
      <c r="I519" t="s">
        <v>4329</v>
      </c>
      <c r="J519" t="s">
        <v>1777</v>
      </c>
      <c r="K519" s="112" t="str">
        <f t="shared" si="19"/>
        <v>0.00</v>
      </c>
      <c r="L519" s="112" t="str">
        <f t="shared" si="19"/>
        <v>0.20</v>
      </c>
      <c r="M519" s="112" t="str">
        <f t="shared" si="19"/>
        <v>0.00</v>
      </c>
      <c r="N519" s="112" t="str">
        <f t="shared" si="19"/>
        <v>0.20</v>
      </c>
      <c r="O519" s="112" t="str">
        <f t="shared" si="19"/>
        <v>1,800.00</v>
      </c>
      <c r="P519" s="112" t="str">
        <f t="shared" si="18"/>
        <v>0.00</v>
      </c>
      <c r="Q519" s="112" t="str">
        <f t="shared" si="18"/>
        <v>1,200.00</v>
      </c>
      <c r="R519" s="112" t="str">
        <f t="shared" si="18"/>
        <v>600.00</v>
      </c>
      <c r="S519" t="s">
        <v>3810</v>
      </c>
      <c r="U519" s="97">
        <v>0</v>
      </c>
      <c r="V519" s="97">
        <v>0.18</v>
      </c>
      <c r="W519" s="98">
        <v>0</v>
      </c>
      <c r="X519" s="97">
        <v>0.18</v>
      </c>
      <c r="Y519" s="97">
        <v>1800</v>
      </c>
      <c r="Z519" s="98">
        <v>0</v>
      </c>
      <c r="AA519" s="97">
        <v>1200</v>
      </c>
      <c r="AB519" s="99">
        <v>600</v>
      </c>
    </row>
    <row r="520" spans="1:28" ht="22.5" thickBot="1">
      <c r="A520" s="82">
        <v>5</v>
      </c>
      <c r="B520" s="82" t="s">
        <v>1415</v>
      </c>
      <c r="C520" s="82">
        <v>94</v>
      </c>
      <c r="D520" s="82" t="s">
        <v>1765</v>
      </c>
      <c r="E520" s="82">
        <v>12</v>
      </c>
      <c r="F520" s="82">
        <v>4399</v>
      </c>
      <c r="G520">
        <v>2560</v>
      </c>
      <c r="H520" t="s">
        <v>1779</v>
      </c>
      <c r="I520" t="s">
        <v>4330</v>
      </c>
      <c r="J520" t="s">
        <v>3601</v>
      </c>
      <c r="K520" s="112" t="str">
        <f t="shared" si="19"/>
        <v>1,026.10</v>
      </c>
      <c r="L520" s="112" t="str">
        <f t="shared" si="19"/>
        <v>0.20</v>
      </c>
      <c r="M520" s="112" t="str">
        <f t="shared" si="19"/>
        <v>0.00</v>
      </c>
      <c r="N520" s="112" t="str">
        <f t="shared" si="19"/>
        <v>0.20</v>
      </c>
      <c r="O520" s="112" t="str">
        <f t="shared" si="19"/>
        <v>1,800.00</v>
      </c>
      <c r="P520" s="112" t="str">
        <f t="shared" si="18"/>
        <v>0.00</v>
      </c>
      <c r="Q520" s="112" t="str">
        <f t="shared" si="18"/>
        <v>1,200.00</v>
      </c>
      <c r="R520" s="112" t="str">
        <f t="shared" si="18"/>
        <v>600.00</v>
      </c>
      <c r="S520" t="s">
        <v>4394</v>
      </c>
      <c r="U520" s="100">
        <v>1026.07</v>
      </c>
      <c r="V520" s="100">
        <v>0.18</v>
      </c>
      <c r="W520" s="101">
        <v>0</v>
      </c>
      <c r="X520" s="100">
        <v>0.18</v>
      </c>
      <c r="Y520" s="100">
        <v>1800</v>
      </c>
      <c r="Z520" s="101">
        <v>0</v>
      </c>
      <c r="AA520" s="100">
        <v>1200</v>
      </c>
      <c r="AB520" s="102">
        <v>600</v>
      </c>
    </row>
    <row r="521" spans="1:28" ht="22.5" thickBot="1">
      <c r="A521" s="82">
        <v>5</v>
      </c>
      <c r="B521" s="82" t="s">
        <v>1415</v>
      </c>
      <c r="C521" s="82">
        <v>95</v>
      </c>
      <c r="D521" s="82" t="s">
        <v>1781</v>
      </c>
      <c r="E521" s="82" t="s">
        <v>77</v>
      </c>
      <c r="F521" s="82" t="s">
        <v>82</v>
      </c>
      <c r="G521">
        <v>2560</v>
      </c>
      <c r="H521" t="s">
        <v>1781</v>
      </c>
      <c r="I521" t="s">
        <v>4331</v>
      </c>
      <c r="J521" t="s">
        <v>3624</v>
      </c>
      <c r="K521" s="112" t="str">
        <f t="shared" si="19"/>
        <v>0.00</v>
      </c>
      <c r="L521" s="112" t="str">
        <f t="shared" si="19"/>
        <v>457.40</v>
      </c>
      <c r="M521" s="112" t="str">
        <f t="shared" si="19"/>
        <v>0.00</v>
      </c>
      <c r="N521" s="112" t="str">
        <f t="shared" si="19"/>
        <v>457.40</v>
      </c>
      <c r="O521" s="112" t="str">
        <f t="shared" si="19"/>
        <v>2,645,935.00</v>
      </c>
      <c r="P521" s="112" t="str">
        <f t="shared" si="18"/>
        <v>0.00</v>
      </c>
      <c r="Q521" s="112" t="str">
        <f t="shared" si="18"/>
        <v>1,802,257.00</v>
      </c>
      <c r="R521" s="112" t="str">
        <f t="shared" si="18"/>
        <v>843,678.00</v>
      </c>
      <c r="S521" t="s">
        <v>4365</v>
      </c>
      <c r="U521" s="94">
        <v>0</v>
      </c>
      <c r="V521" s="94">
        <v>457.43</v>
      </c>
      <c r="W521" s="95">
        <v>0</v>
      </c>
      <c r="X521" s="94">
        <v>457.43</v>
      </c>
      <c r="Y521" s="94">
        <v>2645935</v>
      </c>
      <c r="Z521" s="95">
        <v>0</v>
      </c>
      <c r="AA521" s="94">
        <v>1802257</v>
      </c>
      <c r="AB521" s="96">
        <v>843678</v>
      </c>
    </row>
    <row r="522" spans="1:28" ht="22.5" thickBot="1">
      <c r="A522" s="82">
        <v>5</v>
      </c>
      <c r="B522" s="82" t="s">
        <v>1415</v>
      </c>
      <c r="C522" s="82">
        <v>95</v>
      </c>
      <c r="D522" s="82" t="s">
        <v>1781</v>
      </c>
      <c r="E522" s="82" t="s">
        <v>271</v>
      </c>
      <c r="F522" s="82" t="s">
        <v>82</v>
      </c>
      <c r="G522">
        <v>2560</v>
      </c>
      <c r="H522" t="s">
        <v>1783</v>
      </c>
      <c r="I522" t="s">
        <v>4332</v>
      </c>
      <c r="J522" t="s">
        <v>1783</v>
      </c>
      <c r="K522" s="112" t="str">
        <f t="shared" si="19"/>
        <v>0.00</v>
      </c>
      <c r="L522" s="112" t="str">
        <f t="shared" si="19"/>
        <v>440.60</v>
      </c>
      <c r="M522" s="112" t="str">
        <f t="shared" si="19"/>
        <v>0.00</v>
      </c>
      <c r="N522" s="112" t="str">
        <f t="shared" si="19"/>
        <v>440.60</v>
      </c>
      <c r="O522" s="112" t="str">
        <f t="shared" si="19"/>
        <v>2,532,137.00</v>
      </c>
      <c r="P522" s="112" t="str">
        <f t="shared" si="18"/>
        <v>0.00</v>
      </c>
      <c r="Q522" s="112" t="str">
        <f t="shared" si="18"/>
        <v>1,725,728.00</v>
      </c>
      <c r="R522" s="112" t="str">
        <f t="shared" si="18"/>
        <v>806,409.00</v>
      </c>
      <c r="S522" t="s">
        <v>3811</v>
      </c>
      <c r="U522" s="97">
        <v>0</v>
      </c>
      <c r="V522" s="97">
        <v>440.64</v>
      </c>
      <c r="W522" s="98">
        <v>0</v>
      </c>
      <c r="X522" s="97">
        <v>440.64</v>
      </c>
      <c r="Y522" s="97">
        <v>2532137</v>
      </c>
      <c r="Z522" s="98">
        <v>0</v>
      </c>
      <c r="AA522" s="97">
        <v>1725728</v>
      </c>
      <c r="AB522" s="99">
        <v>806409</v>
      </c>
    </row>
    <row r="523" spans="1:28" ht="22.5" thickBot="1">
      <c r="A523" s="82">
        <v>5</v>
      </c>
      <c r="B523" s="82" t="s">
        <v>1415</v>
      </c>
      <c r="C523" s="82">
        <v>95</v>
      </c>
      <c r="D523" s="82" t="s">
        <v>1781</v>
      </c>
      <c r="E523" s="82" t="s">
        <v>271</v>
      </c>
      <c r="F523" s="82">
        <v>4400</v>
      </c>
      <c r="G523">
        <v>2560</v>
      </c>
      <c r="H523" t="s">
        <v>1785</v>
      </c>
      <c r="I523" t="s">
        <v>4333</v>
      </c>
      <c r="J523" t="s">
        <v>3602</v>
      </c>
      <c r="K523" s="112" t="str">
        <f t="shared" si="19"/>
        <v>1,031.60</v>
      </c>
      <c r="L523" s="112" t="str">
        <f t="shared" si="19"/>
        <v>0.40</v>
      </c>
      <c r="M523" s="112" t="str">
        <f t="shared" si="19"/>
        <v>0.00</v>
      </c>
      <c r="N523" s="112" t="str">
        <f t="shared" si="19"/>
        <v>0.40</v>
      </c>
      <c r="O523" s="112" t="str">
        <f t="shared" si="19"/>
        <v>870.00</v>
      </c>
      <c r="P523" s="112" t="str">
        <f t="shared" si="18"/>
        <v>0.00</v>
      </c>
      <c r="Q523" s="112" t="str">
        <f t="shared" si="18"/>
        <v>580.00</v>
      </c>
      <c r="R523" s="112" t="str">
        <f t="shared" si="18"/>
        <v>290.00</v>
      </c>
      <c r="S523" t="s">
        <v>3043</v>
      </c>
      <c r="U523" s="100">
        <v>1031.5899999999999</v>
      </c>
      <c r="V523" s="100">
        <v>0.37</v>
      </c>
      <c r="W523" s="101">
        <v>0</v>
      </c>
      <c r="X523" s="100">
        <v>0.37</v>
      </c>
      <c r="Y523" s="100">
        <v>870</v>
      </c>
      <c r="Z523" s="101">
        <v>0</v>
      </c>
      <c r="AA523" s="100">
        <v>580</v>
      </c>
      <c r="AB523" s="102">
        <v>290</v>
      </c>
    </row>
    <row r="524" spans="1:28" ht="22.5" thickBot="1">
      <c r="A524" s="82">
        <v>5</v>
      </c>
      <c r="B524" s="82" t="s">
        <v>1415</v>
      </c>
      <c r="C524" s="82">
        <v>95</v>
      </c>
      <c r="D524" s="82" t="s">
        <v>1781</v>
      </c>
      <c r="E524" s="82" t="s">
        <v>271</v>
      </c>
      <c r="F524" s="82">
        <v>4402</v>
      </c>
      <c r="G524">
        <v>2560</v>
      </c>
      <c r="H524" t="s">
        <v>1788</v>
      </c>
      <c r="I524" t="s">
        <v>4334</v>
      </c>
      <c r="J524" t="s">
        <v>3603</v>
      </c>
      <c r="K524" s="112" t="str">
        <f t="shared" si="19"/>
        <v>1,038.70</v>
      </c>
      <c r="L524" s="112" t="str">
        <f t="shared" si="19"/>
        <v>440.30</v>
      </c>
      <c r="M524" s="112" t="str">
        <f t="shared" si="19"/>
        <v>0.00</v>
      </c>
      <c r="N524" s="112" t="str">
        <f t="shared" si="19"/>
        <v>440.30</v>
      </c>
      <c r="O524" s="112" t="str">
        <f t="shared" si="19"/>
        <v>2,531,267.00</v>
      </c>
      <c r="P524" s="112" t="str">
        <f t="shared" si="18"/>
        <v>0.00</v>
      </c>
      <c r="Q524" s="112" t="str">
        <f t="shared" si="18"/>
        <v>1,725,148.00</v>
      </c>
      <c r="R524" s="112" t="str">
        <f t="shared" si="18"/>
        <v>806,119.00</v>
      </c>
      <c r="S524" t="s">
        <v>3044</v>
      </c>
      <c r="U524" s="100">
        <v>1038.74</v>
      </c>
      <c r="V524" s="100">
        <v>440.27</v>
      </c>
      <c r="W524" s="101">
        <v>0</v>
      </c>
      <c r="X524" s="100">
        <v>440.27</v>
      </c>
      <c r="Y524" s="100">
        <v>2531267</v>
      </c>
      <c r="Z524" s="101">
        <v>0</v>
      </c>
      <c r="AA524" s="100">
        <v>1725148</v>
      </c>
      <c r="AB524" s="102">
        <v>806119</v>
      </c>
    </row>
    <row r="525" spans="1:28" ht="22.5" thickBot="1">
      <c r="A525" s="82">
        <v>5</v>
      </c>
      <c r="B525" s="82" t="s">
        <v>1415</v>
      </c>
      <c r="C525" s="82">
        <v>95</v>
      </c>
      <c r="D525" s="82" t="s">
        <v>1781</v>
      </c>
      <c r="E525" s="82" t="s">
        <v>78</v>
      </c>
      <c r="F525" s="82" t="s">
        <v>82</v>
      </c>
      <c r="G525">
        <v>2560</v>
      </c>
      <c r="H525" t="s">
        <v>1790</v>
      </c>
      <c r="I525" t="s">
        <v>4335</v>
      </c>
      <c r="J525" t="s">
        <v>1790</v>
      </c>
      <c r="K525" s="112" t="str">
        <f t="shared" si="19"/>
        <v>0.00</v>
      </c>
      <c r="L525" s="112" t="str">
        <f t="shared" si="19"/>
        <v>16.80</v>
      </c>
      <c r="M525" s="112" t="str">
        <f t="shared" si="19"/>
        <v>0.00</v>
      </c>
      <c r="N525" s="112" t="str">
        <f t="shared" si="19"/>
        <v>16.80</v>
      </c>
      <c r="O525" s="112" t="str">
        <f t="shared" si="19"/>
        <v>113,798.00</v>
      </c>
      <c r="P525" s="112" t="str">
        <f t="shared" si="18"/>
        <v>0.00</v>
      </c>
      <c r="Q525" s="112" t="str">
        <f t="shared" si="18"/>
        <v>76,529.00</v>
      </c>
      <c r="R525" s="112" t="str">
        <f t="shared" si="18"/>
        <v>37,269.00</v>
      </c>
      <c r="S525" t="s">
        <v>3812</v>
      </c>
      <c r="U525" s="97">
        <v>0</v>
      </c>
      <c r="V525" s="97">
        <v>16.79</v>
      </c>
      <c r="W525" s="98">
        <v>0</v>
      </c>
      <c r="X525" s="97">
        <v>16.79</v>
      </c>
      <c r="Y525" s="97">
        <v>113798</v>
      </c>
      <c r="Z525" s="98">
        <v>0</v>
      </c>
      <c r="AA525" s="97">
        <v>76529</v>
      </c>
      <c r="AB525" s="99">
        <v>37269</v>
      </c>
    </row>
    <row r="526" spans="1:28" ht="22.5" thickBot="1">
      <c r="A526" s="82">
        <v>5</v>
      </c>
      <c r="B526" s="82" t="s">
        <v>1415</v>
      </c>
      <c r="C526" s="82">
        <v>95</v>
      </c>
      <c r="D526" s="82" t="s">
        <v>1781</v>
      </c>
      <c r="E526" s="82" t="s">
        <v>78</v>
      </c>
      <c r="F526" s="82">
        <v>4405</v>
      </c>
      <c r="G526">
        <v>2560</v>
      </c>
      <c r="H526" t="s">
        <v>1792</v>
      </c>
      <c r="I526" t="s">
        <v>4336</v>
      </c>
      <c r="J526" t="s">
        <v>3604</v>
      </c>
      <c r="K526" s="112" t="str">
        <f t="shared" si="19"/>
        <v>1,048.80</v>
      </c>
      <c r="L526" s="112" t="str">
        <f t="shared" si="19"/>
        <v>0.00</v>
      </c>
      <c r="M526" s="112" t="str">
        <f t="shared" si="19"/>
        <v>0.00</v>
      </c>
      <c r="N526" s="112" t="str">
        <f t="shared" si="19"/>
        <v>0.00</v>
      </c>
      <c r="O526" s="112" t="str">
        <f t="shared" si="19"/>
        <v>360.00</v>
      </c>
      <c r="P526" s="112" t="str">
        <f t="shared" si="18"/>
        <v>0.00</v>
      </c>
      <c r="Q526" s="112" t="str">
        <f t="shared" si="18"/>
        <v>240.00</v>
      </c>
      <c r="R526" s="112" t="str">
        <f t="shared" si="18"/>
        <v>120.00</v>
      </c>
      <c r="S526" t="s">
        <v>4561</v>
      </c>
      <c r="U526" s="100">
        <v>1048.81</v>
      </c>
      <c r="V526" s="100">
        <v>0.01</v>
      </c>
      <c r="W526" s="101">
        <v>0</v>
      </c>
      <c r="X526" s="100">
        <v>0.01</v>
      </c>
      <c r="Y526" s="100">
        <v>360</v>
      </c>
      <c r="Z526" s="101">
        <v>0</v>
      </c>
      <c r="AA526" s="100">
        <v>240</v>
      </c>
      <c r="AB526" s="102">
        <v>120</v>
      </c>
    </row>
    <row r="527" spans="1:28" ht="22.5" thickBot="1">
      <c r="A527" s="82">
        <v>5</v>
      </c>
      <c r="B527" s="82" t="s">
        <v>1415</v>
      </c>
      <c r="C527" s="82">
        <v>95</v>
      </c>
      <c r="D527" s="82" t="s">
        <v>1781</v>
      </c>
      <c r="E527" s="82" t="s">
        <v>78</v>
      </c>
      <c r="F527" s="82">
        <v>4408</v>
      </c>
      <c r="G527">
        <v>2560</v>
      </c>
      <c r="H527" t="s">
        <v>1797</v>
      </c>
      <c r="I527" t="s">
        <v>4337</v>
      </c>
      <c r="J527" t="s">
        <v>3606</v>
      </c>
      <c r="K527" s="112" t="str">
        <f t="shared" si="19"/>
        <v>1,056.80</v>
      </c>
      <c r="L527" s="112" t="str">
        <f t="shared" si="19"/>
        <v>15.50</v>
      </c>
      <c r="M527" s="112" t="str">
        <f t="shared" si="19"/>
        <v>0.00</v>
      </c>
      <c r="N527" s="112" t="str">
        <f t="shared" si="19"/>
        <v>15.50</v>
      </c>
      <c r="O527" s="112" t="str">
        <f t="shared" si="19"/>
        <v>107,588.00</v>
      </c>
      <c r="P527" s="112" t="str">
        <f t="shared" si="18"/>
        <v>0.00</v>
      </c>
      <c r="Q527" s="112" t="str">
        <f t="shared" si="18"/>
        <v>72,389.00</v>
      </c>
      <c r="R527" s="112" t="str">
        <f t="shared" si="18"/>
        <v>35,199.00</v>
      </c>
      <c r="S527" t="s">
        <v>3047</v>
      </c>
      <c r="U527" s="100">
        <v>1056.82</v>
      </c>
      <c r="V527" s="100">
        <v>15.46</v>
      </c>
      <c r="W527" s="101">
        <v>0</v>
      </c>
      <c r="X527" s="100">
        <v>15.46</v>
      </c>
      <c r="Y527" s="100">
        <v>107588</v>
      </c>
      <c r="Z527" s="101">
        <v>0</v>
      </c>
      <c r="AA527" s="100">
        <v>72389</v>
      </c>
      <c r="AB527" s="102">
        <v>35199</v>
      </c>
    </row>
    <row r="528" spans="1:28" ht="22.5" thickBot="1">
      <c r="A528" s="82">
        <v>5</v>
      </c>
      <c r="B528" s="82" t="s">
        <v>1415</v>
      </c>
      <c r="C528" s="82">
        <v>95</v>
      </c>
      <c r="D528" s="82" t="s">
        <v>1781</v>
      </c>
      <c r="E528" s="82" t="s">
        <v>78</v>
      </c>
      <c r="F528" s="82">
        <v>4409</v>
      </c>
      <c r="G528">
        <v>2560</v>
      </c>
      <c r="H528" t="s">
        <v>1800</v>
      </c>
      <c r="I528" t="s">
        <v>4338</v>
      </c>
      <c r="J528" t="s">
        <v>3607</v>
      </c>
      <c r="K528" s="112" t="str">
        <f t="shared" si="19"/>
        <v>1,061.70</v>
      </c>
      <c r="L528" s="112" t="str">
        <f t="shared" si="19"/>
        <v>1.30</v>
      </c>
      <c r="M528" s="112" t="str">
        <f t="shared" si="19"/>
        <v>0.00</v>
      </c>
      <c r="N528" s="112" t="str">
        <f t="shared" si="19"/>
        <v>1.30</v>
      </c>
      <c r="O528" s="112" t="str">
        <f t="shared" si="19"/>
        <v>5,850.00</v>
      </c>
      <c r="P528" s="112" t="str">
        <f t="shared" si="18"/>
        <v>0.00</v>
      </c>
      <c r="Q528" s="112" t="str">
        <f t="shared" si="18"/>
        <v>3,900.00</v>
      </c>
      <c r="R528" s="112" t="str">
        <f t="shared" si="18"/>
        <v>1,950.00</v>
      </c>
      <c r="S528" t="s">
        <v>3048</v>
      </c>
      <c r="U528" s="100">
        <v>1061.7</v>
      </c>
      <c r="V528" s="100">
        <v>1.32</v>
      </c>
      <c r="W528" s="101">
        <v>0</v>
      </c>
      <c r="X528" s="100">
        <v>1.32</v>
      </c>
      <c r="Y528" s="100">
        <v>5850</v>
      </c>
      <c r="Z528" s="101">
        <v>0</v>
      </c>
      <c r="AA528" s="100">
        <v>3900</v>
      </c>
      <c r="AB528" s="102">
        <v>1950</v>
      </c>
    </row>
    <row r="529" spans="1:28" ht="22.5" thickBot="1">
      <c r="A529" s="82">
        <v>5</v>
      </c>
      <c r="B529" s="82" t="s">
        <v>1415</v>
      </c>
      <c r="C529" s="82">
        <v>96</v>
      </c>
      <c r="D529" s="82" t="s">
        <v>1803</v>
      </c>
      <c r="E529" s="82" t="s">
        <v>77</v>
      </c>
      <c r="F529" s="82" t="s">
        <v>82</v>
      </c>
      <c r="G529">
        <v>2560</v>
      </c>
      <c r="H529" t="s">
        <v>1803</v>
      </c>
      <c r="I529" t="s">
        <v>4339</v>
      </c>
      <c r="J529" t="s">
        <v>3624</v>
      </c>
      <c r="K529" s="112" t="str">
        <f t="shared" si="19"/>
        <v>0.00</v>
      </c>
      <c r="L529" s="112" t="str">
        <f t="shared" si="19"/>
        <v>1,187.40</v>
      </c>
      <c r="M529" s="112" t="str">
        <f t="shared" si="19"/>
        <v>198.00</v>
      </c>
      <c r="N529" s="112" t="str">
        <f t="shared" si="19"/>
        <v>989.40</v>
      </c>
      <c r="O529" s="112" t="str">
        <f t="shared" si="19"/>
        <v>4,851,434.00</v>
      </c>
      <c r="P529" s="112" t="str">
        <f t="shared" si="18"/>
        <v>1,925.00</v>
      </c>
      <c r="Q529" s="112" t="str">
        <f t="shared" si="18"/>
        <v>3,426,472.00</v>
      </c>
      <c r="R529" s="112" t="str">
        <f t="shared" si="18"/>
        <v>1,423,037.00</v>
      </c>
      <c r="S529" t="s">
        <v>4365</v>
      </c>
      <c r="U529" s="94">
        <v>0</v>
      </c>
      <c r="V529" s="94">
        <v>1187.405</v>
      </c>
      <c r="W529" s="94">
        <v>198</v>
      </c>
      <c r="X529" s="94">
        <v>989.40499999999997</v>
      </c>
      <c r="Y529" s="94">
        <v>4851434</v>
      </c>
      <c r="Z529" s="94">
        <v>1925</v>
      </c>
      <c r="AA529" s="94">
        <v>3426472</v>
      </c>
      <c r="AB529" s="96">
        <v>1423037</v>
      </c>
    </row>
    <row r="530" spans="1:28" ht="22.5" thickBot="1">
      <c r="A530" s="82">
        <v>5</v>
      </c>
      <c r="B530" s="82" t="s">
        <v>1415</v>
      </c>
      <c r="C530" s="82">
        <v>96</v>
      </c>
      <c r="D530" s="82" t="s">
        <v>1803</v>
      </c>
      <c r="E530" s="82" t="s">
        <v>388</v>
      </c>
      <c r="F530" s="82" t="s">
        <v>82</v>
      </c>
      <c r="G530">
        <v>2560</v>
      </c>
      <c r="H530" t="s">
        <v>1805</v>
      </c>
      <c r="I530" t="s">
        <v>4340</v>
      </c>
      <c r="J530" t="s">
        <v>1805</v>
      </c>
      <c r="K530" s="112" t="str">
        <f t="shared" si="19"/>
        <v>0.00</v>
      </c>
      <c r="L530" s="112" t="str">
        <f t="shared" si="19"/>
        <v>340.80</v>
      </c>
      <c r="M530" s="112" t="str">
        <f t="shared" si="19"/>
        <v>0.00</v>
      </c>
      <c r="N530" s="112" t="str">
        <f t="shared" si="19"/>
        <v>340.80</v>
      </c>
      <c r="O530" s="112" t="str">
        <f t="shared" si="19"/>
        <v>1,543,570.00</v>
      </c>
      <c r="P530" s="112" t="str">
        <f t="shared" si="18"/>
        <v>0.00</v>
      </c>
      <c r="Q530" s="112" t="str">
        <f t="shared" si="18"/>
        <v>1,115,766.00</v>
      </c>
      <c r="R530" s="112" t="str">
        <f t="shared" si="18"/>
        <v>427,804.00</v>
      </c>
      <c r="S530" t="s">
        <v>3813</v>
      </c>
      <c r="U530" s="97">
        <v>0</v>
      </c>
      <c r="V530" s="97">
        <v>340.75</v>
      </c>
      <c r="W530" s="98">
        <v>0</v>
      </c>
      <c r="X530" s="97">
        <v>340.75</v>
      </c>
      <c r="Y530" s="97">
        <v>1543570</v>
      </c>
      <c r="Z530" s="98">
        <v>0</v>
      </c>
      <c r="AA530" s="97">
        <v>1115766</v>
      </c>
      <c r="AB530" s="99">
        <v>427804</v>
      </c>
    </row>
    <row r="531" spans="1:28" ht="22.5" thickBot="1">
      <c r="A531" s="82">
        <v>5</v>
      </c>
      <c r="B531" s="82" t="s">
        <v>1415</v>
      </c>
      <c r="C531" s="82">
        <v>96</v>
      </c>
      <c r="D531" s="82" t="s">
        <v>1803</v>
      </c>
      <c r="E531" s="82" t="s">
        <v>388</v>
      </c>
      <c r="F531" s="82">
        <v>4416</v>
      </c>
      <c r="G531">
        <v>2560</v>
      </c>
      <c r="H531" t="s">
        <v>1807</v>
      </c>
      <c r="I531" t="s">
        <v>4341</v>
      </c>
      <c r="J531" t="s">
        <v>3608</v>
      </c>
      <c r="K531" s="112" t="str">
        <f t="shared" si="19"/>
        <v>1,089.50</v>
      </c>
      <c r="L531" s="112" t="str">
        <f t="shared" si="19"/>
        <v>25.10</v>
      </c>
      <c r="M531" s="112" t="str">
        <f t="shared" si="19"/>
        <v>0.00</v>
      </c>
      <c r="N531" s="112" t="str">
        <f t="shared" si="19"/>
        <v>25.10</v>
      </c>
      <c r="O531" s="112" t="str">
        <f t="shared" si="19"/>
        <v>128,903.00</v>
      </c>
      <c r="P531" s="112" t="str">
        <f t="shared" si="18"/>
        <v>0.00</v>
      </c>
      <c r="Q531" s="112" t="str">
        <f t="shared" si="18"/>
        <v>89,358.00</v>
      </c>
      <c r="R531" s="112" t="str">
        <f t="shared" si="18"/>
        <v>39,545.00</v>
      </c>
      <c r="S531" t="s">
        <v>3049</v>
      </c>
      <c r="U531" s="100">
        <v>1089.46</v>
      </c>
      <c r="V531" s="100">
        <v>25.07</v>
      </c>
      <c r="W531" s="101">
        <v>0</v>
      </c>
      <c r="X531" s="100">
        <v>25.07</v>
      </c>
      <c r="Y531" s="100">
        <v>128903</v>
      </c>
      <c r="Z531" s="101">
        <v>0</v>
      </c>
      <c r="AA531" s="100">
        <v>89358</v>
      </c>
      <c r="AB531" s="102">
        <v>39545</v>
      </c>
    </row>
    <row r="532" spans="1:28" ht="22.5" thickBot="1">
      <c r="A532" s="82">
        <v>5</v>
      </c>
      <c r="B532" s="82" t="s">
        <v>1415</v>
      </c>
      <c r="C532" s="82">
        <v>96</v>
      </c>
      <c r="D532" s="82" t="s">
        <v>1803</v>
      </c>
      <c r="E532" s="82" t="s">
        <v>388</v>
      </c>
      <c r="F532" s="82">
        <v>4419</v>
      </c>
      <c r="G532">
        <v>2560</v>
      </c>
      <c r="H532" t="s">
        <v>1812</v>
      </c>
      <c r="I532" t="s">
        <v>4342</v>
      </c>
      <c r="J532" t="s">
        <v>3610</v>
      </c>
      <c r="K532" s="112" t="str">
        <f t="shared" si="19"/>
        <v>1,099.50</v>
      </c>
      <c r="L532" s="112" t="str">
        <f t="shared" si="19"/>
        <v>313.90</v>
      </c>
      <c r="M532" s="112" t="str">
        <f t="shared" si="19"/>
        <v>0.00</v>
      </c>
      <c r="N532" s="112" t="str">
        <f t="shared" si="19"/>
        <v>313.90</v>
      </c>
      <c r="O532" s="112" t="str">
        <f t="shared" si="19"/>
        <v>1,408,417.00</v>
      </c>
      <c r="P532" s="112" t="str">
        <f t="shared" si="18"/>
        <v>0.00</v>
      </c>
      <c r="Q532" s="112" t="str">
        <f t="shared" si="18"/>
        <v>1,022,242.00</v>
      </c>
      <c r="R532" s="112" t="str">
        <f t="shared" si="18"/>
        <v>386,175.00</v>
      </c>
      <c r="S532" t="s">
        <v>4440</v>
      </c>
      <c r="U532" s="100">
        <v>1099.5</v>
      </c>
      <c r="V532" s="100">
        <v>313.92</v>
      </c>
      <c r="W532" s="101">
        <v>0</v>
      </c>
      <c r="X532" s="100">
        <v>313.92</v>
      </c>
      <c r="Y532" s="100">
        <v>1408417</v>
      </c>
      <c r="Z532" s="101">
        <v>0</v>
      </c>
      <c r="AA532" s="100">
        <v>1022242</v>
      </c>
      <c r="AB532" s="102">
        <v>386175</v>
      </c>
    </row>
    <row r="533" spans="1:28" ht="22.5" thickBot="1">
      <c r="A533" s="82">
        <v>5</v>
      </c>
      <c r="B533" s="82" t="s">
        <v>1415</v>
      </c>
      <c r="C533" s="82">
        <v>96</v>
      </c>
      <c r="D533" s="82" t="s">
        <v>1803</v>
      </c>
      <c r="E533" s="82" t="s">
        <v>388</v>
      </c>
      <c r="F533" s="82">
        <v>4421</v>
      </c>
      <c r="G533">
        <v>2560</v>
      </c>
      <c r="H533" t="s">
        <v>1815</v>
      </c>
      <c r="I533" t="s">
        <v>4343</v>
      </c>
      <c r="J533" t="s">
        <v>3611</v>
      </c>
      <c r="K533" s="112" t="str">
        <f t="shared" si="19"/>
        <v>1,105.50</v>
      </c>
      <c r="L533" s="112" t="str">
        <f t="shared" si="19"/>
        <v>1.80</v>
      </c>
      <c r="M533" s="112" t="str">
        <f t="shared" si="19"/>
        <v>0.00</v>
      </c>
      <c r="N533" s="112" t="str">
        <f t="shared" si="19"/>
        <v>1.80</v>
      </c>
      <c r="O533" s="112" t="str">
        <f t="shared" si="19"/>
        <v>6,250.00</v>
      </c>
      <c r="P533" s="112" t="str">
        <f t="shared" si="18"/>
        <v>0.00</v>
      </c>
      <c r="Q533" s="112" t="str">
        <f t="shared" si="18"/>
        <v>4,166.00</v>
      </c>
      <c r="R533" s="112" t="str">
        <f>FIXED(ROUND(AB533,1),2,0)</f>
        <v>2,084.00</v>
      </c>
      <c r="S533" t="s">
        <v>4545</v>
      </c>
      <c r="U533" s="100">
        <v>1105.45</v>
      </c>
      <c r="V533" s="100">
        <v>1.76</v>
      </c>
      <c r="W533" s="101">
        <v>0</v>
      </c>
      <c r="X533" s="100">
        <v>1.76</v>
      </c>
      <c r="Y533" s="100">
        <v>6250</v>
      </c>
      <c r="Z533" s="101">
        <v>0</v>
      </c>
      <c r="AA533" s="100">
        <v>4166</v>
      </c>
      <c r="AB533" s="102">
        <v>2084</v>
      </c>
    </row>
    <row r="534" spans="1:28" ht="22.5" thickBot="1">
      <c r="A534" s="82">
        <v>5</v>
      </c>
      <c r="B534" s="82" t="s">
        <v>1415</v>
      </c>
      <c r="C534" s="82">
        <v>96</v>
      </c>
      <c r="D534" s="82" t="s">
        <v>1803</v>
      </c>
      <c r="E534" s="82" t="s">
        <v>78</v>
      </c>
      <c r="F534" s="82" t="s">
        <v>82</v>
      </c>
      <c r="G534">
        <v>2560</v>
      </c>
      <c r="H534" t="s">
        <v>1817</v>
      </c>
      <c r="I534" t="s">
        <v>4344</v>
      </c>
      <c r="J534" t="s">
        <v>1817</v>
      </c>
      <c r="K534" s="112" t="str">
        <f t="shared" si="19"/>
        <v>0.00</v>
      </c>
      <c r="L534" s="112" t="str">
        <f t="shared" ref="L534:L544" si="20">FIXED(ROUND(V534,1),2,0)</f>
        <v>96.70</v>
      </c>
      <c r="M534" s="112" t="str">
        <f t="shared" ref="M534:M544" si="21">FIXED(ROUND(W534,1),2,0)</f>
        <v>0.00</v>
      </c>
      <c r="N534" s="112" t="str">
        <f t="shared" ref="N534:N544" si="22">FIXED(ROUND(X534,1),2,0)</f>
        <v>96.70</v>
      </c>
      <c r="O534" s="112" t="str">
        <f t="shared" ref="O534:O544" si="23">FIXED(ROUND(Y534,1),2,0)</f>
        <v>396,947.00</v>
      </c>
      <c r="P534" s="112" t="str">
        <f t="shared" ref="P534:P544" si="24">FIXED(ROUND(Z534,1),2,0)</f>
        <v>0.00</v>
      </c>
      <c r="Q534" s="112" t="str">
        <f t="shared" ref="Q534:Q544" si="25">FIXED(ROUND(AA534,1),2,0)</f>
        <v>306,980.00</v>
      </c>
      <c r="R534" s="112" t="str">
        <f t="shared" ref="R534:R544" si="26">FIXED(ROUND(AB534,1),2,0)</f>
        <v>89,967.00</v>
      </c>
      <c r="S534" t="s">
        <v>3814</v>
      </c>
      <c r="U534" s="97">
        <v>0</v>
      </c>
      <c r="V534" s="97">
        <v>96.71</v>
      </c>
      <c r="W534" s="98">
        <v>0</v>
      </c>
      <c r="X534" s="97">
        <v>96.71</v>
      </c>
      <c r="Y534" s="97">
        <v>396947</v>
      </c>
      <c r="Z534" s="98">
        <v>0</v>
      </c>
      <c r="AA534" s="97">
        <v>306980</v>
      </c>
      <c r="AB534" s="99">
        <v>89967</v>
      </c>
    </row>
    <row r="535" spans="1:28" ht="22.5" thickBot="1">
      <c r="A535" s="82">
        <v>5</v>
      </c>
      <c r="B535" s="82" t="s">
        <v>1415</v>
      </c>
      <c r="C535" s="82">
        <v>96</v>
      </c>
      <c r="D535" s="82" t="s">
        <v>1803</v>
      </c>
      <c r="E535" s="82" t="s">
        <v>78</v>
      </c>
      <c r="F535" s="82">
        <v>4411</v>
      </c>
      <c r="G535">
        <v>2560</v>
      </c>
      <c r="H535" t="s">
        <v>1819</v>
      </c>
      <c r="I535" t="s">
        <v>4345</v>
      </c>
      <c r="J535" t="s">
        <v>3612</v>
      </c>
      <c r="K535" s="112" t="str">
        <f t="shared" si="19"/>
        <v>1,071.20</v>
      </c>
      <c r="L535" s="112" t="str">
        <f t="shared" si="20"/>
        <v>96.10</v>
      </c>
      <c r="M535" s="112" t="str">
        <f t="shared" si="21"/>
        <v>0.00</v>
      </c>
      <c r="N535" s="112" t="str">
        <f t="shared" si="22"/>
        <v>96.10</v>
      </c>
      <c r="O535" s="112" t="str">
        <f t="shared" si="23"/>
        <v>390,557.00</v>
      </c>
      <c r="P535" s="112" t="str">
        <f t="shared" si="24"/>
        <v>0.00</v>
      </c>
      <c r="Q535" s="112" t="str">
        <f t="shared" si="25"/>
        <v>302,720.00</v>
      </c>
      <c r="R535" s="112" t="str">
        <f t="shared" si="26"/>
        <v>87,837.00</v>
      </c>
      <c r="S535" t="s">
        <v>3053</v>
      </c>
      <c r="U535" s="100">
        <v>1071.19</v>
      </c>
      <c r="V535" s="100">
        <v>96.064999999999998</v>
      </c>
      <c r="W535" s="101">
        <v>0</v>
      </c>
      <c r="X535" s="100">
        <v>96.064999999999998</v>
      </c>
      <c r="Y535" s="100">
        <v>390557</v>
      </c>
      <c r="Z535" s="101">
        <v>0</v>
      </c>
      <c r="AA535" s="100">
        <v>302720</v>
      </c>
      <c r="AB535" s="102">
        <v>87837</v>
      </c>
    </row>
    <row r="536" spans="1:28" ht="22.5" thickBot="1">
      <c r="A536" s="82">
        <v>5</v>
      </c>
      <c r="B536" s="82" t="s">
        <v>1415</v>
      </c>
      <c r="C536" s="82">
        <v>96</v>
      </c>
      <c r="D536" s="82" t="s">
        <v>1803</v>
      </c>
      <c r="E536" s="82" t="s">
        <v>78</v>
      </c>
      <c r="F536" s="82">
        <v>4414</v>
      </c>
      <c r="G536">
        <v>2560</v>
      </c>
      <c r="H536" t="s">
        <v>1824</v>
      </c>
      <c r="I536" t="s">
        <v>4346</v>
      </c>
      <c r="J536" t="s">
        <v>3614</v>
      </c>
      <c r="K536" s="112" t="str">
        <f t="shared" si="19"/>
        <v>1,081.80</v>
      </c>
      <c r="L536" s="112" t="str">
        <f t="shared" si="20"/>
        <v>0.60</v>
      </c>
      <c r="M536" s="112" t="str">
        <f t="shared" si="21"/>
        <v>0.00</v>
      </c>
      <c r="N536" s="112" t="str">
        <f t="shared" si="22"/>
        <v>0.60</v>
      </c>
      <c r="O536" s="112" t="str">
        <f t="shared" si="23"/>
        <v>6,390.00</v>
      </c>
      <c r="P536" s="112" t="str">
        <f t="shared" si="24"/>
        <v>0.00</v>
      </c>
      <c r="Q536" s="112" t="str">
        <f t="shared" si="25"/>
        <v>4,260.00</v>
      </c>
      <c r="R536" s="112" t="str">
        <f t="shared" si="26"/>
        <v>2,130.00</v>
      </c>
      <c r="S536" t="s">
        <v>3055</v>
      </c>
      <c r="U536" s="100">
        <v>1081.77</v>
      </c>
      <c r="V536" s="100">
        <v>0.64</v>
      </c>
      <c r="W536" s="101">
        <v>0</v>
      </c>
      <c r="X536" s="100">
        <v>0.64</v>
      </c>
      <c r="Y536" s="100">
        <v>6390</v>
      </c>
      <c r="Z536" s="101">
        <v>0</v>
      </c>
      <c r="AA536" s="100">
        <v>4260</v>
      </c>
      <c r="AB536" s="102">
        <v>2130</v>
      </c>
    </row>
    <row r="537" spans="1:28" ht="22.5" thickBot="1">
      <c r="A537" s="82">
        <v>5</v>
      </c>
      <c r="B537" s="82" t="s">
        <v>1415</v>
      </c>
      <c r="C537" s="82">
        <v>96</v>
      </c>
      <c r="D537" s="82" t="s">
        <v>1803</v>
      </c>
      <c r="E537" s="82">
        <v>10</v>
      </c>
      <c r="F537" s="82" t="s">
        <v>82</v>
      </c>
      <c r="G537">
        <v>2560</v>
      </c>
      <c r="H537" t="s">
        <v>1826</v>
      </c>
      <c r="I537" t="s">
        <v>4347</v>
      </c>
      <c r="J537" t="s">
        <v>1826</v>
      </c>
      <c r="K537" s="112" t="str">
        <f t="shared" si="19"/>
        <v>0.00</v>
      </c>
      <c r="L537" s="112" t="str">
        <f t="shared" si="20"/>
        <v>630.60</v>
      </c>
      <c r="M537" s="112" t="str">
        <f t="shared" si="21"/>
        <v>198.00</v>
      </c>
      <c r="N537" s="112" t="str">
        <f t="shared" si="22"/>
        <v>432.60</v>
      </c>
      <c r="O537" s="112" t="str">
        <f t="shared" si="23"/>
        <v>2,434,592.00</v>
      </c>
      <c r="P537" s="112" t="str">
        <f t="shared" si="24"/>
        <v>1,925.00</v>
      </c>
      <c r="Q537" s="112" t="str">
        <f t="shared" si="25"/>
        <v>1,649,939.00</v>
      </c>
      <c r="R537" s="112" t="str">
        <f t="shared" si="26"/>
        <v>782,728.00</v>
      </c>
      <c r="S537" t="s">
        <v>3815</v>
      </c>
      <c r="U537" s="97">
        <v>0</v>
      </c>
      <c r="V537" s="97">
        <v>630.61</v>
      </c>
      <c r="W537" s="97">
        <v>198</v>
      </c>
      <c r="X537" s="97">
        <v>432.61</v>
      </c>
      <c r="Y537" s="97">
        <v>2434592</v>
      </c>
      <c r="Z537" s="97">
        <v>1925</v>
      </c>
      <c r="AA537" s="97">
        <v>1649939</v>
      </c>
      <c r="AB537" s="99">
        <v>782728</v>
      </c>
    </row>
    <row r="538" spans="1:28" ht="22.5" thickBot="1">
      <c r="A538" s="82">
        <v>5</v>
      </c>
      <c r="B538" s="82" t="s">
        <v>1415</v>
      </c>
      <c r="C538" s="82">
        <v>96</v>
      </c>
      <c r="D538" s="82" t="s">
        <v>1803</v>
      </c>
      <c r="E538" s="82">
        <v>10</v>
      </c>
      <c r="F538" s="82">
        <v>4432</v>
      </c>
      <c r="G538">
        <v>2560</v>
      </c>
      <c r="H538" t="s">
        <v>1828</v>
      </c>
      <c r="I538" t="s">
        <v>4348</v>
      </c>
      <c r="J538" t="s">
        <v>3615</v>
      </c>
      <c r="K538" s="112" t="str">
        <f t="shared" ref="K538:K544" si="27">FIXED(ROUND(U538,1),2,0)</f>
        <v>1,143.00</v>
      </c>
      <c r="L538" s="112" t="str">
        <f t="shared" si="20"/>
        <v>630.60</v>
      </c>
      <c r="M538" s="112" t="str">
        <f t="shared" si="21"/>
        <v>198.00</v>
      </c>
      <c r="N538" s="112" t="str">
        <f t="shared" si="22"/>
        <v>432.60</v>
      </c>
      <c r="O538" s="112" t="str">
        <f t="shared" si="23"/>
        <v>2,434,592.00</v>
      </c>
      <c r="P538" s="112" t="str">
        <f t="shared" si="24"/>
        <v>1,925.00</v>
      </c>
      <c r="Q538" s="112" t="str">
        <f t="shared" si="25"/>
        <v>1,649,939.00</v>
      </c>
      <c r="R538" s="112" t="str">
        <f t="shared" si="26"/>
        <v>782,728.00</v>
      </c>
      <c r="S538" t="s">
        <v>4589</v>
      </c>
      <c r="U538" s="100">
        <v>1142.99</v>
      </c>
      <c r="V538" s="100">
        <v>630.61</v>
      </c>
      <c r="W538" s="100">
        <v>198</v>
      </c>
      <c r="X538" s="100">
        <v>432.61</v>
      </c>
      <c r="Y538" s="100">
        <v>2434592</v>
      </c>
      <c r="Z538" s="100">
        <v>1925</v>
      </c>
      <c r="AA538" s="100">
        <v>1649939</v>
      </c>
      <c r="AB538" s="102">
        <v>782728</v>
      </c>
    </row>
    <row r="539" spans="1:28" ht="22.5" thickBot="1">
      <c r="A539" s="82">
        <v>5</v>
      </c>
      <c r="B539" s="82" t="s">
        <v>1415</v>
      </c>
      <c r="C539" s="82">
        <v>96</v>
      </c>
      <c r="D539" s="82" t="s">
        <v>1803</v>
      </c>
      <c r="E539" s="82">
        <v>11</v>
      </c>
      <c r="F539" s="82" t="s">
        <v>82</v>
      </c>
      <c r="G539">
        <v>2560</v>
      </c>
      <c r="H539" t="s">
        <v>1830</v>
      </c>
      <c r="I539" t="s">
        <v>4349</v>
      </c>
      <c r="J539" t="s">
        <v>1830</v>
      </c>
      <c r="K539" s="112" t="str">
        <f t="shared" si="27"/>
        <v>0.00</v>
      </c>
      <c r="L539" s="112" t="str">
        <f t="shared" si="20"/>
        <v>94.50</v>
      </c>
      <c r="M539" s="112" t="str">
        <f t="shared" si="21"/>
        <v>0.00</v>
      </c>
      <c r="N539" s="112" t="str">
        <f t="shared" si="22"/>
        <v>94.50</v>
      </c>
      <c r="O539" s="112" t="str">
        <f t="shared" si="23"/>
        <v>352,016.00</v>
      </c>
      <c r="P539" s="112" t="str">
        <f t="shared" si="24"/>
        <v>0.00</v>
      </c>
      <c r="Q539" s="112" t="str">
        <f t="shared" si="25"/>
        <v>266,304.00</v>
      </c>
      <c r="R539" s="112" t="str">
        <f t="shared" si="26"/>
        <v>85,712.00</v>
      </c>
      <c r="S539" t="s">
        <v>3816</v>
      </c>
      <c r="U539" s="97">
        <v>0</v>
      </c>
      <c r="V539" s="97">
        <v>94.54</v>
      </c>
      <c r="W539" s="98">
        <v>0</v>
      </c>
      <c r="X539" s="97">
        <v>94.54</v>
      </c>
      <c r="Y539" s="97">
        <v>352016</v>
      </c>
      <c r="Z539" s="98">
        <v>0</v>
      </c>
      <c r="AA539" s="97">
        <v>266304</v>
      </c>
      <c r="AB539" s="99">
        <v>85712</v>
      </c>
    </row>
    <row r="540" spans="1:28" ht="22.5" thickBot="1">
      <c r="A540" s="82">
        <v>5</v>
      </c>
      <c r="B540" s="82" t="s">
        <v>1415</v>
      </c>
      <c r="C540" s="82">
        <v>96</v>
      </c>
      <c r="D540" s="82" t="s">
        <v>1803</v>
      </c>
      <c r="E540" s="82">
        <v>11</v>
      </c>
      <c r="F540" s="82">
        <v>4427</v>
      </c>
      <c r="G540">
        <v>2560</v>
      </c>
      <c r="H540" t="s">
        <v>1832</v>
      </c>
      <c r="I540" t="s">
        <v>4350</v>
      </c>
      <c r="J540" t="s">
        <v>3616</v>
      </c>
      <c r="K540" s="112" t="str">
        <f t="shared" si="27"/>
        <v>1,125.70</v>
      </c>
      <c r="L540" s="112" t="str">
        <f t="shared" si="20"/>
        <v>0.40</v>
      </c>
      <c r="M540" s="112" t="str">
        <f t="shared" si="21"/>
        <v>0.00</v>
      </c>
      <c r="N540" s="112" t="str">
        <f t="shared" si="22"/>
        <v>0.40</v>
      </c>
      <c r="O540" s="112" t="str">
        <f t="shared" si="23"/>
        <v>2,730.00</v>
      </c>
      <c r="P540" s="112" t="str">
        <f t="shared" si="24"/>
        <v>0.00</v>
      </c>
      <c r="Q540" s="112" t="str">
        <f t="shared" si="25"/>
        <v>1,820.00</v>
      </c>
      <c r="R540" s="112" t="str">
        <f t="shared" si="26"/>
        <v>910.00</v>
      </c>
      <c r="S540" t="s">
        <v>4442</v>
      </c>
      <c r="U540" s="100">
        <v>1125.6500000000001</v>
      </c>
      <c r="V540" s="100">
        <v>0.38</v>
      </c>
      <c r="W540" s="101">
        <v>0</v>
      </c>
      <c r="X540" s="100">
        <v>0.38</v>
      </c>
      <c r="Y540" s="100">
        <v>2730</v>
      </c>
      <c r="Z540" s="101">
        <v>0</v>
      </c>
      <c r="AA540" s="100">
        <v>1820</v>
      </c>
      <c r="AB540" s="102">
        <v>910</v>
      </c>
    </row>
    <row r="541" spans="1:28" ht="22.5" thickBot="1">
      <c r="A541" s="82">
        <v>5</v>
      </c>
      <c r="B541" s="82" t="s">
        <v>1415</v>
      </c>
      <c r="C541" s="82">
        <v>96</v>
      </c>
      <c r="D541" s="82" t="s">
        <v>1803</v>
      </c>
      <c r="E541" s="82">
        <v>11</v>
      </c>
      <c r="F541" s="82">
        <v>4428</v>
      </c>
      <c r="G541">
        <v>2560</v>
      </c>
      <c r="H541" t="s">
        <v>1835</v>
      </c>
      <c r="I541" t="s">
        <v>4351</v>
      </c>
      <c r="J541" t="s">
        <v>3617</v>
      </c>
      <c r="K541" s="112" t="str">
        <f t="shared" si="27"/>
        <v>1,130.10</v>
      </c>
      <c r="L541" s="112" t="str">
        <f t="shared" si="20"/>
        <v>94.20</v>
      </c>
      <c r="M541" s="112" t="str">
        <f t="shared" si="21"/>
        <v>0.00</v>
      </c>
      <c r="N541" s="112" t="str">
        <f t="shared" si="22"/>
        <v>94.20</v>
      </c>
      <c r="O541" s="112" t="str">
        <f t="shared" si="23"/>
        <v>349,286.00</v>
      </c>
      <c r="P541" s="112" t="str">
        <f t="shared" si="24"/>
        <v>0.00</v>
      </c>
      <c r="Q541" s="112" t="str">
        <f t="shared" si="25"/>
        <v>264,484.00</v>
      </c>
      <c r="R541" s="112" t="str">
        <f t="shared" si="26"/>
        <v>84,802.00</v>
      </c>
      <c r="S541" t="s">
        <v>4590</v>
      </c>
      <c r="U541" s="100">
        <v>1130.0999999999999</v>
      </c>
      <c r="V541" s="100">
        <v>94.16</v>
      </c>
      <c r="W541" s="101">
        <v>0</v>
      </c>
      <c r="X541" s="100">
        <v>94.16</v>
      </c>
      <c r="Y541" s="100">
        <v>349286</v>
      </c>
      <c r="Z541" s="101">
        <v>0</v>
      </c>
      <c r="AA541" s="100">
        <v>264484</v>
      </c>
      <c r="AB541" s="102">
        <v>84802</v>
      </c>
    </row>
    <row r="542" spans="1:28" ht="22.5" thickBot="1">
      <c r="A542" s="82">
        <v>5</v>
      </c>
      <c r="B542" s="82" t="s">
        <v>1415</v>
      </c>
      <c r="C542" s="82">
        <v>96</v>
      </c>
      <c r="D542" s="82" t="s">
        <v>1803</v>
      </c>
      <c r="E542" s="82">
        <v>13</v>
      </c>
      <c r="F542" s="82" t="s">
        <v>82</v>
      </c>
      <c r="G542">
        <v>2560</v>
      </c>
      <c r="H542" t="s">
        <v>1839</v>
      </c>
      <c r="I542" t="s">
        <v>4352</v>
      </c>
      <c r="J542" t="s">
        <v>1839</v>
      </c>
      <c r="K542" s="112" t="str">
        <f t="shared" si="27"/>
        <v>0.00</v>
      </c>
      <c r="L542" s="112" t="str">
        <f t="shared" si="20"/>
        <v>24.80</v>
      </c>
      <c r="M542" s="112" t="str">
        <f t="shared" si="21"/>
        <v>0.00</v>
      </c>
      <c r="N542" s="112" t="str">
        <f t="shared" si="22"/>
        <v>24.80</v>
      </c>
      <c r="O542" s="112" t="str">
        <f t="shared" si="23"/>
        <v>124,309.00</v>
      </c>
      <c r="P542" s="112" t="str">
        <f t="shared" si="24"/>
        <v>0.00</v>
      </c>
      <c r="Q542" s="112" t="str">
        <f t="shared" si="25"/>
        <v>87,483.00</v>
      </c>
      <c r="R542" s="112" t="str">
        <f t="shared" si="26"/>
        <v>36,826.00</v>
      </c>
      <c r="S542" t="s">
        <v>3817</v>
      </c>
      <c r="U542" s="97">
        <v>0</v>
      </c>
      <c r="V542" s="97">
        <v>24.8</v>
      </c>
      <c r="W542" s="98">
        <v>0</v>
      </c>
      <c r="X542" s="97">
        <v>24.8</v>
      </c>
      <c r="Y542" s="97">
        <v>124309</v>
      </c>
      <c r="Z542" s="98">
        <v>0</v>
      </c>
      <c r="AA542" s="97">
        <v>87483</v>
      </c>
      <c r="AB542" s="99">
        <v>36826</v>
      </c>
    </row>
    <row r="543" spans="1:28" ht="22.5" thickBot="1">
      <c r="A543" s="82">
        <v>5</v>
      </c>
      <c r="B543" s="82" t="s">
        <v>1415</v>
      </c>
      <c r="C543" s="82">
        <v>96</v>
      </c>
      <c r="D543" s="82" t="s">
        <v>1803</v>
      </c>
      <c r="E543" s="82">
        <v>13</v>
      </c>
      <c r="F543" s="82">
        <v>4423</v>
      </c>
      <c r="G543">
        <v>2560</v>
      </c>
      <c r="H543" t="s">
        <v>1841</v>
      </c>
      <c r="I543" t="s">
        <v>4353</v>
      </c>
      <c r="J543" t="s">
        <v>3619</v>
      </c>
      <c r="K543" s="112" t="str">
        <f t="shared" si="27"/>
        <v>1,111.20</v>
      </c>
      <c r="L543" s="112" t="str">
        <f t="shared" si="20"/>
        <v>20.80</v>
      </c>
      <c r="M543" s="112" t="str">
        <f t="shared" si="21"/>
        <v>0.00</v>
      </c>
      <c r="N543" s="112" t="str">
        <f t="shared" si="22"/>
        <v>20.80</v>
      </c>
      <c r="O543" s="112" t="str">
        <f t="shared" si="23"/>
        <v>107,751.00</v>
      </c>
      <c r="P543" s="112" t="str">
        <f t="shared" si="24"/>
        <v>0.00</v>
      </c>
      <c r="Q543" s="112" t="str">
        <f t="shared" si="25"/>
        <v>76,445.00</v>
      </c>
      <c r="R543" s="112" t="str">
        <f t="shared" si="26"/>
        <v>31,306.00</v>
      </c>
      <c r="S543" t="s">
        <v>3060</v>
      </c>
      <c r="U543" s="100">
        <v>1111.1500000000001</v>
      </c>
      <c r="V543" s="100">
        <v>20.8</v>
      </c>
      <c r="W543" s="101">
        <v>0</v>
      </c>
      <c r="X543" s="100">
        <v>20.8</v>
      </c>
      <c r="Y543" s="100">
        <v>107751</v>
      </c>
      <c r="Z543" s="101">
        <v>0</v>
      </c>
      <c r="AA543" s="100">
        <v>76445</v>
      </c>
      <c r="AB543" s="102">
        <v>31306</v>
      </c>
    </row>
    <row r="544" spans="1:28" ht="21.75">
      <c r="A544" s="82">
        <v>5</v>
      </c>
      <c r="B544" s="82" t="s">
        <v>1415</v>
      </c>
      <c r="C544" s="82">
        <v>96</v>
      </c>
      <c r="D544" s="82" t="s">
        <v>1803</v>
      </c>
      <c r="E544" s="82">
        <v>13</v>
      </c>
      <c r="F544" s="82">
        <v>4424</v>
      </c>
      <c r="G544">
        <v>2560</v>
      </c>
      <c r="H544" t="s">
        <v>1844</v>
      </c>
      <c r="I544" t="s">
        <v>4354</v>
      </c>
      <c r="J544" t="s">
        <v>3620</v>
      </c>
      <c r="K544" s="112" t="str">
        <f t="shared" si="27"/>
        <v>1,115.80</v>
      </c>
      <c r="L544" s="112" t="str">
        <f t="shared" si="20"/>
        <v>4.00</v>
      </c>
      <c r="M544" s="112" t="str">
        <f t="shared" si="21"/>
        <v>0.00</v>
      </c>
      <c r="N544" s="112" t="str">
        <f t="shared" si="22"/>
        <v>4.00</v>
      </c>
      <c r="O544" s="112" t="str">
        <f t="shared" si="23"/>
        <v>16,558.00</v>
      </c>
      <c r="P544" s="112" t="str">
        <f t="shared" si="24"/>
        <v>0.00</v>
      </c>
      <c r="Q544" s="112" t="str">
        <f t="shared" si="25"/>
        <v>11,038.00</v>
      </c>
      <c r="R544" s="112" t="str">
        <f t="shared" si="26"/>
        <v>5,520.00</v>
      </c>
      <c r="S544" t="s">
        <v>3061</v>
      </c>
      <c r="U544" s="109">
        <v>1115.83</v>
      </c>
      <c r="V544" s="109">
        <v>4</v>
      </c>
      <c r="W544" s="110">
        <v>0</v>
      </c>
      <c r="X544" s="109">
        <v>4</v>
      </c>
      <c r="Y544" s="109">
        <v>16558</v>
      </c>
      <c r="Z544" s="110">
        <v>0</v>
      </c>
      <c r="AA544" s="109">
        <v>11038</v>
      </c>
      <c r="AB544" s="111">
        <v>5520</v>
      </c>
    </row>
    <row r="545" spans="2:19">
      <c r="B545" s="23" t="s">
        <v>3628</v>
      </c>
      <c r="I545" s="8" t="s">
        <v>3627</v>
      </c>
      <c r="N545" s="9"/>
      <c r="P545" s="9"/>
      <c r="Q545" s="9"/>
      <c r="S545" s="1">
        <v>1</v>
      </c>
    </row>
    <row r="546" spans="2:19">
      <c r="B546" s="8" t="s">
        <v>3629</v>
      </c>
      <c r="I546" s="8" t="s">
        <v>100</v>
      </c>
      <c r="N546" s="9"/>
      <c r="P546" s="9"/>
      <c r="S546" s="1">
        <v>118</v>
      </c>
    </row>
    <row r="547" spans="2:19">
      <c r="S547" s="1">
        <v>17</v>
      </c>
    </row>
  </sheetData>
  <mergeCells count="12">
    <mergeCell ref="J4:J7"/>
    <mergeCell ref="R6:R7"/>
    <mergeCell ref="S4:S7"/>
    <mergeCell ref="O4:R5"/>
    <mergeCell ref="K4:K7"/>
    <mergeCell ref="L4:N5"/>
    <mergeCell ref="L6:L7"/>
    <mergeCell ref="M6:M7"/>
    <mergeCell ref="N6:N7"/>
    <mergeCell ref="O6:O7"/>
    <mergeCell ref="P6:P7"/>
    <mergeCell ref="Q6:Q7"/>
  </mergeCells>
  <phoneticPr fontId="3" type="noConversion"/>
  <pageMargins left="0.55118110236220474" right="0.35433070866141736" top="0.59055118110236227" bottom="0.39370078740157483" header="0.51181102362204722" footer="0.51181102362204722"/>
  <pageSetup paperSize="9" orientation="landscape" r:id="rId1"/>
  <headerFooter alignWithMargins="0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T175"/>
  <sheetViews>
    <sheetView topLeftCell="A10" workbookViewId="0">
      <selection activeCell="C6" sqref="C6"/>
    </sheetView>
  </sheetViews>
  <sheetFormatPr defaultColWidth="8.85546875" defaultRowHeight="21.75"/>
  <cols>
    <col min="1" max="1" width="10.5703125" style="24" customWidth="1"/>
    <col min="2" max="2" width="19.28515625" style="24" customWidth="1"/>
    <col min="3" max="3" width="14.7109375" style="24" bestFit="1" customWidth="1"/>
    <col min="4" max="4" width="11.85546875" style="24" customWidth="1"/>
    <col min="5" max="5" width="13.42578125" style="24" bestFit="1" customWidth="1"/>
    <col min="6" max="6" width="21.42578125" style="24" customWidth="1"/>
    <col min="7" max="7" width="15.140625" style="24" customWidth="1"/>
    <col min="8" max="8" width="12.85546875" style="24" customWidth="1"/>
    <col min="9" max="9" width="52.7109375" style="24" bestFit="1" customWidth="1"/>
    <col min="10" max="10" width="27.28515625" style="24" bestFit="1" customWidth="1"/>
    <col min="11" max="11" width="34" style="24" bestFit="1" customWidth="1"/>
    <col min="12" max="12" width="29.28515625" style="24" bestFit="1" customWidth="1"/>
    <col min="13" max="13" width="30" style="24" bestFit="1" customWidth="1"/>
    <col min="14" max="14" width="23" style="24" bestFit="1" customWidth="1"/>
    <col min="15" max="15" width="29.7109375" style="24" bestFit="1" customWidth="1"/>
    <col min="16" max="16" width="25" style="24" bestFit="1" customWidth="1"/>
    <col min="17" max="17" width="25.7109375" style="24" bestFit="1" customWidth="1"/>
    <col min="18" max="18" width="18.140625" style="24" bestFit="1" customWidth="1"/>
    <col min="19" max="19" width="18" style="24" bestFit="1" customWidth="1"/>
    <col min="20" max="20" width="9.140625" style="24" customWidth="1"/>
    <col min="21" max="16384" width="8.85546875" style="24"/>
  </cols>
  <sheetData>
    <row r="1" spans="1:20">
      <c r="A1" s="1" t="s">
        <v>1848</v>
      </c>
      <c r="B1" s="7" t="s">
        <v>0</v>
      </c>
      <c r="C1" s="15">
        <v>15.6</v>
      </c>
      <c r="D1" s="7" t="s">
        <v>67</v>
      </c>
      <c r="E1" s="14"/>
      <c r="F1" s="16"/>
      <c r="G1" s="16">
        <v>2556</v>
      </c>
      <c r="H1" s="15" t="s">
        <v>41</v>
      </c>
      <c r="I1" s="16">
        <v>2560</v>
      </c>
      <c r="J1" s="14"/>
      <c r="K1" s="16"/>
      <c r="L1" s="16"/>
      <c r="M1" s="16"/>
      <c r="N1" s="16"/>
      <c r="O1" s="14"/>
      <c r="P1" s="14"/>
      <c r="Q1" s="14"/>
      <c r="R1" s="14"/>
      <c r="S1" s="14"/>
      <c r="T1" s="14"/>
    </row>
    <row r="2" spans="1:20">
      <c r="A2" s="6" t="s">
        <v>81</v>
      </c>
      <c r="B2" s="7" t="s">
        <v>6</v>
      </c>
      <c r="C2" s="15">
        <v>15.6</v>
      </c>
      <c r="D2" s="7" t="s">
        <v>68</v>
      </c>
      <c r="E2" s="14"/>
      <c r="F2" s="16"/>
      <c r="G2" s="16">
        <v>2013</v>
      </c>
      <c r="H2" s="15" t="s">
        <v>41</v>
      </c>
      <c r="I2" s="16">
        <v>2017</v>
      </c>
      <c r="J2" s="14"/>
      <c r="K2" s="16"/>
      <c r="L2" s="16"/>
      <c r="M2" s="16"/>
      <c r="N2" s="16"/>
      <c r="O2" s="14"/>
      <c r="P2" s="14"/>
      <c r="Q2" s="14"/>
      <c r="R2" s="14"/>
      <c r="S2" s="14"/>
      <c r="T2" s="14"/>
    </row>
    <row r="3" spans="1:20">
      <c r="A3" s="8" t="s">
        <v>83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9"/>
      <c r="P3" s="9"/>
      <c r="Q3" s="9"/>
      <c r="R3" s="9"/>
      <c r="S3" s="9"/>
      <c r="T3" s="9"/>
    </row>
    <row r="4" spans="1:20" ht="46.5" customHeight="1">
      <c r="A4" s="9"/>
      <c r="B4" s="9"/>
      <c r="C4" s="9"/>
      <c r="D4" s="9"/>
      <c r="E4" s="9"/>
      <c r="F4" s="9"/>
      <c r="G4" s="9"/>
      <c r="H4" s="144" t="s">
        <v>69</v>
      </c>
      <c r="I4" s="116" t="s">
        <v>70</v>
      </c>
      <c r="J4" s="147" t="s">
        <v>71</v>
      </c>
      <c r="K4" s="148"/>
      <c r="L4" s="148"/>
      <c r="M4" s="149"/>
      <c r="N4" s="147" t="s">
        <v>75</v>
      </c>
      <c r="O4" s="148"/>
      <c r="P4" s="148"/>
      <c r="Q4" s="149"/>
      <c r="R4" s="147" t="s">
        <v>76</v>
      </c>
      <c r="S4" s="148"/>
      <c r="T4" s="148"/>
    </row>
    <row r="5" spans="1:20">
      <c r="A5" s="9"/>
      <c r="B5" s="9"/>
      <c r="C5" s="9"/>
      <c r="D5" s="9"/>
      <c r="E5" s="9"/>
      <c r="F5" s="9"/>
      <c r="G5" s="9"/>
      <c r="H5" s="145"/>
      <c r="I5" s="117"/>
      <c r="J5" s="150"/>
      <c r="K5" s="151"/>
      <c r="L5" s="151"/>
      <c r="M5" s="146"/>
      <c r="N5" s="150"/>
      <c r="O5" s="151"/>
      <c r="P5" s="151"/>
      <c r="Q5" s="146"/>
      <c r="R5" s="150"/>
      <c r="S5" s="151"/>
      <c r="T5" s="151"/>
    </row>
    <row r="6" spans="1:20" ht="41.25" customHeight="1">
      <c r="A6" s="9"/>
      <c r="B6" s="9"/>
      <c r="C6" s="9"/>
      <c r="D6" s="9"/>
      <c r="E6" s="9"/>
      <c r="F6" s="9"/>
      <c r="G6" s="9"/>
      <c r="H6" s="145"/>
      <c r="I6" s="117"/>
      <c r="J6" s="142" t="s">
        <v>55</v>
      </c>
      <c r="K6" s="142" t="s">
        <v>72</v>
      </c>
      <c r="L6" s="142" t="s">
        <v>73</v>
      </c>
      <c r="M6" s="142" t="s">
        <v>74</v>
      </c>
      <c r="N6" s="142" t="s">
        <v>55</v>
      </c>
      <c r="O6" s="142" t="s">
        <v>72</v>
      </c>
      <c r="P6" s="142" t="s">
        <v>73</v>
      </c>
      <c r="Q6" s="142" t="s">
        <v>74</v>
      </c>
      <c r="R6" s="142" t="s">
        <v>55</v>
      </c>
      <c r="S6" s="142" t="s">
        <v>72</v>
      </c>
      <c r="T6" s="142" t="s">
        <v>73</v>
      </c>
    </row>
    <row r="7" spans="1:20">
      <c r="A7" s="9"/>
      <c r="B7" s="9"/>
      <c r="C7" s="9"/>
      <c r="D7" s="9"/>
      <c r="E7" s="9"/>
      <c r="F7" s="9"/>
      <c r="G7" s="9"/>
      <c r="H7" s="146"/>
      <c r="I7" s="118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</row>
    <row r="8" spans="1:20">
      <c r="A8" s="25" t="s">
        <v>87</v>
      </c>
      <c r="B8" s="26" t="s">
        <v>103</v>
      </c>
      <c r="C8" s="27" t="s">
        <v>88</v>
      </c>
      <c r="D8" s="26" t="s">
        <v>104</v>
      </c>
      <c r="E8" s="27" t="s">
        <v>105</v>
      </c>
      <c r="F8" s="26" t="s">
        <v>106</v>
      </c>
      <c r="G8" s="27" t="s">
        <v>107</v>
      </c>
      <c r="H8" s="27" t="s">
        <v>108</v>
      </c>
      <c r="I8" s="27" t="s">
        <v>29</v>
      </c>
      <c r="J8" s="27" t="s">
        <v>30</v>
      </c>
      <c r="K8" s="27" t="s">
        <v>31</v>
      </c>
      <c r="L8" s="27" t="s">
        <v>32</v>
      </c>
      <c r="M8" s="27" t="s">
        <v>33</v>
      </c>
      <c r="N8" s="27" t="s">
        <v>37</v>
      </c>
      <c r="O8" s="27" t="s">
        <v>34</v>
      </c>
      <c r="P8" s="27" t="s">
        <v>35</v>
      </c>
      <c r="Q8" s="27" t="s">
        <v>36</v>
      </c>
      <c r="R8" s="27" t="s">
        <v>38</v>
      </c>
      <c r="S8" s="27" t="s">
        <v>39</v>
      </c>
      <c r="T8" s="27" t="s">
        <v>40</v>
      </c>
    </row>
    <row r="9" spans="1:20">
      <c r="A9" s="28">
        <v>1</v>
      </c>
      <c r="B9" s="28" t="s">
        <v>136</v>
      </c>
      <c r="C9" s="28" t="s">
        <v>137</v>
      </c>
      <c r="D9" s="28" t="s">
        <v>136</v>
      </c>
      <c r="E9" s="28" t="s">
        <v>1962</v>
      </c>
      <c r="F9" s="28" t="s">
        <v>2044</v>
      </c>
      <c r="G9" s="28" t="s">
        <v>2045</v>
      </c>
      <c r="H9" s="28" t="s">
        <v>1865</v>
      </c>
      <c r="I9" s="48">
        <v>135988</v>
      </c>
      <c r="J9" s="48">
        <v>15562753</v>
      </c>
      <c r="K9" s="48">
        <v>7783909</v>
      </c>
      <c r="L9" s="48">
        <v>7767728</v>
      </c>
      <c r="M9" s="48">
        <v>11116</v>
      </c>
      <c r="N9" s="48">
        <v>17149000</v>
      </c>
      <c r="O9" s="48">
        <v>5712000</v>
      </c>
      <c r="P9" s="48">
        <v>11340000</v>
      </c>
      <c r="Q9" s="48">
        <v>97000</v>
      </c>
      <c r="R9" s="48">
        <v>286000</v>
      </c>
      <c r="S9" s="48">
        <v>21000</v>
      </c>
      <c r="T9" s="48">
        <v>265000</v>
      </c>
    </row>
    <row r="10" spans="1:20">
      <c r="A10" s="28">
        <v>1</v>
      </c>
      <c r="B10" s="28" t="s">
        <v>136</v>
      </c>
      <c r="C10" s="28" t="s">
        <v>137</v>
      </c>
      <c r="D10" s="28" t="s">
        <v>136</v>
      </c>
      <c r="E10" s="28" t="s">
        <v>1962</v>
      </c>
      <c r="F10" s="28" t="s">
        <v>2044</v>
      </c>
      <c r="G10" s="28" t="s">
        <v>2046</v>
      </c>
      <c r="H10" s="28" t="s">
        <v>1867</v>
      </c>
      <c r="I10" s="48">
        <v>161831</v>
      </c>
      <c r="J10" s="48">
        <v>19349941</v>
      </c>
      <c r="K10" s="48">
        <v>9679263</v>
      </c>
      <c r="L10" s="48">
        <v>9659775</v>
      </c>
      <c r="M10" s="48">
        <v>10903</v>
      </c>
      <c r="N10" s="48">
        <v>20193000</v>
      </c>
      <c r="O10" s="48">
        <v>4619000</v>
      </c>
      <c r="P10" s="48">
        <v>15475000</v>
      </c>
      <c r="Q10" s="48">
        <v>99000</v>
      </c>
      <c r="R10" s="48">
        <v>3964000</v>
      </c>
      <c r="S10" s="48">
        <v>426000</v>
      </c>
      <c r="T10" s="48">
        <v>3538000</v>
      </c>
    </row>
    <row r="11" spans="1:20">
      <c r="A11" s="28">
        <v>1</v>
      </c>
      <c r="B11" s="28" t="s">
        <v>136</v>
      </c>
      <c r="C11" s="28" t="s">
        <v>137</v>
      </c>
      <c r="D11" s="28" t="s">
        <v>136</v>
      </c>
      <c r="E11" s="28" t="s">
        <v>1962</v>
      </c>
      <c r="F11" s="28" t="s">
        <v>2044</v>
      </c>
      <c r="G11" s="28" t="s">
        <v>2047</v>
      </c>
      <c r="H11" s="28" t="s">
        <v>1869</v>
      </c>
      <c r="I11" s="48">
        <v>214809</v>
      </c>
      <c r="J11" s="48">
        <v>28589312</v>
      </c>
      <c r="K11" s="48">
        <v>14290758</v>
      </c>
      <c r="L11" s="48">
        <v>14218451</v>
      </c>
      <c r="M11" s="48">
        <v>80103</v>
      </c>
      <c r="N11" s="48">
        <v>33213000</v>
      </c>
      <c r="O11" s="48">
        <v>4973000</v>
      </c>
      <c r="P11" s="48">
        <v>28219000</v>
      </c>
      <c r="Q11" s="48">
        <v>21000</v>
      </c>
      <c r="R11" s="48">
        <v>7595000</v>
      </c>
      <c r="S11" s="48">
        <v>840000</v>
      </c>
      <c r="T11" s="48">
        <v>6755000</v>
      </c>
    </row>
    <row r="12" spans="1:20">
      <c r="A12" s="28">
        <v>1</v>
      </c>
      <c r="B12" s="28" t="s">
        <v>136</v>
      </c>
      <c r="C12" s="28" t="s">
        <v>137</v>
      </c>
      <c r="D12" s="28" t="s">
        <v>136</v>
      </c>
      <c r="E12" s="28" t="s">
        <v>1962</v>
      </c>
      <c r="F12" s="28" t="s">
        <v>2044</v>
      </c>
      <c r="G12" s="28" t="s">
        <v>2048</v>
      </c>
      <c r="H12" s="28" t="s">
        <v>116</v>
      </c>
      <c r="I12" s="48">
        <v>240601</v>
      </c>
      <c r="J12" s="48">
        <v>34689890</v>
      </c>
      <c r="K12" s="48">
        <v>17307171</v>
      </c>
      <c r="L12" s="48">
        <v>17278306</v>
      </c>
      <c r="M12" s="48">
        <v>104413</v>
      </c>
      <c r="N12" s="48">
        <v>52813000</v>
      </c>
      <c r="O12" s="48">
        <v>12738000</v>
      </c>
      <c r="P12" s="48">
        <v>39920000</v>
      </c>
      <c r="Q12" s="48">
        <v>155000</v>
      </c>
      <c r="R12" s="48">
        <v>12448000</v>
      </c>
      <c r="S12" s="48">
        <v>1226000</v>
      </c>
      <c r="T12" s="48">
        <v>11220000</v>
      </c>
    </row>
    <row r="13" spans="1:20">
      <c r="A13" s="28">
        <v>1</v>
      </c>
      <c r="B13" s="28" t="s">
        <v>136</v>
      </c>
      <c r="C13" s="28" t="s">
        <v>137</v>
      </c>
      <c r="D13" s="28" t="s">
        <v>136</v>
      </c>
      <c r="E13" s="28" t="s">
        <v>1962</v>
      </c>
      <c r="F13" s="28" t="s">
        <v>2044</v>
      </c>
      <c r="G13" s="28" t="s">
        <v>2049</v>
      </c>
      <c r="H13" s="28" t="s">
        <v>1870</v>
      </c>
      <c r="I13" s="48">
        <v>253544</v>
      </c>
      <c r="J13" s="48">
        <v>37183617</v>
      </c>
      <c r="K13" s="48">
        <v>18551077</v>
      </c>
      <c r="L13" s="48">
        <v>18543103</v>
      </c>
      <c r="M13" s="48">
        <v>89437</v>
      </c>
      <c r="N13" s="48">
        <v>58767000</v>
      </c>
      <c r="O13" s="48">
        <v>13976000</v>
      </c>
      <c r="P13" s="48">
        <v>44722000</v>
      </c>
      <c r="Q13" s="48">
        <v>69000</v>
      </c>
      <c r="R13" s="48">
        <v>11883000</v>
      </c>
      <c r="S13" s="48">
        <v>1281000</v>
      </c>
      <c r="T13" s="48">
        <v>10601000</v>
      </c>
    </row>
    <row r="14" spans="1:20">
      <c r="A14" s="28">
        <v>2</v>
      </c>
      <c r="B14" s="28" t="s">
        <v>267</v>
      </c>
      <c r="C14" s="28" t="s">
        <v>148</v>
      </c>
      <c r="D14" s="28" t="s">
        <v>2036</v>
      </c>
      <c r="E14" s="28" t="s">
        <v>2037</v>
      </c>
      <c r="F14" s="28" t="s">
        <v>2038</v>
      </c>
      <c r="G14" s="28" t="s">
        <v>2039</v>
      </c>
      <c r="H14" s="28" t="s">
        <v>1865</v>
      </c>
      <c r="I14" s="48">
        <v>288004</v>
      </c>
      <c r="J14" s="48">
        <v>50900697</v>
      </c>
      <c r="K14" s="48">
        <v>24940212</v>
      </c>
      <c r="L14" s="48">
        <v>24724267</v>
      </c>
      <c r="M14" s="48">
        <v>1236218</v>
      </c>
      <c r="N14" s="48">
        <v>1269341000</v>
      </c>
      <c r="O14" s="48">
        <v>556819000</v>
      </c>
      <c r="P14" s="48">
        <v>673709000</v>
      </c>
      <c r="Q14" s="48">
        <v>38813000</v>
      </c>
      <c r="R14" s="48">
        <v>1482000</v>
      </c>
      <c r="S14" s="48">
        <v>418000</v>
      </c>
      <c r="T14" s="48">
        <v>1056000</v>
      </c>
    </row>
    <row r="15" spans="1:20">
      <c r="A15" s="28">
        <v>2</v>
      </c>
      <c r="B15" s="28" t="s">
        <v>267</v>
      </c>
      <c r="C15" s="28" t="s">
        <v>148</v>
      </c>
      <c r="D15" s="28" t="s">
        <v>2036</v>
      </c>
      <c r="E15" s="28" t="s">
        <v>2037</v>
      </c>
      <c r="F15" s="28" t="s">
        <v>2038</v>
      </c>
      <c r="G15" s="28" t="s">
        <v>2040</v>
      </c>
      <c r="H15" s="28" t="s">
        <v>1867</v>
      </c>
      <c r="I15" s="48">
        <v>292932</v>
      </c>
      <c r="J15" s="48">
        <v>46497257</v>
      </c>
      <c r="K15" s="48">
        <v>22779985</v>
      </c>
      <c r="L15" s="48">
        <v>22686829</v>
      </c>
      <c r="M15" s="48">
        <v>1030443</v>
      </c>
      <c r="N15" s="48">
        <v>1278450000</v>
      </c>
      <c r="O15" s="48">
        <v>542880000</v>
      </c>
      <c r="P15" s="48">
        <v>687017000</v>
      </c>
      <c r="Q15" s="48">
        <v>48553000</v>
      </c>
      <c r="R15" s="48">
        <v>1019000</v>
      </c>
      <c r="S15" s="48">
        <v>341000</v>
      </c>
      <c r="T15" s="48">
        <v>643000</v>
      </c>
    </row>
    <row r="16" spans="1:20">
      <c r="A16" s="28">
        <v>2</v>
      </c>
      <c r="B16" s="28" t="s">
        <v>267</v>
      </c>
      <c r="C16" s="28" t="s">
        <v>148</v>
      </c>
      <c r="D16" s="28" t="s">
        <v>2036</v>
      </c>
      <c r="E16" s="28" t="s">
        <v>2037</v>
      </c>
      <c r="F16" s="28" t="s">
        <v>2038</v>
      </c>
      <c r="G16" s="28" t="s">
        <v>2041</v>
      </c>
      <c r="H16" s="28" t="s">
        <v>1869</v>
      </c>
      <c r="I16" s="48">
        <v>310870</v>
      </c>
      <c r="J16" s="48">
        <v>52384217</v>
      </c>
      <c r="K16" s="48">
        <v>25741402</v>
      </c>
      <c r="L16" s="48">
        <v>25680877</v>
      </c>
      <c r="M16" s="48">
        <v>961938</v>
      </c>
      <c r="N16" s="48">
        <v>1288087000</v>
      </c>
      <c r="O16" s="48">
        <v>531890000</v>
      </c>
      <c r="P16" s="48">
        <v>707348000</v>
      </c>
      <c r="Q16" s="48">
        <v>48849000</v>
      </c>
      <c r="R16" s="48">
        <v>1110000</v>
      </c>
      <c r="S16" s="48">
        <v>441000</v>
      </c>
      <c r="T16" s="48">
        <v>641000</v>
      </c>
    </row>
    <row r="17" spans="1:20">
      <c r="A17" s="28">
        <v>2</v>
      </c>
      <c r="B17" s="28" t="s">
        <v>267</v>
      </c>
      <c r="C17" s="28" t="s">
        <v>148</v>
      </c>
      <c r="D17" s="28" t="s">
        <v>2036</v>
      </c>
      <c r="E17" s="28" t="s">
        <v>2037</v>
      </c>
      <c r="F17" s="28" t="s">
        <v>2038</v>
      </c>
      <c r="G17" s="28" t="s">
        <v>2042</v>
      </c>
      <c r="H17" s="28" t="s">
        <v>116</v>
      </c>
      <c r="I17" s="48">
        <v>333263</v>
      </c>
      <c r="J17" s="48">
        <v>55473021</v>
      </c>
      <c r="K17" s="48">
        <v>27383120</v>
      </c>
      <c r="L17" s="48">
        <v>27255257</v>
      </c>
      <c r="M17" s="48">
        <v>834644</v>
      </c>
      <c r="N17" s="48">
        <v>1307632000</v>
      </c>
      <c r="O17" s="48">
        <v>567698000</v>
      </c>
      <c r="P17" s="48">
        <v>694259000</v>
      </c>
      <c r="Q17" s="48">
        <v>45675000</v>
      </c>
      <c r="R17" s="48">
        <v>1064000</v>
      </c>
      <c r="S17" s="48">
        <v>690000</v>
      </c>
      <c r="T17" s="48">
        <v>366000</v>
      </c>
    </row>
    <row r="18" spans="1:20">
      <c r="A18" s="28">
        <v>2</v>
      </c>
      <c r="B18" s="28" t="s">
        <v>267</v>
      </c>
      <c r="C18" s="28" t="s">
        <v>148</v>
      </c>
      <c r="D18" s="28" t="s">
        <v>2036</v>
      </c>
      <c r="E18" s="28" t="s">
        <v>2037</v>
      </c>
      <c r="F18" s="28" t="s">
        <v>2038</v>
      </c>
      <c r="G18" s="28" t="s">
        <v>2043</v>
      </c>
      <c r="H18" s="28" t="s">
        <v>1870</v>
      </c>
      <c r="I18" s="48">
        <v>345767</v>
      </c>
      <c r="J18" s="48">
        <v>59079550</v>
      </c>
      <c r="K18" s="48">
        <v>29296501</v>
      </c>
      <c r="L18" s="48">
        <v>29043501</v>
      </c>
      <c r="M18" s="48">
        <v>739548</v>
      </c>
      <c r="N18" s="48">
        <v>1464747000</v>
      </c>
      <c r="O18" s="48">
        <v>648226000</v>
      </c>
      <c r="P18" s="48">
        <v>770759000</v>
      </c>
      <c r="Q18" s="48">
        <v>45762000</v>
      </c>
      <c r="R18" s="48">
        <v>1269000</v>
      </c>
      <c r="S18" s="48">
        <v>130000</v>
      </c>
      <c r="T18" s="48">
        <v>1129000</v>
      </c>
    </row>
    <row r="19" spans="1:20">
      <c r="A19" s="28">
        <v>2</v>
      </c>
      <c r="B19" s="28" t="s">
        <v>267</v>
      </c>
      <c r="C19" s="28" t="s">
        <v>195</v>
      </c>
      <c r="D19" s="28" t="s">
        <v>1862</v>
      </c>
      <c r="E19" s="28" t="s">
        <v>78</v>
      </c>
      <c r="F19" s="28" t="s">
        <v>1863</v>
      </c>
      <c r="G19" s="28" t="s">
        <v>1864</v>
      </c>
      <c r="H19" s="28" t="s">
        <v>1865</v>
      </c>
      <c r="I19" s="48">
        <v>3668</v>
      </c>
      <c r="J19" s="48">
        <v>88709</v>
      </c>
      <c r="K19" s="48">
        <v>43257</v>
      </c>
      <c r="L19" s="48">
        <v>45441</v>
      </c>
      <c r="M19" s="48">
        <v>11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</row>
    <row r="20" spans="1:20">
      <c r="A20" s="28">
        <v>2</v>
      </c>
      <c r="B20" s="28" t="s">
        <v>267</v>
      </c>
      <c r="C20" s="28" t="s">
        <v>195</v>
      </c>
      <c r="D20" s="28" t="s">
        <v>1862</v>
      </c>
      <c r="E20" s="28" t="s">
        <v>78</v>
      </c>
      <c r="F20" s="28" t="s">
        <v>1863</v>
      </c>
      <c r="G20" s="28" t="s">
        <v>1866</v>
      </c>
      <c r="H20" s="28" t="s">
        <v>1867</v>
      </c>
      <c r="I20" s="48">
        <v>3569</v>
      </c>
      <c r="J20" s="48">
        <v>112031</v>
      </c>
      <c r="K20" s="48">
        <v>56033</v>
      </c>
      <c r="L20" s="48">
        <v>55998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</row>
    <row r="21" spans="1:20">
      <c r="A21" s="28">
        <v>2</v>
      </c>
      <c r="B21" s="28" t="s">
        <v>267</v>
      </c>
      <c r="C21" s="28" t="s">
        <v>195</v>
      </c>
      <c r="D21" s="28" t="s">
        <v>1862</v>
      </c>
      <c r="E21" s="28" t="s">
        <v>78</v>
      </c>
      <c r="F21" s="28" t="s">
        <v>1863</v>
      </c>
      <c r="G21" s="28" t="s">
        <v>1868</v>
      </c>
      <c r="H21" s="28" t="s">
        <v>1869</v>
      </c>
      <c r="I21" s="48">
        <v>2435</v>
      </c>
      <c r="J21" s="48">
        <v>119002</v>
      </c>
      <c r="K21" s="48">
        <v>58359</v>
      </c>
      <c r="L21" s="48">
        <v>60643</v>
      </c>
      <c r="M21" s="48">
        <v>0</v>
      </c>
      <c r="N21" s="48">
        <v>2407</v>
      </c>
      <c r="O21" s="48">
        <v>1166</v>
      </c>
      <c r="P21" s="48">
        <v>1241</v>
      </c>
      <c r="Q21" s="48">
        <v>0</v>
      </c>
      <c r="R21" s="48">
        <v>0</v>
      </c>
      <c r="S21" s="48">
        <v>0</v>
      </c>
      <c r="T21" s="48">
        <v>0</v>
      </c>
    </row>
    <row r="22" spans="1:20">
      <c r="A22" s="28">
        <v>2</v>
      </c>
      <c r="B22" s="28" t="s">
        <v>267</v>
      </c>
      <c r="C22" s="28" t="s">
        <v>195</v>
      </c>
      <c r="D22" s="28" t="s">
        <v>1862</v>
      </c>
      <c r="E22" s="28" t="s">
        <v>78</v>
      </c>
      <c r="F22" s="28" t="s">
        <v>1863</v>
      </c>
      <c r="G22" s="28" t="s">
        <v>4355</v>
      </c>
      <c r="H22" s="28" t="s">
        <v>116</v>
      </c>
      <c r="I22" s="48" t="s">
        <v>3630</v>
      </c>
      <c r="J22" s="48" t="s">
        <v>3630</v>
      </c>
      <c r="K22" s="48" t="s">
        <v>3630</v>
      </c>
      <c r="L22" s="48" t="s">
        <v>3630</v>
      </c>
      <c r="M22" s="48" t="s">
        <v>3630</v>
      </c>
      <c r="N22" s="48" t="s">
        <v>3630</v>
      </c>
      <c r="O22" s="48" t="s">
        <v>3630</v>
      </c>
      <c r="P22" s="48" t="s">
        <v>3630</v>
      </c>
      <c r="Q22" s="48" t="s">
        <v>3630</v>
      </c>
      <c r="R22" s="48" t="s">
        <v>3630</v>
      </c>
      <c r="S22" s="48" t="s">
        <v>3630</v>
      </c>
      <c r="T22" s="48" t="s">
        <v>3630</v>
      </c>
    </row>
    <row r="23" spans="1:20">
      <c r="A23" s="28">
        <v>2</v>
      </c>
      <c r="B23" s="28" t="s">
        <v>267</v>
      </c>
      <c r="C23" s="28" t="s">
        <v>195</v>
      </c>
      <c r="D23" s="28" t="s">
        <v>1862</v>
      </c>
      <c r="E23" s="28" t="s">
        <v>78</v>
      </c>
      <c r="F23" s="28" t="s">
        <v>1863</v>
      </c>
      <c r="G23" s="28" t="s">
        <v>4356</v>
      </c>
      <c r="H23" s="28" t="s">
        <v>1870</v>
      </c>
      <c r="I23" s="48" t="s">
        <v>3630</v>
      </c>
      <c r="J23" s="48" t="s">
        <v>3630</v>
      </c>
      <c r="K23" s="48" t="s">
        <v>3630</v>
      </c>
      <c r="L23" s="48" t="s">
        <v>3630</v>
      </c>
      <c r="M23" s="48" t="s">
        <v>3630</v>
      </c>
      <c r="N23" s="48" t="s">
        <v>3630</v>
      </c>
      <c r="O23" s="48" t="s">
        <v>3630</v>
      </c>
      <c r="P23" s="48" t="s">
        <v>3630</v>
      </c>
      <c r="Q23" s="48" t="s">
        <v>3630</v>
      </c>
      <c r="R23" s="48" t="s">
        <v>3630</v>
      </c>
      <c r="S23" s="48" t="s">
        <v>3630</v>
      </c>
      <c r="T23" s="48" t="s">
        <v>3630</v>
      </c>
    </row>
    <row r="24" spans="1:20">
      <c r="A24" s="28">
        <v>2</v>
      </c>
      <c r="B24" s="28" t="s">
        <v>267</v>
      </c>
      <c r="C24" s="28" t="s">
        <v>1871</v>
      </c>
      <c r="D24" s="28" t="s">
        <v>1872</v>
      </c>
      <c r="E24" s="28" t="s">
        <v>121</v>
      </c>
      <c r="F24" s="28" t="s">
        <v>1873</v>
      </c>
      <c r="G24" s="28" t="s">
        <v>1874</v>
      </c>
      <c r="H24" s="28" t="s">
        <v>1865</v>
      </c>
      <c r="I24" s="48">
        <v>2089</v>
      </c>
      <c r="J24" s="48">
        <v>68866</v>
      </c>
      <c r="K24" s="48">
        <v>35052</v>
      </c>
      <c r="L24" s="48">
        <v>33814</v>
      </c>
      <c r="M24" s="48">
        <v>0</v>
      </c>
      <c r="N24" s="48">
        <v>14456</v>
      </c>
      <c r="O24" s="48">
        <v>68</v>
      </c>
      <c r="P24" s="48">
        <v>14388</v>
      </c>
      <c r="Q24" s="48">
        <v>0</v>
      </c>
      <c r="R24" s="48">
        <v>0</v>
      </c>
      <c r="S24" s="48">
        <v>0</v>
      </c>
      <c r="T24" s="48">
        <v>0</v>
      </c>
    </row>
    <row r="25" spans="1:20">
      <c r="A25" s="28">
        <v>2</v>
      </c>
      <c r="B25" s="28" t="s">
        <v>267</v>
      </c>
      <c r="C25" s="28" t="s">
        <v>1871</v>
      </c>
      <c r="D25" s="28" t="s">
        <v>1872</v>
      </c>
      <c r="E25" s="28" t="s">
        <v>121</v>
      </c>
      <c r="F25" s="28" t="s">
        <v>1873</v>
      </c>
      <c r="G25" s="28" t="s">
        <v>1875</v>
      </c>
      <c r="H25" s="28" t="s">
        <v>1867</v>
      </c>
      <c r="I25" s="48">
        <v>2154</v>
      </c>
      <c r="J25" s="48">
        <v>73713</v>
      </c>
      <c r="K25" s="48">
        <v>37855</v>
      </c>
      <c r="L25" s="48">
        <v>35858</v>
      </c>
      <c r="M25" s="48">
        <v>0</v>
      </c>
      <c r="N25" s="48">
        <v>22951</v>
      </c>
      <c r="O25" s="48">
        <v>2125</v>
      </c>
      <c r="P25" s="48">
        <v>20826</v>
      </c>
      <c r="Q25" s="48">
        <v>0</v>
      </c>
      <c r="R25" s="48">
        <v>0</v>
      </c>
      <c r="S25" s="48">
        <v>0</v>
      </c>
      <c r="T25" s="48">
        <v>0</v>
      </c>
    </row>
    <row r="26" spans="1:20">
      <c r="A26" s="28">
        <v>2</v>
      </c>
      <c r="B26" s="28" t="s">
        <v>267</v>
      </c>
      <c r="C26" s="28" t="s">
        <v>1871</v>
      </c>
      <c r="D26" s="28" t="s">
        <v>1872</v>
      </c>
      <c r="E26" s="28" t="s">
        <v>121</v>
      </c>
      <c r="F26" s="28" t="s">
        <v>1873</v>
      </c>
      <c r="G26" s="28" t="s">
        <v>1876</v>
      </c>
      <c r="H26" s="28" t="s">
        <v>1869</v>
      </c>
      <c r="I26" s="48">
        <v>3037</v>
      </c>
      <c r="J26" s="48">
        <v>81053</v>
      </c>
      <c r="K26" s="48">
        <v>41469</v>
      </c>
      <c r="L26" s="48">
        <v>39512</v>
      </c>
      <c r="M26" s="48">
        <v>72</v>
      </c>
      <c r="N26" s="48">
        <v>6713</v>
      </c>
      <c r="O26" s="48">
        <v>756</v>
      </c>
      <c r="P26" s="48">
        <v>5957</v>
      </c>
      <c r="Q26" s="48">
        <v>0</v>
      </c>
      <c r="R26" s="48">
        <v>0</v>
      </c>
      <c r="S26" s="48">
        <v>0</v>
      </c>
      <c r="T26" s="48">
        <v>0</v>
      </c>
    </row>
    <row r="27" spans="1:20">
      <c r="A27" s="28">
        <v>2</v>
      </c>
      <c r="B27" s="28" t="s">
        <v>267</v>
      </c>
      <c r="C27" s="28" t="s">
        <v>1871</v>
      </c>
      <c r="D27" s="28" t="s">
        <v>1872</v>
      </c>
      <c r="E27" s="28" t="s">
        <v>121</v>
      </c>
      <c r="F27" s="28" t="s">
        <v>1873</v>
      </c>
      <c r="G27" s="28" t="s">
        <v>1877</v>
      </c>
      <c r="H27" s="28" t="s">
        <v>116</v>
      </c>
      <c r="I27" s="48">
        <v>2186</v>
      </c>
      <c r="J27" s="48">
        <v>90947</v>
      </c>
      <c r="K27" s="48">
        <v>46716</v>
      </c>
      <c r="L27" s="48">
        <v>44231</v>
      </c>
      <c r="M27" s="48">
        <v>0</v>
      </c>
      <c r="N27" s="48">
        <v>23431</v>
      </c>
      <c r="O27" s="48">
        <v>3500</v>
      </c>
      <c r="P27" s="48">
        <v>19931</v>
      </c>
      <c r="Q27" s="48">
        <v>0</v>
      </c>
      <c r="R27" s="48">
        <v>0</v>
      </c>
      <c r="S27" s="48">
        <v>0</v>
      </c>
      <c r="T27" s="48">
        <v>0</v>
      </c>
    </row>
    <row r="28" spans="1:20">
      <c r="A28" s="28">
        <v>2</v>
      </c>
      <c r="B28" s="28" t="s">
        <v>267</v>
      </c>
      <c r="C28" s="28" t="s">
        <v>1871</v>
      </c>
      <c r="D28" s="28" t="s">
        <v>1872</v>
      </c>
      <c r="E28" s="28" t="s">
        <v>121</v>
      </c>
      <c r="F28" s="28" t="s">
        <v>1873</v>
      </c>
      <c r="G28" s="28" t="s">
        <v>1878</v>
      </c>
      <c r="H28" s="28" t="s">
        <v>1870</v>
      </c>
      <c r="I28" s="48">
        <v>2176</v>
      </c>
      <c r="J28" s="48">
        <v>94060</v>
      </c>
      <c r="K28" s="48">
        <v>47832</v>
      </c>
      <c r="L28" s="48">
        <v>46228</v>
      </c>
      <c r="M28" s="48">
        <v>0</v>
      </c>
      <c r="N28" s="48">
        <v>44254</v>
      </c>
      <c r="O28" s="48">
        <v>6273</v>
      </c>
      <c r="P28" s="48">
        <v>37981</v>
      </c>
      <c r="Q28" s="48">
        <v>0</v>
      </c>
      <c r="R28" s="48">
        <v>0</v>
      </c>
      <c r="S28" s="48">
        <v>0</v>
      </c>
      <c r="T28" s="48">
        <v>0</v>
      </c>
    </row>
    <row r="29" spans="1:20">
      <c r="A29" s="28">
        <v>2</v>
      </c>
      <c r="B29" s="28" t="s">
        <v>267</v>
      </c>
      <c r="C29" s="28" t="s">
        <v>742</v>
      </c>
      <c r="D29" s="28" t="s">
        <v>756</v>
      </c>
      <c r="E29" s="28" t="s">
        <v>201</v>
      </c>
      <c r="F29" s="28" t="s">
        <v>1879</v>
      </c>
      <c r="G29" s="28" t="s">
        <v>1880</v>
      </c>
      <c r="H29" s="28" t="s">
        <v>1865</v>
      </c>
      <c r="I29" s="48">
        <v>597</v>
      </c>
      <c r="J29" s="48">
        <v>8241</v>
      </c>
      <c r="K29" s="48">
        <v>4157</v>
      </c>
      <c r="L29" s="48">
        <v>4084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</row>
    <row r="30" spans="1:20">
      <c r="A30" s="28">
        <v>2</v>
      </c>
      <c r="B30" s="28" t="s">
        <v>267</v>
      </c>
      <c r="C30" s="28" t="s">
        <v>742</v>
      </c>
      <c r="D30" s="28" t="s">
        <v>756</v>
      </c>
      <c r="E30" s="28" t="s">
        <v>201</v>
      </c>
      <c r="F30" s="28" t="s">
        <v>1879</v>
      </c>
      <c r="G30" s="28" t="s">
        <v>1881</v>
      </c>
      <c r="H30" s="28" t="s">
        <v>1867</v>
      </c>
      <c r="I30" s="48">
        <v>805</v>
      </c>
      <c r="J30" s="48">
        <v>11530</v>
      </c>
      <c r="K30" s="48">
        <v>5724</v>
      </c>
      <c r="L30" s="48">
        <v>5806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</row>
    <row r="31" spans="1:20">
      <c r="A31" s="28">
        <v>2</v>
      </c>
      <c r="B31" s="28" t="s">
        <v>267</v>
      </c>
      <c r="C31" s="28" t="s">
        <v>742</v>
      </c>
      <c r="D31" s="28" t="s">
        <v>756</v>
      </c>
      <c r="E31" s="28" t="s">
        <v>201</v>
      </c>
      <c r="F31" s="28" t="s">
        <v>1879</v>
      </c>
      <c r="G31" s="28" t="s">
        <v>1882</v>
      </c>
      <c r="H31" s="28" t="s">
        <v>1869</v>
      </c>
      <c r="I31" s="48">
        <v>767</v>
      </c>
      <c r="J31" s="48">
        <v>11437</v>
      </c>
      <c r="K31" s="48">
        <v>5571</v>
      </c>
      <c r="L31" s="48">
        <v>5866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</row>
    <row r="32" spans="1:20">
      <c r="A32" s="28">
        <v>2</v>
      </c>
      <c r="B32" s="28" t="s">
        <v>267</v>
      </c>
      <c r="C32" s="28" t="s">
        <v>742</v>
      </c>
      <c r="D32" s="28" t="s">
        <v>756</v>
      </c>
      <c r="E32" s="28" t="s">
        <v>201</v>
      </c>
      <c r="F32" s="28" t="s">
        <v>1879</v>
      </c>
      <c r="G32" s="28" t="s">
        <v>1883</v>
      </c>
      <c r="H32" s="28" t="s">
        <v>116</v>
      </c>
      <c r="I32" s="48">
        <v>613</v>
      </c>
      <c r="J32" s="48">
        <v>12076</v>
      </c>
      <c r="K32" s="48">
        <v>5866</v>
      </c>
      <c r="L32" s="48">
        <v>6210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</row>
    <row r="33" spans="1:20">
      <c r="A33" s="28">
        <v>2</v>
      </c>
      <c r="B33" s="28" t="s">
        <v>267</v>
      </c>
      <c r="C33" s="28" t="s">
        <v>742</v>
      </c>
      <c r="D33" s="28" t="s">
        <v>756</v>
      </c>
      <c r="E33" s="28" t="s">
        <v>201</v>
      </c>
      <c r="F33" s="28" t="s">
        <v>1879</v>
      </c>
      <c r="G33" s="28" t="s">
        <v>1884</v>
      </c>
      <c r="H33" s="28" t="s">
        <v>1870</v>
      </c>
      <c r="I33" s="48">
        <v>283</v>
      </c>
      <c r="J33" s="48">
        <v>2781</v>
      </c>
      <c r="K33" s="48">
        <v>1321</v>
      </c>
      <c r="L33" s="48">
        <v>1459</v>
      </c>
      <c r="M33" s="48">
        <v>1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</row>
    <row r="34" spans="1:20">
      <c r="A34" s="28">
        <v>3</v>
      </c>
      <c r="B34" s="28" t="s">
        <v>835</v>
      </c>
      <c r="C34" s="28" t="s">
        <v>262</v>
      </c>
      <c r="D34" s="28" t="s">
        <v>840</v>
      </c>
      <c r="E34" s="28" t="s">
        <v>297</v>
      </c>
      <c r="F34" s="28" t="s">
        <v>2050</v>
      </c>
      <c r="G34" s="28" t="s">
        <v>2051</v>
      </c>
      <c r="H34" s="28" t="s">
        <v>1865</v>
      </c>
      <c r="I34" s="48">
        <v>41295</v>
      </c>
      <c r="J34" s="48">
        <v>5172742</v>
      </c>
      <c r="K34" s="48">
        <v>2540880</v>
      </c>
      <c r="L34" s="48">
        <v>2614283</v>
      </c>
      <c r="M34" s="48">
        <v>17579</v>
      </c>
      <c r="N34" s="48">
        <v>18451000</v>
      </c>
      <c r="O34" s="48">
        <v>6560000</v>
      </c>
      <c r="P34" s="48">
        <v>11891000</v>
      </c>
      <c r="Q34" s="48">
        <v>0</v>
      </c>
      <c r="R34" s="48">
        <v>0</v>
      </c>
      <c r="S34" s="48">
        <v>0</v>
      </c>
      <c r="T34" s="48">
        <v>0</v>
      </c>
    </row>
    <row r="35" spans="1:20">
      <c r="A35" s="28">
        <v>3</v>
      </c>
      <c r="B35" s="28" t="s">
        <v>835</v>
      </c>
      <c r="C35" s="28" t="s">
        <v>262</v>
      </c>
      <c r="D35" s="28" t="s">
        <v>840</v>
      </c>
      <c r="E35" s="28" t="s">
        <v>297</v>
      </c>
      <c r="F35" s="28" t="s">
        <v>2050</v>
      </c>
      <c r="G35" s="28" t="s">
        <v>2052</v>
      </c>
      <c r="H35" s="28" t="s">
        <v>1867</v>
      </c>
      <c r="I35" s="48">
        <v>49679</v>
      </c>
      <c r="J35" s="48">
        <v>6213446</v>
      </c>
      <c r="K35" s="48">
        <v>3072039</v>
      </c>
      <c r="L35" s="48">
        <v>3135789</v>
      </c>
      <c r="M35" s="48">
        <v>5618</v>
      </c>
      <c r="N35" s="48">
        <v>17500000</v>
      </c>
      <c r="O35" s="48">
        <v>4272000</v>
      </c>
      <c r="P35" s="48">
        <v>13228000</v>
      </c>
      <c r="Q35" s="48">
        <v>0</v>
      </c>
      <c r="R35" s="48">
        <v>1159000</v>
      </c>
      <c r="S35" s="48">
        <v>520000</v>
      </c>
      <c r="T35" s="48">
        <v>639000</v>
      </c>
    </row>
    <row r="36" spans="1:20">
      <c r="A36" s="28">
        <v>3</v>
      </c>
      <c r="B36" s="28" t="s">
        <v>835</v>
      </c>
      <c r="C36" s="28" t="s">
        <v>262</v>
      </c>
      <c r="D36" s="28" t="s">
        <v>840</v>
      </c>
      <c r="E36" s="28" t="s">
        <v>297</v>
      </c>
      <c r="F36" s="28" t="s">
        <v>2050</v>
      </c>
      <c r="G36" s="28" t="s">
        <v>2053</v>
      </c>
      <c r="H36" s="28" t="s">
        <v>1869</v>
      </c>
      <c r="I36" s="48">
        <v>62626</v>
      </c>
      <c r="J36" s="48">
        <v>8069918</v>
      </c>
      <c r="K36" s="48">
        <v>3996741</v>
      </c>
      <c r="L36" s="48">
        <v>4071232</v>
      </c>
      <c r="M36" s="48">
        <v>1945</v>
      </c>
      <c r="N36" s="48">
        <v>18291000</v>
      </c>
      <c r="O36" s="48">
        <v>4510000</v>
      </c>
      <c r="P36" s="48">
        <v>13781000</v>
      </c>
      <c r="Q36" s="48">
        <v>0</v>
      </c>
      <c r="R36" s="48">
        <v>887000</v>
      </c>
      <c r="S36" s="48">
        <v>510000</v>
      </c>
      <c r="T36" s="48">
        <v>377000</v>
      </c>
    </row>
    <row r="37" spans="1:20">
      <c r="A37" s="28">
        <v>3</v>
      </c>
      <c r="B37" s="28" t="s">
        <v>835</v>
      </c>
      <c r="C37" s="28" t="s">
        <v>262</v>
      </c>
      <c r="D37" s="28" t="s">
        <v>840</v>
      </c>
      <c r="E37" s="28" t="s">
        <v>297</v>
      </c>
      <c r="F37" s="28" t="s">
        <v>2050</v>
      </c>
      <c r="G37" s="28" t="s">
        <v>2054</v>
      </c>
      <c r="H37" s="28" t="s">
        <v>116</v>
      </c>
      <c r="I37" s="48">
        <v>67134</v>
      </c>
      <c r="J37" s="48">
        <v>9208256</v>
      </c>
      <c r="K37" s="48">
        <v>4549011</v>
      </c>
      <c r="L37" s="48">
        <v>4643200</v>
      </c>
      <c r="M37" s="48">
        <v>16045</v>
      </c>
      <c r="N37" s="48">
        <v>18545000</v>
      </c>
      <c r="O37" s="48">
        <v>4533000</v>
      </c>
      <c r="P37" s="48">
        <v>14012000</v>
      </c>
      <c r="Q37" s="48">
        <v>0</v>
      </c>
      <c r="R37" s="48">
        <v>840000</v>
      </c>
      <c r="S37" s="48">
        <v>507000</v>
      </c>
      <c r="T37" s="48">
        <v>333000</v>
      </c>
    </row>
    <row r="38" spans="1:20">
      <c r="A38" s="28">
        <v>3</v>
      </c>
      <c r="B38" s="28" t="s">
        <v>835</v>
      </c>
      <c r="C38" s="28" t="s">
        <v>262</v>
      </c>
      <c r="D38" s="28" t="s">
        <v>840</v>
      </c>
      <c r="E38" s="28" t="s">
        <v>297</v>
      </c>
      <c r="F38" s="28" t="s">
        <v>2050</v>
      </c>
      <c r="G38" s="28" t="s">
        <v>2055</v>
      </c>
      <c r="H38" s="28" t="s">
        <v>1870</v>
      </c>
      <c r="I38" s="48">
        <v>72041</v>
      </c>
      <c r="J38" s="48">
        <v>9973449</v>
      </c>
      <c r="K38" s="48">
        <v>4918908</v>
      </c>
      <c r="L38" s="48">
        <v>5030686</v>
      </c>
      <c r="M38" s="48">
        <v>23855</v>
      </c>
      <c r="N38" s="48">
        <v>18142000</v>
      </c>
      <c r="O38" s="48">
        <v>3752000</v>
      </c>
      <c r="P38" s="48">
        <v>14390000</v>
      </c>
      <c r="Q38" s="48">
        <v>0</v>
      </c>
      <c r="R38" s="48">
        <v>451000</v>
      </c>
      <c r="S38" s="48">
        <v>204000</v>
      </c>
      <c r="T38" s="48">
        <v>247000</v>
      </c>
    </row>
    <row r="39" spans="1:20">
      <c r="A39" s="28">
        <v>3</v>
      </c>
      <c r="B39" s="28" t="s">
        <v>835</v>
      </c>
      <c r="C39" s="28" t="s">
        <v>864</v>
      </c>
      <c r="D39" s="28" t="s">
        <v>1885</v>
      </c>
      <c r="E39" s="28" t="s">
        <v>286</v>
      </c>
      <c r="F39" s="28" t="s">
        <v>1886</v>
      </c>
      <c r="G39" s="28" t="s">
        <v>1887</v>
      </c>
      <c r="H39" s="28" t="s">
        <v>1865</v>
      </c>
      <c r="I39" s="48">
        <v>1612</v>
      </c>
      <c r="J39" s="48">
        <v>77848</v>
      </c>
      <c r="K39" s="48">
        <v>39306</v>
      </c>
      <c r="L39" s="48">
        <v>38542</v>
      </c>
      <c r="M39" s="48">
        <v>0</v>
      </c>
      <c r="N39" s="48">
        <v>22263</v>
      </c>
      <c r="O39" s="48">
        <v>5290</v>
      </c>
      <c r="P39" s="48">
        <v>16973</v>
      </c>
      <c r="Q39" s="48">
        <v>0</v>
      </c>
      <c r="R39" s="48">
        <v>0</v>
      </c>
      <c r="S39" s="48">
        <v>0</v>
      </c>
      <c r="T39" s="48">
        <v>0</v>
      </c>
    </row>
    <row r="40" spans="1:20">
      <c r="A40" s="28">
        <v>3</v>
      </c>
      <c r="B40" s="28" t="s">
        <v>835</v>
      </c>
      <c r="C40" s="28" t="s">
        <v>864</v>
      </c>
      <c r="D40" s="28" t="s">
        <v>1885</v>
      </c>
      <c r="E40" s="28" t="s">
        <v>286</v>
      </c>
      <c r="F40" s="28" t="s">
        <v>1886</v>
      </c>
      <c r="G40" s="28" t="s">
        <v>1888</v>
      </c>
      <c r="H40" s="28" t="s">
        <v>1867</v>
      </c>
      <c r="I40" s="48">
        <v>2515</v>
      </c>
      <c r="J40" s="48">
        <v>120592</v>
      </c>
      <c r="K40" s="48">
        <v>60886</v>
      </c>
      <c r="L40" s="48">
        <v>59634</v>
      </c>
      <c r="M40" s="48">
        <v>72</v>
      </c>
      <c r="N40" s="48">
        <v>35439</v>
      </c>
      <c r="O40" s="48">
        <v>9098</v>
      </c>
      <c r="P40" s="48">
        <v>26341</v>
      </c>
      <c r="Q40" s="48">
        <v>0</v>
      </c>
      <c r="R40" s="48">
        <v>0</v>
      </c>
      <c r="S40" s="48">
        <v>0</v>
      </c>
      <c r="T40" s="48">
        <v>0</v>
      </c>
    </row>
    <row r="41" spans="1:20">
      <c r="A41" s="28">
        <v>3</v>
      </c>
      <c r="B41" s="28" t="s">
        <v>835</v>
      </c>
      <c r="C41" s="28" t="s">
        <v>864</v>
      </c>
      <c r="D41" s="28" t="s">
        <v>1885</v>
      </c>
      <c r="E41" s="28" t="s">
        <v>286</v>
      </c>
      <c r="F41" s="28" t="s">
        <v>1886</v>
      </c>
      <c r="G41" s="28" t="s">
        <v>1889</v>
      </c>
      <c r="H41" s="28" t="s">
        <v>1869</v>
      </c>
      <c r="I41" s="48">
        <v>4387</v>
      </c>
      <c r="J41" s="48">
        <v>261428</v>
      </c>
      <c r="K41" s="48">
        <v>131691</v>
      </c>
      <c r="L41" s="48">
        <v>129737</v>
      </c>
      <c r="M41" s="48">
        <v>0</v>
      </c>
      <c r="N41" s="48">
        <v>47740</v>
      </c>
      <c r="O41" s="48">
        <v>19284</v>
      </c>
      <c r="P41" s="48">
        <v>28456</v>
      </c>
      <c r="Q41" s="48">
        <v>0</v>
      </c>
      <c r="R41" s="48">
        <v>0</v>
      </c>
      <c r="S41" s="48">
        <v>0</v>
      </c>
      <c r="T41" s="48">
        <v>0</v>
      </c>
    </row>
    <row r="42" spans="1:20">
      <c r="A42" s="28">
        <v>3</v>
      </c>
      <c r="B42" s="28" t="s">
        <v>835</v>
      </c>
      <c r="C42" s="28" t="s">
        <v>864</v>
      </c>
      <c r="D42" s="28" t="s">
        <v>1885</v>
      </c>
      <c r="E42" s="28" t="s">
        <v>286</v>
      </c>
      <c r="F42" s="28" t="s">
        <v>1886</v>
      </c>
      <c r="G42" s="28" t="s">
        <v>1890</v>
      </c>
      <c r="H42" s="28" t="s">
        <v>116</v>
      </c>
      <c r="I42" s="48">
        <v>4807</v>
      </c>
      <c r="J42" s="48">
        <v>290420</v>
      </c>
      <c r="K42" s="48">
        <v>146505</v>
      </c>
      <c r="L42" s="48">
        <v>143915</v>
      </c>
      <c r="M42" s="48">
        <v>0</v>
      </c>
      <c r="N42" s="48">
        <v>108215</v>
      </c>
      <c r="O42" s="48">
        <v>26051</v>
      </c>
      <c r="P42" s="48">
        <v>82164</v>
      </c>
      <c r="Q42" s="48">
        <v>0</v>
      </c>
      <c r="R42" s="48">
        <v>0</v>
      </c>
      <c r="S42" s="48">
        <v>0</v>
      </c>
      <c r="T42" s="48">
        <v>0</v>
      </c>
    </row>
    <row r="43" spans="1:20">
      <c r="A43" s="28">
        <v>3</v>
      </c>
      <c r="B43" s="28" t="s">
        <v>835</v>
      </c>
      <c r="C43" s="28" t="s">
        <v>864</v>
      </c>
      <c r="D43" s="28" t="s">
        <v>1885</v>
      </c>
      <c r="E43" s="28" t="s">
        <v>286</v>
      </c>
      <c r="F43" s="28" t="s">
        <v>1886</v>
      </c>
      <c r="G43" s="28" t="s">
        <v>1891</v>
      </c>
      <c r="H43" s="28" t="s">
        <v>1870</v>
      </c>
      <c r="I43" s="48">
        <v>4652</v>
      </c>
      <c r="J43" s="48">
        <v>280091</v>
      </c>
      <c r="K43" s="48">
        <v>139984</v>
      </c>
      <c r="L43" s="48">
        <v>140078</v>
      </c>
      <c r="M43" s="48">
        <v>29</v>
      </c>
      <c r="N43" s="48">
        <v>106203</v>
      </c>
      <c r="O43" s="48">
        <v>21248</v>
      </c>
      <c r="P43" s="48">
        <v>84660</v>
      </c>
      <c r="Q43" s="48">
        <v>295</v>
      </c>
      <c r="R43" s="48">
        <v>0</v>
      </c>
      <c r="S43" s="48">
        <v>0</v>
      </c>
      <c r="T43" s="48">
        <v>0</v>
      </c>
    </row>
    <row r="44" spans="1:20">
      <c r="A44" s="28">
        <v>3</v>
      </c>
      <c r="B44" s="28" t="s">
        <v>835</v>
      </c>
      <c r="C44" s="28" t="s">
        <v>932</v>
      </c>
      <c r="D44" s="28" t="s">
        <v>1892</v>
      </c>
      <c r="E44" s="28" t="s">
        <v>448</v>
      </c>
      <c r="F44" s="28" t="s">
        <v>1893</v>
      </c>
      <c r="G44" s="28" t="s">
        <v>1894</v>
      </c>
      <c r="H44" s="28" t="s">
        <v>1865</v>
      </c>
      <c r="I44" s="48">
        <v>472</v>
      </c>
      <c r="J44" s="48">
        <v>13622</v>
      </c>
      <c r="K44" s="48">
        <v>6607</v>
      </c>
      <c r="L44" s="48">
        <v>7015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</row>
    <row r="45" spans="1:20">
      <c r="A45" s="28">
        <v>3</v>
      </c>
      <c r="B45" s="28" t="s">
        <v>835</v>
      </c>
      <c r="C45" s="28" t="s">
        <v>932</v>
      </c>
      <c r="D45" s="28" t="s">
        <v>1892</v>
      </c>
      <c r="E45" s="28" t="s">
        <v>448</v>
      </c>
      <c r="F45" s="28" t="s">
        <v>1893</v>
      </c>
      <c r="G45" s="28" t="s">
        <v>1895</v>
      </c>
      <c r="H45" s="28" t="s">
        <v>1867</v>
      </c>
      <c r="I45" s="48">
        <v>549</v>
      </c>
      <c r="J45" s="48">
        <v>23851</v>
      </c>
      <c r="K45" s="48">
        <v>11835</v>
      </c>
      <c r="L45" s="48">
        <v>12016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</row>
    <row r="46" spans="1:20">
      <c r="A46" s="28">
        <v>3</v>
      </c>
      <c r="B46" s="28" t="s">
        <v>835</v>
      </c>
      <c r="C46" s="28" t="s">
        <v>932</v>
      </c>
      <c r="D46" s="28" t="s">
        <v>1892</v>
      </c>
      <c r="E46" s="28" t="s">
        <v>448</v>
      </c>
      <c r="F46" s="28" t="s">
        <v>1893</v>
      </c>
      <c r="G46" s="28" t="s">
        <v>1896</v>
      </c>
      <c r="H46" s="28" t="s">
        <v>1869</v>
      </c>
      <c r="I46" s="48">
        <v>797</v>
      </c>
      <c r="J46" s="48">
        <v>48673</v>
      </c>
      <c r="K46" s="48">
        <v>24264</v>
      </c>
      <c r="L46" s="48">
        <v>24409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</row>
    <row r="47" spans="1:20">
      <c r="A47" s="28">
        <v>3</v>
      </c>
      <c r="B47" s="28" t="s">
        <v>835</v>
      </c>
      <c r="C47" s="28" t="s">
        <v>932</v>
      </c>
      <c r="D47" s="28" t="s">
        <v>1892</v>
      </c>
      <c r="E47" s="28" t="s">
        <v>448</v>
      </c>
      <c r="F47" s="28" t="s">
        <v>1893</v>
      </c>
      <c r="G47" s="28" t="s">
        <v>1897</v>
      </c>
      <c r="H47" s="28" t="s">
        <v>116</v>
      </c>
      <c r="I47" s="48">
        <v>1191</v>
      </c>
      <c r="J47" s="48">
        <v>72274</v>
      </c>
      <c r="K47" s="48">
        <v>36118</v>
      </c>
      <c r="L47" s="48">
        <v>36156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</row>
    <row r="48" spans="1:20">
      <c r="A48" s="28">
        <v>3</v>
      </c>
      <c r="B48" s="28" t="s">
        <v>835</v>
      </c>
      <c r="C48" s="28" t="s">
        <v>932</v>
      </c>
      <c r="D48" s="28" t="s">
        <v>1892</v>
      </c>
      <c r="E48" s="28" t="s">
        <v>448</v>
      </c>
      <c r="F48" s="28" t="s">
        <v>1893</v>
      </c>
      <c r="G48" s="28" t="s">
        <v>1898</v>
      </c>
      <c r="H48" s="28" t="s">
        <v>1870</v>
      </c>
      <c r="I48" s="48">
        <v>1330</v>
      </c>
      <c r="J48" s="48">
        <v>81247</v>
      </c>
      <c r="K48" s="48">
        <v>40501</v>
      </c>
      <c r="L48" s="48">
        <v>40746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</row>
    <row r="49" spans="1:20">
      <c r="A49" s="28">
        <v>3</v>
      </c>
      <c r="B49" s="28" t="s">
        <v>835</v>
      </c>
      <c r="C49" s="28" t="s">
        <v>1899</v>
      </c>
      <c r="D49" s="28" t="s">
        <v>1900</v>
      </c>
      <c r="E49" s="28" t="s">
        <v>188</v>
      </c>
      <c r="F49" s="28" t="s">
        <v>2079</v>
      </c>
      <c r="G49" s="28" t="s">
        <v>1901</v>
      </c>
      <c r="H49" s="28" t="s">
        <v>1865</v>
      </c>
      <c r="I49" s="48">
        <v>1942</v>
      </c>
      <c r="J49" s="48">
        <v>82079</v>
      </c>
      <c r="K49" s="48">
        <v>40859</v>
      </c>
      <c r="L49" s="48">
        <v>41220</v>
      </c>
      <c r="M49" s="48">
        <v>0</v>
      </c>
      <c r="N49" s="48">
        <v>8386</v>
      </c>
      <c r="O49" s="48">
        <v>0</v>
      </c>
      <c r="P49" s="48">
        <v>8386</v>
      </c>
      <c r="Q49" s="48">
        <v>0</v>
      </c>
      <c r="R49" s="48">
        <v>0</v>
      </c>
      <c r="S49" s="48">
        <v>0</v>
      </c>
      <c r="T49" s="48">
        <v>0</v>
      </c>
    </row>
    <row r="50" spans="1:20">
      <c r="A50" s="28">
        <v>3</v>
      </c>
      <c r="B50" s="28" t="s">
        <v>835</v>
      </c>
      <c r="C50" s="28" t="s">
        <v>1899</v>
      </c>
      <c r="D50" s="28" t="s">
        <v>1900</v>
      </c>
      <c r="E50" s="28" t="s">
        <v>188</v>
      </c>
      <c r="F50" s="28" t="s">
        <v>2079</v>
      </c>
      <c r="G50" s="28" t="s">
        <v>1902</v>
      </c>
      <c r="H50" s="28" t="s">
        <v>1867</v>
      </c>
      <c r="I50" s="48">
        <v>2042</v>
      </c>
      <c r="J50" s="48">
        <v>114088</v>
      </c>
      <c r="K50" s="48">
        <v>56315</v>
      </c>
      <c r="L50" s="48">
        <v>57773</v>
      </c>
      <c r="M50" s="48">
        <v>0</v>
      </c>
      <c r="N50" s="48">
        <v>16168</v>
      </c>
      <c r="O50" s="48">
        <v>0</v>
      </c>
      <c r="P50" s="48">
        <v>16168</v>
      </c>
      <c r="Q50" s="48">
        <v>0</v>
      </c>
      <c r="R50" s="48">
        <v>0</v>
      </c>
      <c r="S50" s="48">
        <v>0</v>
      </c>
      <c r="T50" s="48">
        <v>0</v>
      </c>
    </row>
    <row r="51" spans="1:20">
      <c r="A51" s="28">
        <v>3</v>
      </c>
      <c r="B51" s="28" t="s">
        <v>835</v>
      </c>
      <c r="C51" s="28" t="s">
        <v>1899</v>
      </c>
      <c r="D51" s="28" t="s">
        <v>1900</v>
      </c>
      <c r="E51" s="28" t="s">
        <v>1404</v>
      </c>
      <c r="F51" s="28" t="s">
        <v>1903</v>
      </c>
      <c r="G51" s="28" t="s">
        <v>1904</v>
      </c>
      <c r="H51" s="28" t="s">
        <v>1869</v>
      </c>
      <c r="I51" s="48">
        <v>4036</v>
      </c>
      <c r="J51" s="48">
        <v>349338</v>
      </c>
      <c r="K51" s="48">
        <v>175715</v>
      </c>
      <c r="L51" s="48">
        <v>173549</v>
      </c>
      <c r="M51" s="48">
        <v>74</v>
      </c>
      <c r="N51" s="48">
        <v>21949</v>
      </c>
      <c r="O51" s="48">
        <v>0</v>
      </c>
      <c r="P51" s="48">
        <v>21949</v>
      </c>
      <c r="Q51" s="48">
        <v>0</v>
      </c>
      <c r="R51" s="48">
        <v>0</v>
      </c>
      <c r="S51" s="48">
        <v>0</v>
      </c>
      <c r="T51" s="48">
        <v>0</v>
      </c>
    </row>
    <row r="52" spans="1:20">
      <c r="A52" s="28">
        <v>3</v>
      </c>
      <c r="B52" s="28" t="s">
        <v>835</v>
      </c>
      <c r="C52" s="28" t="s">
        <v>1899</v>
      </c>
      <c r="D52" s="28" t="s">
        <v>1900</v>
      </c>
      <c r="E52" s="28" t="s">
        <v>1404</v>
      </c>
      <c r="F52" s="28" t="s">
        <v>1903</v>
      </c>
      <c r="G52" s="28" t="s">
        <v>1905</v>
      </c>
      <c r="H52" s="28" t="s">
        <v>116</v>
      </c>
      <c r="I52" s="48">
        <v>4123</v>
      </c>
      <c r="J52" s="48">
        <v>376420</v>
      </c>
      <c r="K52" s="48">
        <v>190086</v>
      </c>
      <c r="L52" s="48">
        <v>186334</v>
      </c>
      <c r="M52" s="48">
        <v>0</v>
      </c>
      <c r="N52" s="48">
        <v>52809</v>
      </c>
      <c r="O52" s="48">
        <v>0</v>
      </c>
      <c r="P52" s="48">
        <v>52809</v>
      </c>
      <c r="Q52" s="48">
        <v>0</v>
      </c>
      <c r="R52" s="48">
        <v>0</v>
      </c>
      <c r="S52" s="48">
        <v>0</v>
      </c>
      <c r="T52" s="48">
        <v>0</v>
      </c>
    </row>
    <row r="53" spans="1:20">
      <c r="A53" s="28">
        <v>3</v>
      </c>
      <c r="B53" s="28" t="s">
        <v>835</v>
      </c>
      <c r="C53" s="28" t="s">
        <v>1899</v>
      </c>
      <c r="D53" s="28" t="s">
        <v>1900</v>
      </c>
      <c r="E53" s="28" t="s">
        <v>1404</v>
      </c>
      <c r="F53" s="28" t="s">
        <v>1903</v>
      </c>
      <c r="G53" s="28" t="s">
        <v>1906</v>
      </c>
      <c r="H53" s="28" t="s">
        <v>1870</v>
      </c>
      <c r="I53" s="48">
        <v>3446</v>
      </c>
      <c r="J53" s="48">
        <v>349956</v>
      </c>
      <c r="K53" s="48">
        <v>176556</v>
      </c>
      <c r="L53" s="48">
        <v>173400</v>
      </c>
      <c r="M53" s="48">
        <v>0</v>
      </c>
      <c r="N53" s="48">
        <v>28939</v>
      </c>
      <c r="O53" s="48">
        <v>0</v>
      </c>
      <c r="P53" s="48">
        <v>28939</v>
      </c>
      <c r="Q53" s="48">
        <v>0</v>
      </c>
      <c r="R53" s="48">
        <v>0</v>
      </c>
      <c r="S53" s="48">
        <v>0</v>
      </c>
      <c r="T53" s="48">
        <v>0</v>
      </c>
    </row>
    <row r="54" spans="1:20">
      <c r="A54" s="28">
        <v>3</v>
      </c>
      <c r="B54" s="28" t="s">
        <v>835</v>
      </c>
      <c r="C54" s="28" t="s">
        <v>2056</v>
      </c>
      <c r="D54" s="28" t="s">
        <v>2057</v>
      </c>
      <c r="E54" s="28" t="s">
        <v>257</v>
      </c>
      <c r="F54" s="28" t="s">
        <v>2058</v>
      </c>
      <c r="G54" s="28" t="s">
        <v>2059</v>
      </c>
      <c r="H54" s="28" t="s">
        <v>1865</v>
      </c>
      <c r="I54" s="48">
        <v>6882</v>
      </c>
      <c r="J54" s="48">
        <v>1053863</v>
      </c>
      <c r="K54" s="48">
        <v>535330</v>
      </c>
      <c r="L54" s="48">
        <v>518299</v>
      </c>
      <c r="M54" s="48">
        <v>234</v>
      </c>
      <c r="N54" s="48">
        <v>4565000</v>
      </c>
      <c r="O54" s="48">
        <v>1176000</v>
      </c>
      <c r="P54" s="48">
        <v>3389000</v>
      </c>
      <c r="Q54" s="48">
        <v>0</v>
      </c>
      <c r="R54" s="48">
        <v>0</v>
      </c>
      <c r="S54" s="48">
        <v>0</v>
      </c>
      <c r="T54" s="48">
        <v>0</v>
      </c>
    </row>
    <row r="55" spans="1:20">
      <c r="A55" s="28">
        <v>3</v>
      </c>
      <c r="B55" s="28" t="s">
        <v>835</v>
      </c>
      <c r="C55" s="28" t="s">
        <v>2056</v>
      </c>
      <c r="D55" s="28" t="s">
        <v>2057</v>
      </c>
      <c r="E55" s="28" t="s">
        <v>257</v>
      </c>
      <c r="F55" s="28" t="s">
        <v>2058</v>
      </c>
      <c r="G55" s="28" t="s">
        <v>2060</v>
      </c>
      <c r="H55" s="28" t="s">
        <v>1867</v>
      </c>
      <c r="I55" s="48">
        <v>10029</v>
      </c>
      <c r="J55" s="48">
        <v>1291708</v>
      </c>
      <c r="K55" s="48">
        <v>653275</v>
      </c>
      <c r="L55" s="48">
        <v>638108</v>
      </c>
      <c r="M55" s="48">
        <v>325</v>
      </c>
      <c r="N55" s="48">
        <v>3708000</v>
      </c>
      <c r="O55" s="48">
        <v>1034000</v>
      </c>
      <c r="P55" s="48">
        <v>2674000</v>
      </c>
      <c r="Q55" s="48">
        <v>0</v>
      </c>
      <c r="R55" s="48">
        <v>0</v>
      </c>
      <c r="S55" s="48">
        <v>0</v>
      </c>
      <c r="T55" s="48">
        <v>0</v>
      </c>
    </row>
    <row r="56" spans="1:20">
      <c r="A56" s="28">
        <v>3</v>
      </c>
      <c r="B56" s="28" t="s">
        <v>835</v>
      </c>
      <c r="C56" s="28" t="s">
        <v>2056</v>
      </c>
      <c r="D56" s="28" t="s">
        <v>2057</v>
      </c>
      <c r="E56" s="28" t="s">
        <v>257</v>
      </c>
      <c r="F56" s="28" t="s">
        <v>2058</v>
      </c>
      <c r="G56" s="28" t="s">
        <v>2061</v>
      </c>
      <c r="H56" s="28" t="s">
        <v>1869</v>
      </c>
      <c r="I56" s="48">
        <v>12799</v>
      </c>
      <c r="J56" s="48">
        <v>1640332</v>
      </c>
      <c r="K56" s="48">
        <v>830102</v>
      </c>
      <c r="L56" s="48">
        <v>809727</v>
      </c>
      <c r="M56" s="48">
        <v>503</v>
      </c>
      <c r="N56" s="48">
        <v>4054000</v>
      </c>
      <c r="O56" s="48">
        <v>976000</v>
      </c>
      <c r="P56" s="48">
        <v>3078000</v>
      </c>
      <c r="Q56" s="48">
        <v>0</v>
      </c>
      <c r="R56" s="48">
        <v>570000</v>
      </c>
      <c r="S56" s="48">
        <v>275000</v>
      </c>
      <c r="T56" s="48">
        <v>295000</v>
      </c>
    </row>
    <row r="57" spans="1:20">
      <c r="A57" s="28">
        <v>3</v>
      </c>
      <c r="B57" s="28" t="s">
        <v>835</v>
      </c>
      <c r="C57" s="28" t="s">
        <v>2056</v>
      </c>
      <c r="D57" s="28" t="s">
        <v>2057</v>
      </c>
      <c r="E57" s="28" t="s">
        <v>257</v>
      </c>
      <c r="F57" s="28" t="s">
        <v>2058</v>
      </c>
      <c r="G57" s="28" t="s">
        <v>2062</v>
      </c>
      <c r="H57" s="28" t="s">
        <v>116</v>
      </c>
      <c r="I57" s="48">
        <v>14073</v>
      </c>
      <c r="J57" s="48">
        <v>1959353</v>
      </c>
      <c r="K57" s="48">
        <v>986782</v>
      </c>
      <c r="L57" s="48">
        <v>972046</v>
      </c>
      <c r="M57" s="48">
        <v>525</v>
      </c>
      <c r="N57" s="48">
        <v>4973000</v>
      </c>
      <c r="O57" s="48">
        <v>923000</v>
      </c>
      <c r="P57" s="48">
        <v>4050000</v>
      </c>
      <c r="Q57" s="48">
        <v>0</v>
      </c>
      <c r="R57" s="48">
        <v>825000</v>
      </c>
      <c r="S57" s="48">
        <v>398000</v>
      </c>
      <c r="T57" s="48">
        <v>427000</v>
      </c>
    </row>
    <row r="58" spans="1:20">
      <c r="A58" s="28">
        <v>3</v>
      </c>
      <c r="B58" s="28" t="s">
        <v>835</v>
      </c>
      <c r="C58" s="28" t="s">
        <v>2056</v>
      </c>
      <c r="D58" s="28" t="s">
        <v>2057</v>
      </c>
      <c r="E58" s="28" t="s">
        <v>257</v>
      </c>
      <c r="F58" s="28" t="s">
        <v>2058</v>
      </c>
      <c r="G58" s="28" t="s">
        <v>2063</v>
      </c>
      <c r="H58" s="28" t="s">
        <v>1870</v>
      </c>
      <c r="I58" s="48">
        <v>16901</v>
      </c>
      <c r="J58" s="48">
        <v>2385224</v>
      </c>
      <c r="K58" s="48">
        <v>1199436</v>
      </c>
      <c r="L58" s="48">
        <v>1185368</v>
      </c>
      <c r="M58" s="48">
        <v>420</v>
      </c>
      <c r="N58" s="48">
        <v>4433000</v>
      </c>
      <c r="O58" s="48">
        <v>890000</v>
      </c>
      <c r="P58" s="48">
        <v>3543000</v>
      </c>
      <c r="Q58" s="48">
        <v>0</v>
      </c>
      <c r="R58" s="48">
        <v>739000</v>
      </c>
      <c r="S58" s="48">
        <v>304000</v>
      </c>
      <c r="T58" s="48">
        <v>435000</v>
      </c>
    </row>
    <row r="59" spans="1:20">
      <c r="A59" s="28">
        <v>3</v>
      </c>
      <c r="B59" s="28" t="s">
        <v>835</v>
      </c>
      <c r="C59" s="28" t="s">
        <v>1907</v>
      </c>
      <c r="D59" s="28" t="s">
        <v>1908</v>
      </c>
      <c r="E59" s="28" t="s">
        <v>1907</v>
      </c>
      <c r="F59" s="28" t="s">
        <v>1908</v>
      </c>
      <c r="G59" s="28" t="s">
        <v>2494</v>
      </c>
      <c r="H59" s="28" t="s">
        <v>1865</v>
      </c>
      <c r="I59" s="48">
        <v>4586</v>
      </c>
      <c r="J59" s="48">
        <v>58571</v>
      </c>
      <c r="K59" s="48">
        <v>30808</v>
      </c>
      <c r="L59" s="48">
        <v>27763</v>
      </c>
      <c r="M59" s="48">
        <v>0</v>
      </c>
      <c r="N59" s="48">
        <v>49746</v>
      </c>
      <c r="O59" s="48">
        <v>0</v>
      </c>
      <c r="P59" s="48">
        <v>49746</v>
      </c>
      <c r="Q59" s="48">
        <v>0</v>
      </c>
      <c r="R59" s="48">
        <v>0</v>
      </c>
      <c r="S59" s="48">
        <v>0</v>
      </c>
      <c r="T59" s="48">
        <v>0</v>
      </c>
    </row>
    <row r="60" spans="1:20">
      <c r="A60" s="28">
        <v>3</v>
      </c>
      <c r="B60" s="28" t="s">
        <v>835</v>
      </c>
      <c r="C60" s="28" t="s">
        <v>1907</v>
      </c>
      <c r="D60" s="28" t="s">
        <v>1908</v>
      </c>
      <c r="E60" s="28" t="s">
        <v>1907</v>
      </c>
      <c r="F60" s="28" t="s">
        <v>1908</v>
      </c>
      <c r="G60" s="28" t="s">
        <v>2495</v>
      </c>
      <c r="H60" s="28" t="s">
        <v>1867</v>
      </c>
      <c r="I60" s="48">
        <v>3592</v>
      </c>
      <c r="J60" s="48">
        <v>38683</v>
      </c>
      <c r="K60" s="48">
        <v>19995</v>
      </c>
      <c r="L60" s="48">
        <v>18688</v>
      </c>
      <c r="M60" s="48">
        <v>0</v>
      </c>
      <c r="N60" s="48">
        <v>11144</v>
      </c>
      <c r="O60" s="48">
        <v>0</v>
      </c>
      <c r="P60" s="48">
        <v>11144</v>
      </c>
      <c r="Q60" s="48">
        <v>0</v>
      </c>
      <c r="R60" s="48">
        <v>0</v>
      </c>
      <c r="S60" s="48">
        <v>0</v>
      </c>
      <c r="T60" s="48">
        <v>0</v>
      </c>
    </row>
    <row r="61" spans="1:20">
      <c r="A61" s="28">
        <v>3</v>
      </c>
      <c r="B61" s="28" t="s">
        <v>835</v>
      </c>
      <c r="C61" s="28" t="s">
        <v>1907</v>
      </c>
      <c r="D61" s="28" t="s">
        <v>1908</v>
      </c>
      <c r="E61" s="28" t="s">
        <v>1907</v>
      </c>
      <c r="F61" s="28" t="s">
        <v>1908</v>
      </c>
      <c r="G61" s="28" t="s">
        <v>2496</v>
      </c>
      <c r="H61" s="28" t="s">
        <v>1869</v>
      </c>
      <c r="I61" s="48">
        <v>2444</v>
      </c>
      <c r="J61" s="48">
        <v>45221</v>
      </c>
      <c r="K61" s="48">
        <v>23405</v>
      </c>
      <c r="L61" s="48">
        <v>21816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</row>
    <row r="62" spans="1:20">
      <c r="A62" s="28">
        <v>3</v>
      </c>
      <c r="B62" s="28" t="s">
        <v>835</v>
      </c>
      <c r="C62" s="28" t="s">
        <v>1907</v>
      </c>
      <c r="D62" s="28" t="s">
        <v>1908</v>
      </c>
      <c r="E62" s="28" t="s">
        <v>1907</v>
      </c>
      <c r="F62" s="28" t="s">
        <v>1908</v>
      </c>
      <c r="G62" s="28" t="s">
        <v>2497</v>
      </c>
      <c r="H62" s="28" t="s">
        <v>116</v>
      </c>
      <c r="I62" s="48">
        <v>3227</v>
      </c>
      <c r="J62" s="48">
        <v>61414</v>
      </c>
      <c r="K62" s="48">
        <v>31407</v>
      </c>
      <c r="L62" s="48">
        <v>30007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</row>
    <row r="63" spans="1:20">
      <c r="A63" s="28">
        <v>3</v>
      </c>
      <c r="B63" s="28" t="s">
        <v>835</v>
      </c>
      <c r="C63" s="28" t="s">
        <v>1907</v>
      </c>
      <c r="D63" s="28" t="s">
        <v>1908</v>
      </c>
      <c r="E63" s="28" t="s">
        <v>1907</v>
      </c>
      <c r="F63" s="28" t="s">
        <v>1908</v>
      </c>
      <c r="G63" s="28" t="s">
        <v>2498</v>
      </c>
      <c r="H63" s="28" t="s">
        <v>1870</v>
      </c>
      <c r="I63" s="48">
        <v>2041</v>
      </c>
      <c r="J63" s="48">
        <v>63437</v>
      </c>
      <c r="K63" s="48">
        <v>32290</v>
      </c>
      <c r="L63" s="48">
        <v>31147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</row>
    <row r="64" spans="1:20">
      <c r="A64" s="28">
        <v>3</v>
      </c>
      <c r="B64" s="28" t="s">
        <v>835</v>
      </c>
      <c r="C64" s="28" t="s">
        <v>1909</v>
      </c>
      <c r="D64" s="28" t="s">
        <v>2080</v>
      </c>
      <c r="E64" s="28" t="s">
        <v>1910</v>
      </c>
      <c r="F64" s="28" t="s">
        <v>1911</v>
      </c>
      <c r="G64" s="28" t="s">
        <v>1912</v>
      </c>
      <c r="H64" s="28" t="s">
        <v>1865</v>
      </c>
      <c r="I64" s="48">
        <v>3620</v>
      </c>
      <c r="J64" s="48">
        <v>87454</v>
      </c>
      <c r="K64" s="48">
        <v>44720</v>
      </c>
      <c r="L64" s="48">
        <v>42734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</row>
    <row r="65" spans="1:20">
      <c r="A65" s="28">
        <v>3</v>
      </c>
      <c r="B65" s="28" t="s">
        <v>835</v>
      </c>
      <c r="C65" s="28" t="s">
        <v>1909</v>
      </c>
      <c r="D65" s="28" t="s">
        <v>2080</v>
      </c>
      <c r="E65" s="28" t="s">
        <v>1910</v>
      </c>
      <c r="F65" s="28" t="s">
        <v>1911</v>
      </c>
      <c r="G65" s="28" t="s">
        <v>1913</v>
      </c>
      <c r="H65" s="28" t="s">
        <v>1867</v>
      </c>
      <c r="I65" s="48">
        <v>2307</v>
      </c>
      <c r="J65" s="48">
        <v>96342</v>
      </c>
      <c r="K65" s="48">
        <v>49259</v>
      </c>
      <c r="L65" s="48">
        <v>47083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</row>
    <row r="66" spans="1:20">
      <c r="A66" s="28">
        <v>3</v>
      </c>
      <c r="B66" s="28" t="s">
        <v>835</v>
      </c>
      <c r="C66" s="28" t="s">
        <v>1909</v>
      </c>
      <c r="D66" s="28" t="s">
        <v>2080</v>
      </c>
      <c r="E66" s="28" t="s">
        <v>1910</v>
      </c>
      <c r="F66" s="28" t="s">
        <v>1911</v>
      </c>
      <c r="G66" s="28" t="s">
        <v>1914</v>
      </c>
      <c r="H66" s="28" t="s">
        <v>1869</v>
      </c>
      <c r="I66" s="48">
        <v>2664</v>
      </c>
      <c r="J66" s="48">
        <v>144598</v>
      </c>
      <c r="K66" s="48">
        <v>73354</v>
      </c>
      <c r="L66" s="48">
        <v>71244</v>
      </c>
      <c r="M66" s="48">
        <v>0</v>
      </c>
      <c r="N66" s="48">
        <v>3343</v>
      </c>
      <c r="O66" s="48">
        <v>46</v>
      </c>
      <c r="P66" s="48">
        <v>3297</v>
      </c>
      <c r="Q66" s="48">
        <v>0</v>
      </c>
      <c r="R66" s="48">
        <v>0</v>
      </c>
      <c r="S66" s="48">
        <v>0</v>
      </c>
      <c r="T66" s="48">
        <v>0</v>
      </c>
    </row>
    <row r="67" spans="1:20">
      <c r="A67" s="28">
        <v>3</v>
      </c>
      <c r="B67" s="28" t="s">
        <v>835</v>
      </c>
      <c r="C67" s="28" t="s">
        <v>1909</v>
      </c>
      <c r="D67" s="28" t="s">
        <v>2080</v>
      </c>
      <c r="E67" s="28" t="s">
        <v>1910</v>
      </c>
      <c r="F67" s="28" t="s">
        <v>1911</v>
      </c>
      <c r="G67" s="28" t="s">
        <v>1915</v>
      </c>
      <c r="H67" s="28" t="s">
        <v>116</v>
      </c>
      <c r="I67" s="48">
        <v>2769</v>
      </c>
      <c r="J67" s="48">
        <v>174612</v>
      </c>
      <c r="K67" s="48">
        <v>88589</v>
      </c>
      <c r="L67" s="48">
        <v>86023</v>
      </c>
      <c r="M67" s="48">
        <v>0</v>
      </c>
      <c r="N67" s="48">
        <v>22482</v>
      </c>
      <c r="O67" s="48">
        <v>1984</v>
      </c>
      <c r="P67" s="48">
        <v>20498</v>
      </c>
      <c r="Q67" s="48">
        <v>0</v>
      </c>
      <c r="R67" s="48">
        <v>0</v>
      </c>
      <c r="S67" s="48">
        <v>0</v>
      </c>
      <c r="T67" s="48">
        <v>0</v>
      </c>
    </row>
    <row r="68" spans="1:20">
      <c r="A68" s="28">
        <v>3</v>
      </c>
      <c r="B68" s="28" t="s">
        <v>835</v>
      </c>
      <c r="C68" s="28" t="s">
        <v>1909</v>
      </c>
      <c r="D68" s="28" t="s">
        <v>2080</v>
      </c>
      <c r="E68" s="28" t="s">
        <v>1910</v>
      </c>
      <c r="F68" s="28" t="s">
        <v>1911</v>
      </c>
      <c r="G68" s="28" t="s">
        <v>1916</v>
      </c>
      <c r="H68" s="28" t="s">
        <v>1870</v>
      </c>
      <c r="I68" s="48">
        <v>3056</v>
      </c>
      <c r="J68" s="48">
        <v>180094</v>
      </c>
      <c r="K68" s="48">
        <v>90254</v>
      </c>
      <c r="L68" s="48">
        <v>89840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</row>
    <row r="69" spans="1:20">
      <c r="A69" s="28">
        <v>3</v>
      </c>
      <c r="B69" s="28" t="s">
        <v>835</v>
      </c>
      <c r="C69" s="28" t="s">
        <v>1007</v>
      </c>
      <c r="D69" s="28" t="s">
        <v>1917</v>
      </c>
      <c r="E69" s="28" t="s">
        <v>512</v>
      </c>
      <c r="F69" s="28" t="s">
        <v>1918</v>
      </c>
      <c r="G69" s="28" t="s">
        <v>1919</v>
      </c>
      <c r="H69" s="28" t="s">
        <v>1865</v>
      </c>
      <c r="I69" s="48">
        <v>1464</v>
      </c>
      <c r="J69" s="48">
        <v>50880</v>
      </c>
      <c r="K69" s="48">
        <v>26335</v>
      </c>
      <c r="L69" s="48">
        <v>24545</v>
      </c>
      <c r="M69" s="48">
        <v>0</v>
      </c>
      <c r="N69" s="48">
        <v>56771</v>
      </c>
      <c r="O69" s="48">
        <v>33532</v>
      </c>
      <c r="P69" s="48">
        <v>23239</v>
      </c>
      <c r="Q69" s="48">
        <v>0</v>
      </c>
      <c r="R69" s="48">
        <v>0</v>
      </c>
      <c r="S69" s="48">
        <v>0</v>
      </c>
      <c r="T69" s="48">
        <v>0</v>
      </c>
    </row>
    <row r="70" spans="1:20">
      <c r="A70" s="28">
        <v>3</v>
      </c>
      <c r="B70" s="28" t="s">
        <v>835</v>
      </c>
      <c r="C70" s="28" t="s">
        <v>1007</v>
      </c>
      <c r="D70" s="28" t="s">
        <v>1917</v>
      </c>
      <c r="E70" s="28" t="s">
        <v>512</v>
      </c>
      <c r="F70" s="28" t="s">
        <v>1918</v>
      </c>
      <c r="G70" s="28" t="s">
        <v>1920</v>
      </c>
      <c r="H70" s="28" t="s">
        <v>1867</v>
      </c>
      <c r="I70" s="48">
        <v>1457</v>
      </c>
      <c r="J70" s="48">
        <v>50155</v>
      </c>
      <c r="K70" s="48">
        <v>25630</v>
      </c>
      <c r="L70" s="48">
        <v>24525</v>
      </c>
      <c r="M70" s="48">
        <v>0</v>
      </c>
      <c r="N70" s="48">
        <v>47571</v>
      </c>
      <c r="O70" s="48">
        <v>23471</v>
      </c>
      <c r="P70" s="48">
        <v>24100</v>
      </c>
      <c r="Q70" s="48">
        <v>0</v>
      </c>
      <c r="R70" s="48">
        <v>0</v>
      </c>
      <c r="S70" s="48">
        <v>0</v>
      </c>
      <c r="T70" s="48">
        <v>0</v>
      </c>
    </row>
    <row r="71" spans="1:20">
      <c r="A71" s="28">
        <v>3</v>
      </c>
      <c r="B71" s="28" t="s">
        <v>835</v>
      </c>
      <c r="C71" s="28" t="s">
        <v>1007</v>
      </c>
      <c r="D71" s="28" t="s">
        <v>1917</v>
      </c>
      <c r="E71" s="28" t="s">
        <v>512</v>
      </c>
      <c r="F71" s="28" t="s">
        <v>1918</v>
      </c>
      <c r="G71" s="28" t="s">
        <v>1921</v>
      </c>
      <c r="H71" s="28" t="s">
        <v>1869</v>
      </c>
      <c r="I71" s="48">
        <v>1468</v>
      </c>
      <c r="J71" s="48">
        <v>57026</v>
      </c>
      <c r="K71" s="48">
        <v>29057</v>
      </c>
      <c r="L71" s="48">
        <v>27969</v>
      </c>
      <c r="M71" s="48">
        <v>0</v>
      </c>
      <c r="N71" s="48">
        <v>17146</v>
      </c>
      <c r="O71" s="48">
        <v>10108</v>
      </c>
      <c r="P71" s="48">
        <v>7038</v>
      </c>
      <c r="Q71" s="48">
        <v>0</v>
      </c>
      <c r="R71" s="48">
        <v>0</v>
      </c>
      <c r="S71" s="48">
        <v>0</v>
      </c>
      <c r="T71" s="48">
        <v>0</v>
      </c>
    </row>
    <row r="72" spans="1:20">
      <c r="A72" s="28">
        <v>3</v>
      </c>
      <c r="B72" s="28" t="s">
        <v>835</v>
      </c>
      <c r="C72" s="28" t="s">
        <v>1007</v>
      </c>
      <c r="D72" s="28" t="s">
        <v>1917</v>
      </c>
      <c r="E72" s="28" t="s">
        <v>512</v>
      </c>
      <c r="F72" s="28" t="s">
        <v>1918</v>
      </c>
      <c r="G72" s="28" t="s">
        <v>1922</v>
      </c>
      <c r="H72" s="28" t="s">
        <v>116</v>
      </c>
      <c r="I72" s="48">
        <v>1816</v>
      </c>
      <c r="J72" s="48">
        <v>77473</v>
      </c>
      <c r="K72" s="48">
        <v>39057</v>
      </c>
      <c r="L72" s="48">
        <v>38416</v>
      </c>
      <c r="M72" s="48">
        <v>0</v>
      </c>
      <c r="N72" s="48">
        <v>108674</v>
      </c>
      <c r="O72" s="48">
        <v>30751</v>
      </c>
      <c r="P72" s="48">
        <v>77923</v>
      </c>
      <c r="Q72" s="48">
        <v>0</v>
      </c>
      <c r="R72" s="48">
        <v>0</v>
      </c>
      <c r="S72" s="48">
        <v>0</v>
      </c>
      <c r="T72" s="48">
        <v>0</v>
      </c>
    </row>
    <row r="73" spans="1:20">
      <c r="A73" s="28">
        <v>3</v>
      </c>
      <c r="B73" s="28" t="s">
        <v>835</v>
      </c>
      <c r="C73" s="28" t="s">
        <v>1007</v>
      </c>
      <c r="D73" s="28" t="s">
        <v>1917</v>
      </c>
      <c r="E73" s="28" t="s">
        <v>512</v>
      </c>
      <c r="F73" s="28" t="s">
        <v>1918</v>
      </c>
      <c r="G73" s="28" t="s">
        <v>1923</v>
      </c>
      <c r="H73" s="28" t="s">
        <v>1870</v>
      </c>
      <c r="I73" s="48">
        <v>2104</v>
      </c>
      <c r="J73" s="48">
        <v>84429</v>
      </c>
      <c r="K73" s="48">
        <v>42589</v>
      </c>
      <c r="L73" s="48">
        <v>41840</v>
      </c>
      <c r="M73" s="48">
        <v>0</v>
      </c>
      <c r="N73" s="48">
        <v>84953</v>
      </c>
      <c r="O73" s="48">
        <v>42589</v>
      </c>
      <c r="P73" s="48">
        <v>42364</v>
      </c>
      <c r="Q73" s="48">
        <v>0</v>
      </c>
      <c r="R73" s="48">
        <v>12226</v>
      </c>
      <c r="S73" s="48">
        <v>8146</v>
      </c>
      <c r="T73" s="48">
        <v>4080</v>
      </c>
    </row>
    <row r="74" spans="1:20">
      <c r="A74" s="28">
        <v>3</v>
      </c>
      <c r="B74" s="28" t="s">
        <v>835</v>
      </c>
      <c r="C74" s="28" t="s">
        <v>1017</v>
      </c>
      <c r="D74" s="28" t="s">
        <v>1028</v>
      </c>
      <c r="E74" s="28" t="s">
        <v>137</v>
      </c>
      <c r="F74" s="28" t="s">
        <v>1924</v>
      </c>
      <c r="G74" s="28" t="s">
        <v>1925</v>
      </c>
      <c r="H74" s="28" t="s">
        <v>1865</v>
      </c>
      <c r="I74" s="48">
        <v>3266</v>
      </c>
      <c r="J74" s="48">
        <v>242292</v>
      </c>
      <c r="K74" s="48">
        <v>120053</v>
      </c>
      <c r="L74" s="48">
        <v>122239</v>
      </c>
      <c r="M74" s="48">
        <v>0</v>
      </c>
      <c r="N74" s="48">
        <v>251913</v>
      </c>
      <c r="O74" s="48">
        <v>121062</v>
      </c>
      <c r="P74" s="48">
        <v>130851</v>
      </c>
      <c r="Q74" s="48">
        <v>0</v>
      </c>
      <c r="R74" s="48">
        <v>0</v>
      </c>
      <c r="S74" s="48">
        <v>0</v>
      </c>
      <c r="T74" s="48">
        <v>0</v>
      </c>
    </row>
    <row r="75" spans="1:20">
      <c r="A75" s="28">
        <v>3</v>
      </c>
      <c r="B75" s="28" t="s">
        <v>835</v>
      </c>
      <c r="C75" s="28" t="s">
        <v>1017</v>
      </c>
      <c r="D75" s="28" t="s">
        <v>1028</v>
      </c>
      <c r="E75" s="28" t="s">
        <v>137</v>
      </c>
      <c r="F75" s="28" t="s">
        <v>1924</v>
      </c>
      <c r="G75" s="28" t="s">
        <v>1926</v>
      </c>
      <c r="H75" s="28" t="s">
        <v>1867</v>
      </c>
      <c r="I75" s="48">
        <v>5243</v>
      </c>
      <c r="J75" s="48">
        <v>475587</v>
      </c>
      <c r="K75" s="48">
        <v>237443</v>
      </c>
      <c r="L75" s="48">
        <v>238144</v>
      </c>
      <c r="M75" s="48">
        <v>0</v>
      </c>
      <c r="N75" s="48">
        <v>254702</v>
      </c>
      <c r="O75" s="48">
        <v>102433</v>
      </c>
      <c r="P75" s="48">
        <v>152269</v>
      </c>
      <c r="Q75" s="48">
        <v>0</v>
      </c>
      <c r="R75" s="48">
        <v>0</v>
      </c>
      <c r="S75" s="48">
        <v>0</v>
      </c>
      <c r="T75" s="48">
        <v>0</v>
      </c>
    </row>
    <row r="76" spans="1:20">
      <c r="A76" s="28">
        <v>3</v>
      </c>
      <c r="B76" s="28" t="s">
        <v>835</v>
      </c>
      <c r="C76" s="28" t="s">
        <v>1017</v>
      </c>
      <c r="D76" s="28" t="s">
        <v>1028</v>
      </c>
      <c r="E76" s="28" t="s">
        <v>137</v>
      </c>
      <c r="F76" s="28" t="s">
        <v>1924</v>
      </c>
      <c r="G76" s="28" t="s">
        <v>1927</v>
      </c>
      <c r="H76" s="28" t="s">
        <v>1869</v>
      </c>
      <c r="I76" s="48">
        <v>5076</v>
      </c>
      <c r="J76" s="48">
        <v>549951</v>
      </c>
      <c r="K76" s="48">
        <v>274740</v>
      </c>
      <c r="L76" s="48">
        <v>275211</v>
      </c>
      <c r="M76" s="48">
        <v>0</v>
      </c>
      <c r="N76" s="48">
        <v>944013</v>
      </c>
      <c r="O76" s="48">
        <v>271634</v>
      </c>
      <c r="P76" s="48">
        <v>672379</v>
      </c>
      <c r="Q76" s="48">
        <v>0</v>
      </c>
      <c r="R76" s="48">
        <v>0</v>
      </c>
      <c r="S76" s="48">
        <v>0</v>
      </c>
      <c r="T76" s="48">
        <v>0</v>
      </c>
    </row>
    <row r="77" spans="1:20">
      <c r="A77" s="28">
        <v>3</v>
      </c>
      <c r="B77" s="28" t="s">
        <v>835</v>
      </c>
      <c r="C77" s="28" t="s">
        <v>1017</v>
      </c>
      <c r="D77" s="28" t="s">
        <v>1028</v>
      </c>
      <c r="E77" s="28" t="s">
        <v>137</v>
      </c>
      <c r="F77" s="28" t="s">
        <v>1924</v>
      </c>
      <c r="G77" s="28" t="s">
        <v>1928</v>
      </c>
      <c r="H77" s="28" t="s">
        <v>116</v>
      </c>
      <c r="I77" s="48">
        <v>4079</v>
      </c>
      <c r="J77" s="48">
        <v>492117</v>
      </c>
      <c r="K77" s="48">
        <v>248198</v>
      </c>
      <c r="L77" s="48">
        <v>243919</v>
      </c>
      <c r="M77" s="48">
        <v>0</v>
      </c>
      <c r="N77" s="48">
        <v>1096365</v>
      </c>
      <c r="O77" s="48">
        <v>252155</v>
      </c>
      <c r="P77" s="48">
        <v>844197</v>
      </c>
      <c r="Q77" s="48">
        <v>13</v>
      </c>
      <c r="R77" s="48">
        <v>0</v>
      </c>
      <c r="S77" s="48">
        <v>0</v>
      </c>
      <c r="T77" s="48">
        <v>0</v>
      </c>
    </row>
    <row r="78" spans="1:20">
      <c r="A78" s="28">
        <v>3</v>
      </c>
      <c r="B78" s="28" t="s">
        <v>835</v>
      </c>
      <c r="C78" s="28" t="s">
        <v>1017</v>
      </c>
      <c r="D78" s="28" t="s">
        <v>1028</v>
      </c>
      <c r="E78" s="28" t="s">
        <v>137</v>
      </c>
      <c r="F78" s="28" t="s">
        <v>1924</v>
      </c>
      <c r="G78" s="28" t="s">
        <v>1929</v>
      </c>
      <c r="H78" s="28" t="s">
        <v>1870</v>
      </c>
      <c r="I78" s="48">
        <v>5398</v>
      </c>
      <c r="J78" s="48">
        <v>600093</v>
      </c>
      <c r="K78" s="48">
        <v>301482</v>
      </c>
      <c r="L78" s="48">
        <v>298611</v>
      </c>
      <c r="M78" s="48">
        <v>0</v>
      </c>
      <c r="N78" s="48">
        <v>457237</v>
      </c>
      <c r="O78" s="48">
        <v>131881</v>
      </c>
      <c r="P78" s="48">
        <v>325349</v>
      </c>
      <c r="Q78" s="48">
        <v>7</v>
      </c>
      <c r="R78" s="48">
        <v>0</v>
      </c>
      <c r="S78" s="48">
        <v>0</v>
      </c>
      <c r="T78" s="48">
        <v>0</v>
      </c>
    </row>
    <row r="79" spans="1:20">
      <c r="A79" s="28">
        <v>3</v>
      </c>
      <c r="B79" s="28" t="s">
        <v>835</v>
      </c>
      <c r="C79" s="28" t="s">
        <v>1930</v>
      </c>
      <c r="D79" s="28" t="s">
        <v>1931</v>
      </c>
      <c r="E79" s="28" t="s">
        <v>519</v>
      </c>
      <c r="F79" s="28" t="s">
        <v>1932</v>
      </c>
      <c r="G79" s="28" t="s">
        <v>1933</v>
      </c>
      <c r="H79" s="28" t="s">
        <v>1865</v>
      </c>
      <c r="I79" s="48">
        <v>96</v>
      </c>
      <c r="J79" s="48">
        <v>7</v>
      </c>
      <c r="K79" s="48">
        <v>7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</row>
    <row r="80" spans="1:20">
      <c r="A80" s="28">
        <v>3</v>
      </c>
      <c r="B80" s="28" t="s">
        <v>835</v>
      </c>
      <c r="C80" s="28" t="s">
        <v>1930</v>
      </c>
      <c r="D80" s="28" t="s">
        <v>1931</v>
      </c>
      <c r="E80" s="28" t="s">
        <v>519</v>
      </c>
      <c r="F80" s="28" t="s">
        <v>1932</v>
      </c>
      <c r="G80" s="28" t="s">
        <v>1934</v>
      </c>
      <c r="H80" s="28" t="s">
        <v>1867</v>
      </c>
      <c r="I80" s="48">
        <v>372</v>
      </c>
      <c r="J80" s="48">
        <v>30</v>
      </c>
      <c r="K80" s="48">
        <v>22</v>
      </c>
      <c r="L80" s="48">
        <v>8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</row>
    <row r="81" spans="1:20">
      <c r="A81" s="28">
        <v>3</v>
      </c>
      <c r="B81" s="28" t="s">
        <v>835</v>
      </c>
      <c r="C81" s="28" t="s">
        <v>1930</v>
      </c>
      <c r="D81" s="28" t="s">
        <v>1931</v>
      </c>
      <c r="E81" s="28" t="s">
        <v>519</v>
      </c>
      <c r="F81" s="28" t="s">
        <v>1932</v>
      </c>
      <c r="G81" s="28" t="s">
        <v>1935</v>
      </c>
      <c r="H81" s="28" t="s">
        <v>1869</v>
      </c>
      <c r="I81" s="48">
        <v>70</v>
      </c>
      <c r="J81" s="48">
        <v>76</v>
      </c>
      <c r="K81" s="48">
        <v>37</v>
      </c>
      <c r="L81" s="48">
        <v>39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</row>
    <row r="82" spans="1:20">
      <c r="A82" s="28">
        <v>3</v>
      </c>
      <c r="B82" s="28" t="s">
        <v>835</v>
      </c>
      <c r="C82" s="28" t="s">
        <v>1930</v>
      </c>
      <c r="D82" s="28" t="s">
        <v>1931</v>
      </c>
      <c r="E82" s="28" t="s">
        <v>519</v>
      </c>
      <c r="F82" s="28" t="s">
        <v>1932</v>
      </c>
      <c r="G82" s="28" t="s">
        <v>1936</v>
      </c>
      <c r="H82" s="28" t="s">
        <v>116</v>
      </c>
      <c r="I82" s="48">
        <v>38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</row>
    <row r="83" spans="1:20">
      <c r="A83" s="28">
        <v>3</v>
      </c>
      <c r="B83" s="28" t="s">
        <v>835</v>
      </c>
      <c r="C83" s="28" t="s">
        <v>1930</v>
      </c>
      <c r="D83" s="28" t="s">
        <v>1931</v>
      </c>
      <c r="E83" s="28" t="s">
        <v>519</v>
      </c>
      <c r="F83" s="28" t="s">
        <v>1932</v>
      </c>
      <c r="G83" s="28" t="s">
        <v>1937</v>
      </c>
      <c r="H83" s="28" t="s">
        <v>1870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</row>
    <row r="84" spans="1:20">
      <c r="A84" s="28">
        <v>4</v>
      </c>
      <c r="B84" s="28" t="s">
        <v>93</v>
      </c>
      <c r="C84" s="28" t="s">
        <v>109</v>
      </c>
      <c r="D84" s="28" t="s">
        <v>110</v>
      </c>
      <c r="E84" s="28" t="s">
        <v>81</v>
      </c>
      <c r="F84" s="28" t="s">
        <v>111</v>
      </c>
      <c r="G84" s="28" t="s">
        <v>112</v>
      </c>
      <c r="H84" s="28" t="s">
        <v>1865</v>
      </c>
      <c r="I84" s="48">
        <v>15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</row>
    <row r="85" spans="1:20">
      <c r="A85" s="28">
        <v>4</v>
      </c>
      <c r="B85" s="28" t="s">
        <v>93</v>
      </c>
      <c r="C85" s="28" t="s">
        <v>109</v>
      </c>
      <c r="D85" s="28" t="s">
        <v>110</v>
      </c>
      <c r="E85" s="28" t="s">
        <v>81</v>
      </c>
      <c r="F85" s="28" t="s">
        <v>111</v>
      </c>
      <c r="G85" s="28" t="s">
        <v>113</v>
      </c>
      <c r="H85" s="28" t="s">
        <v>1869</v>
      </c>
      <c r="I85" s="48">
        <v>157</v>
      </c>
      <c r="J85" s="48">
        <v>3155</v>
      </c>
      <c r="K85" s="48">
        <v>1549</v>
      </c>
      <c r="L85" s="48">
        <v>1606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</row>
    <row r="86" spans="1:20">
      <c r="A86" s="28">
        <v>4</v>
      </c>
      <c r="B86" s="28" t="s">
        <v>93</v>
      </c>
      <c r="C86" s="28" t="s">
        <v>109</v>
      </c>
      <c r="D86" s="28" t="s">
        <v>110</v>
      </c>
      <c r="E86" s="28" t="s">
        <v>81</v>
      </c>
      <c r="F86" s="28" t="s">
        <v>111</v>
      </c>
      <c r="G86" s="28" t="s">
        <v>114</v>
      </c>
      <c r="H86" s="28" t="s">
        <v>116</v>
      </c>
      <c r="I86" s="48">
        <v>105</v>
      </c>
      <c r="J86" s="48">
        <v>89</v>
      </c>
      <c r="K86" s="48">
        <v>36</v>
      </c>
      <c r="L86" s="48">
        <v>53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</row>
    <row r="87" spans="1:20">
      <c r="A87" s="28">
        <v>4</v>
      </c>
      <c r="B87" s="28" t="s">
        <v>93</v>
      </c>
      <c r="C87" s="28" t="s">
        <v>109</v>
      </c>
      <c r="D87" s="28" t="s">
        <v>110</v>
      </c>
      <c r="E87" s="28" t="s">
        <v>81</v>
      </c>
      <c r="F87" s="28" t="s">
        <v>111</v>
      </c>
      <c r="G87" s="28" t="s">
        <v>115</v>
      </c>
      <c r="H87" s="28" t="s">
        <v>1870</v>
      </c>
      <c r="I87" s="48">
        <v>152</v>
      </c>
      <c r="J87" s="48">
        <v>6975</v>
      </c>
      <c r="K87" s="48">
        <v>3358</v>
      </c>
      <c r="L87" s="48">
        <v>3617</v>
      </c>
      <c r="M87" s="48">
        <v>0</v>
      </c>
      <c r="N87" s="48">
        <v>1093</v>
      </c>
      <c r="O87" s="48">
        <v>870</v>
      </c>
      <c r="P87" s="48">
        <v>223</v>
      </c>
      <c r="Q87" s="48">
        <v>0</v>
      </c>
      <c r="R87" s="48">
        <v>0</v>
      </c>
      <c r="S87" s="48">
        <v>0</v>
      </c>
      <c r="T87" s="48">
        <v>0</v>
      </c>
    </row>
    <row r="88" spans="1:20">
      <c r="A88" s="28">
        <v>4</v>
      </c>
      <c r="B88" s="28" t="s">
        <v>93</v>
      </c>
      <c r="C88" s="28" t="s">
        <v>1219</v>
      </c>
      <c r="D88" s="28" t="s">
        <v>1227</v>
      </c>
      <c r="E88" s="28" t="s">
        <v>109</v>
      </c>
      <c r="F88" s="28" t="s">
        <v>1938</v>
      </c>
      <c r="G88" s="28" t="s">
        <v>1939</v>
      </c>
      <c r="H88" s="28" t="s">
        <v>1865</v>
      </c>
      <c r="I88" s="48">
        <v>422</v>
      </c>
      <c r="J88" s="48">
        <v>11355</v>
      </c>
      <c r="K88" s="48">
        <v>5494</v>
      </c>
      <c r="L88" s="48">
        <v>5861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</row>
    <row r="89" spans="1:20">
      <c r="A89" s="28">
        <v>4</v>
      </c>
      <c r="B89" s="28" t="s">
        <v>93</v>
      </c>
      <c r="C89" s="28" t="s">
        <v>1219</v>
      </c>
      <c r="D89" s="28" t="s">
        <v>1227</v>
      </c>
      <c r="E89" s="28" t="s">
        <v>109</v>
      </c>
      <c r="F89" s="28" t="s">
        <v>1938</v>
      </c>
      <c r="G89" s="28" t="s">
        <v>1940</v>
      </c>
      <c r="H89" s="28" t="s">
        <v>1867</v>
      </c>
      <c r="I89" s="48">
        <v>532</v>
      </c>
      <c r="J89" s="48">
        <v>17606</v>
      </c>
      <c r="K89" s="48">
        <v>8498</v>
      </c>
      <c r="L89" s="48">
        <v>9108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</row>
    <row r="90" spans="1:20">
      <c r="A90" s="28">
        <v>4</v>
      </c>
      <c r="B90" s="28" t="s">
        <v>93</v>
      </c>
      <c r="C90" s="28" t="s">
        <v>1219</v>
      </c>
      <c r="D90" s="28" t="s">
        <v>1227</v>
      </c>
      <c r="E90" s="28" t="s">
        <v>109</v>
      </c>
      <c r="F90" s="28" t="s">
        <v>1938</v>
      </c>
      <c r="G90" s="28" t="s">
        <v>1941</v>
      </c>
      <c r="H90" s="28" t="s">
        <v>1869</v>
      </c>
      <c r="I90" s="48">
        <v>1508</v>
      </c>
      <c r="J90" s="48">
        <v>117710</v>
      </c>
      <c r="K90" s="48">
        <v>58706</v>
      </c>
      <c r="L90" s="48">
        <v>59004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</row>
    <row r="91" spans="1:20">
      <c r="A91" s="28">
        <v>4</v>
      </c>
      <c r="B91" s="28" t="s">
        <v>93</v>
      </c>
      <c r="C91" s="28" t="s">
        <v>1219</v>
      </c>
      <c r="D91" s="28" t="s">
        <v>1227</v>
      </c>
      <c r="E91" s="28" t="s">
        <v>109</v>
      </c>
      <c r="F91" s="28" t="s">
        <v>1938</v>
      </c>
      <c r="G91" s="28" t="s">
        <v>1942</v>
      </c>
      <c r="H91" s="28" t="s">
        <v>116</v>
      </c>
      <c r="I91" s="48">
        <v>2258</v>
      </c>
      <c r="J91" s="48">
        <v>197988</v>
      </c>
      <c r="K91" s="48">
        <v>99953</v>
      </c>
      <c r="L91" s="48">
        <v>98035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</row>
    <row r="92" spans="1:20">
      <c r="A92" s="28">
        <v>4</v>
      </c>
      <c r="B92" s="28" t="s">
        <v>93</v>
      </c>
      <c r="C92" s="28" t="s">
        <v>1219</v>
      </c>
      <c r="D92" s="28" t="s">
        <v>1227</v>
      </c>
      <c r="E92" s="28" t="s">
        <v>109</v>
      </c>
      <c r="F92" s="28" t="s">
        <v>1938</v>
      </c>
      <c r="G92" s="28" t="s">
        <v>1943</v>
      </c>
      <c r="H92" s="28" t="s">
        <v>1870</v>
      </c>
      <c r="I92" s="48">
        <v>2608</v>
      </c>
      <c r="J92" s="48">
        <v>220856</v>
      </c>
      <c r="K92" s="48">
        <v>110294</v>
      </c>
      <c r="L92" s="48">
        <v>110562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</row>
    <row r="93" spans="1:20">
      <c r="A93" s="28">
        <v>4</v>
      </c>
      <c r="B93" s="28" t="s">
        <v>93</v>
      </c>
      <c r="C93" s="28" t="s">
        <v>230</v>
      </c>
      <c r="D93" s="28" t="s">
        <v>1327</v>
      </c>
      <c r="E93" s="28" t="s">
        <v>886</v>
      </c>
      <c r="F93" s="28" t="s">
        <v>1944</v>
      </c>
      <c r="G93" s="28" t="s">
        <v>1945</v>
      </c>
      <c r="H93" s="28" t="s">
        <v>1865</v>
      </c>
      <c r="I93" s="48">
        <v>6340</v>
      </c>
      <c r="J93" s="48">
        <v>836009</v>
      </c>
      <c r="K93" s="48">
        <v>416961</v>
      </c>
      <c r="L93" s="48">
        <v>418687</v>
      </c>
      <c r="M93" s="48">
        <v>361</v>
      </c>
      <c r="N93" s="48">
        <v>1748005</v>
      </c>
      <c r="O93" s="48">
        <v>224680</v>
      </c>
      <c r="P93" s="48">
        <v>1522834</v>
      </c>
      <c r="Q93" s="48">
        <v>491</v>
      </c>
      <c r="R93" s="48">
        <v>65075</v>
      </c>
      <c r="S93" s="48">
        <v>21323</v>
      </c>
      <c r="T93" s="48">
        <v>43752</v>
      </c>
    </row>
    <row r="94" spans="1:20">
      <c r="A94" s="28">
        <v>4</v>
      </c>
      <c r="B94" s="28" t="s">
        <v>93</v>
      </c>
      <c r="C94" s="28" t="s">
        <v>230</v>
      </c>
      <c r="D94" s="28" t="s">
        <v>1327</v>
      </c>
      <c r="E94" s="28" t="s">
        <v>886</v>
      </c>
      <c r="F94" s="28" t="s">
        <v>1944</v>
      </c>
      <c r="G94" s="28" t="s">
        <v>1946</v>
      </c>
      <c r="H94" s="28" t="s">
        <v>1867</v>
      </c>
      <c r="I94" s="48">
        <v>7898</v>
      </c>
      <c r="J94" s="48">
        <v>1078535</v>
      </c>
      <c r="K94" s="48">
        <v>539502</v>
      </c>
      <c r="L94" s="48">
        <v>539002</v>
      </c>
      <c r="M94" s="48">
        <v>31</v>
      </c>
      <c r="N94" s="48">
        <v>1818445</v>
      </c>
      <c r="O94" s="48">
        <v>167788</v>
      </c>
      <c r="P94" s="48">
        <v>1650657</v>
      </c>
      <c r="Q94" s="48">
        <v>0</v>
      </c>
      <c r="R94" s="48">
        <v>596222</v>
      </c>
      <c r="S94" s="48">
        <v>226366</v>
      </c>
      <c r="T94" s="48">
        <v>369856</v>
      </c>
    </row>
    <row r="95" spans="1:20">
      <c r="A95" s="28">
        <v>4</v>
      </c>
      <c r="B95" s="28" t="s">
        <v>93</v>
      </c>
      <c r="C95" s="28" t="s">
        <v>230</v>
      </c>
      <c r="D95" s="28" t="s">
        <v>1327</v>
      </c>
      <c r="E95" s="28" t="s">
        <v>886</v>
      </c>
      <c r="F95" s="28" t="s">
        <v>1944</v>
      </c>
      <c r="G95" s="28" t="s">
        <v>1947</v>
      </c>
      <c r="H95" s="28" t="s">
        <v>1869</v>
      </c>
      <c r="I95" s="48">
        <v>10947</v>
      </c>
      <c r="J95" s="48">
        <v>1466698</v>
      </c>
      <c r="K95" s="48">
        <v>732548</v>
      </c>
      <c r="L95" s="48">
        <v>734050</v>
      </c>
      <c r="M95" s="48">
        <v>100</v>
      </c>
      <c r="N95" s="48">
        <v>2467117</v>
      </c>
      <c r="O95" s="48">
        <v>156830</v>
      </c>
      <c r="P95" s="48">
        <v>2310280</v>
      </c>
      <c r="Q95" s="48">
        <v>7</v>
      </c>
      <c r="R95" s="48">
        <v>717185</v>
      </c>
      <c r="S95" s="48">
        <v>274987</v>
      </c>
      <c r="T95" s="48">
        <v>442198</v>
      </c>
    </row>
    <row r="96" spans="1:20">
      <c r="A96" s="28">
        <v>4</v>
      </c>
      <c r="B96" s="28" t="s">
        <v>93</v>
      </c>
      <c r="C96" s="28" t="s">
        <v>230</v>
      </c>
      <c r="D96" s="28" t="s">
        <v>1327</v>
      </c>
      <c r="E96" s="28" t="s">
        <v>886</v>
      </c>
      <c r="F96" s="28" t="s">
        <v>1944</v>
      </c>
      <c r="G96" s="28" t="s">
        <v>1948</v>
      </c>
      <c r="H96" s="28" t="s">
        <v>116</v>
      </c>
      <c r="I96" s="48">
        <v>11697</v>
      </c>
      <c r="J96" s="48">
        <v>1726124</v>
      </c>
      <c r="K96" s="48">
        <v>863788</v>
      </c>
      <c r="L96" s="48">
        <v>862273</v>
      </c>
      <c r="M96" s="48">
        <v>63</v>
      </c>
      <c r="N96" s="48">
        <v>2304357</v>
      </c>
      <c r="O96" s="48">
        <v>199639</v>
      </c>
      <c r="P96" s="48">
        <v>2103836</v>
      </c>
      <c r="Q96" s="48">
        <v>882</v>
      </c>
      <c r="R96" s="48">
        <v>660957</v>
      </c>
      <c r="S96" s="48">
        <v>320394</v>
      </c>
      <c r="T96" s="48">
        <v>340563</v>
      </c>
    </row>
    <row r="97" spans="1:20">
      <c r="A97" s="28">
        <v>4</v>
      </c>
      <c r="B97" s="28" t="s">
        <v>93</v>
      </c>
      <c r="C97" s="28" t="s">
        <v>230</v>
      </c>
      <c r="D97" s="28" t="s">
        <v>1327</v>
      </c>
      <c r="E97" s="28" t="s">
        <v>886</v>
      </c>
      <c r="F97" s="28" t="s">
        <v>1944</v>
      </c>
      <c r="G97" s="28" t="s">
        <v>1949</v>
      </c>
      <c r="H97" s="28" t="s">
        <v>1870</v>
      </c>
      <c r="I97" s="48">
        <v>12042</v>
      </c>
      <c r="J97" s="48">
        <v>1791828</v>
      </c>
      <c r="K97" s="48">
        <v>895880</v>
      </c>
      <c r="L97" s="48">
        <v>895948</v>
      </c>
      <c r="M97" s="48">
        <v>0</v>
      </c>
      <c r="N97" s="48">
        <v>1684010</v>
      </c>
      <c r="O97" s="48">
        <v>247453</v>
      </c>
      <c r="P97" s="48">
        <v>1436509</v>
      </c>
      <c r="Q97" s="48">
        <v>48</v>
      </c>
      <c r="R97" s="48">
        <v>440948</v>
      </c>
      <c r="S97" s="48">
        <v>233294</v>
      </c>
      <c r="T97" s="48">
        <v>207654</v>
      </c>
    </row>
    <row r="98" spans="1:20">
      <c r="A98" s="28">
        <v>4</v>
      </c>
      <c r="B98" s="28" t="s">
        <v>93</v>
      </c>
      <c r="C98" s="28" t="s">
        <v>1329</v>
      </c>
      <c r="D98" s="28" t="s">
        <v>1337</v>
      </c>
      <c r="E98" s="28" t="s">
        <v>80</v>
      </c>
      <c r="F98" s="28" t="s">
        <v>1950</v>
      </c>
      <c r="G98" s="28" t="s">
        <v>1951</v>
      </c>
      <c r="H98" s="28" t="s">
        <v>1865</v>
      </c>
      <c r="I98" s="48">
        <v>3390</v>
      </c>
      <c r="J98" s="48">
        <v>594094</v>
      </c>
      <c r="K98" s="48">
        <v>294747</v>
      </c>
      <c r="L98" s="48">
        <v>299347</v>
      </c>
      <c r="M98" s="48">
        <v>0</v>
      </c>
      <c r="N98" s="48">
        <v>1895259</v>
      </c>
      <c r="O98" s="48">
        <v>300890</v>
      </c>
      <c r="P98" s="48">
        <v>1594369</v>
      </c>
      <c r="Q98" s="48">
        <v>0</v>
      </c>
      <c r="R98" s="48">
        <v>61552</v>
      </c>
      <c r="S98" s="48">
        <v>28661</v>
      </c>
      <c r="T98" s="48">
        <v>32891</v>
      </c>
    </row>
    <row r="99" spans="1:20">
      <c r="A99" s="28">
        <v>4</v>
      </c>
      <c r="B99" s="28" t="s">
        <v>93</v>
      </c>
      <c r="C99" s="28" t="s">
        <v>1329</v>
      </c>
      <c r="D99" s="28" t="s">
        <v>1337</v>
      </c>
      <c r="E99" s="28" t="s">
        <v>80</v>
      </c>
      <c r="F99" s="28" t="s">
        <v>1950</v>
      </c>
      <c r="G99" s="28" t="s">
        <v>1952</v>
      </c>
      <c r="H99" s="28" t="s">
        <v>1867</v>
      </c>
      <c r="I99" s="48">
        <v>6909</v>
      </c>
      <c r="J99" s="48">
        <v>957031</v>
      </c>
      <c r="K99" s="48">
        <v>477547</v>
      </c>
      <c r="L99" s="48">
        <v>479480</v>
      </c>
      <c r="M99" s="48">
        <v>4</v>
      </c>
      <c r="N99" s="48">
        <v>1767847</v>
      </c>
      <c r="O99" s="48">
        <v>323046</v>
      </c>
      <c r="P99" s="48">
        <v>1444801</v>
      </c>
      <c r="Q99" s="48">
        <v>0</v>
      </c>
      <c r="R99" s="48">
        <v>849917</v>
      </c>
      <c r="S99" s="48">
        <v>324136</v>
      </c>
      <c r="T99" s="48">
        <v>525781</v>
      </c>
    </row>
    <row r="100" spans="1:20">
      <c r="A100" s="28">
        <v>4</v>
      </c>
      <c r="B100" s="28" t="s">
        <v>93</v>
      </c>
      <c r="C100" s="28" t="s">
        <v>1329</v>
      </c>
      <c r="D100" s="28" t="s">
        <v>1337</v>
      </c>
      <c r="E100" s="28" t="s">
        <v>80</v>
      </c>
      <c r="F100" s="28" t="s">
        <v>1950</v>
      </c>
      <c r="G100" s="28" t="s">
        <v>1953</v>
      </c>
      <c r="H100" s="28" t="s">
        <v>1869</v>
      </c>
      <c r="I100" s="48">
        <v>10354</v>
      </c>
      <c r="J100" s="48">
        <v>1280315</v>
      </c>
      <c r="K100" s="48">
        <v>640812</v>
      </c>
      <c r="L100" s="48">
        <v>639373</v>
      </c>
      <c r="M100" s="48">
        <v>130</v>
      </c>
      <c r="N100" s="48">
        <v>1728857</v>
      </c>
      <c r="O100" s="48">
        <v>502203</v>
      </c>
      <c r="P100" s="48">
        <v>1222627</v>
      </c>
      <c r="Q100" s="48">
        <v>4027</v>
      </c>
      <c r="R100" s="48">
        <v>1362734</v>
      </c>
      <c r="S100" s="48">
        <v>242399</v>
      </c>
      <c r="T100" s="48">
        <v>1120335</v>
      </c>
    </row>
    <row r="101" spans="1:20">
      <c r="A101" s="28">
        <v>4</v>
      </c>
      <c r="B101" s="28" t="s">
        <v>93</v>
      </c>
      <c r="C101" s="28" t="s">
        <v>1329</v>
      </c>
      <c r="D101" s="28" t="s">
        <v>1337</v>
      </c>
      <c r="E101" s="28" t="s">
        <v>80</v>
      </c>
      <c r="F101" s="28" t="s">
        <v>1950</v>
      </c>
      <c r="G101" s="28" t="s">
        <v>1954</v>
      </c>
      <c r="H101" s="28" t="s">
        <v>116</v>
      </c>
      <c r="I101" s="48">
        <v>12185</v>
      </c>
      <c r="J101" s="48">
        <v>1499678</v>
      </c>
      <c r="K101" s="48">
        <v>749504</v>
      </c>
      <c r="L101" s="48">
        <v>750058</v>
      </c>
      <c r="M101" s="48">
        <v>116</v>
      </c>
      <c r="N101" s="48">
        <v>2078057</v>
      </c>
      <c r="O101" s="48">
        <v>548676</v>
      </c>
      <c r="P101" s="48">
        <v>1525328</v>
      </c>
      <c r="Q101" s="48">
        <v>4053</v>
      </c>
      <c r="R101" s="48">
        <v>1298613</v>
      </c>
      <c r="S101" s="48">
        <v>309611</v>
      </c>
      <c r="T101" s="48">
        <v>989002</v>
      </c>
    </row>
    <row r="102" spans="1:20">
      <c r="A102" s="28">
        <v>4</v>
      </c>
      <c r="B102" s="28" t="s">
        <v>93</v>
      </c>
      <c r="C102" s="28" t="s">
        <v>1329</v>
      </c>
      <c r="D102" s="28" t="s">
        <v>1337</v>
      </c>
      <c r="E102" s="28" t="s">
        <v>80</v>
      </c>
      <c r="F102" s="28" t="s">
        <v>1950</v>
      </c>
      <c r="G102" s="28" t="s">
        <v>1955</v>
      </c>
      <c r="H102" s="28" t="s">
        <v>1870</v>
      </c>
      <c r="I102" s="48">
        <v>13068</v>
      </c>
      <c r="J102" s="48">
        <v>1703345</v>
      </c>
      <c r="K102" s="48">
        <v>853260</v>
      </c>
      <c r="L102" s="48">
        <v>849949</v>
      </c>
      <c r="M102" s="48">
        <v>136</v>
      </c>
      <c r="N102" s="48">
        <v>1369811</v>
      </c>
      <c r="O102" s="48">
        <v>428831</v>
      </c>
      <c r="P102" s="48">
        <v>940980</v>
      </c>
      <c r="Q102" s="48">
        <v>0</v>
      </c>
      <c r="R102" s="48">
        <v>977717</v>
      </c>
      <c r="S102" s="48">
        <v>299449</v>
      </c>
      <c r="T102" s="48">
        <v>678268</v>
      </c>
    </row>
    <row r="103" spans="1:20">
      <c r="A103" s="28">
        <v>4</v>
      </c>
      <c r="B103" s="28" t="s">
        <v>93</v>
      </c>
      <c r="C103" s="28" t="s">
        <v>257</v>
      </c>
      <c r="D103" s="28" t="s">
        <v>1383</v>
      </c>
      <c r="E103" s="28" t="s">
        <v>397</v>
      </c>
      <c r="F103" s="28" t="s">
        <v>1956</v>
      </c>
      <c r="G103" s="28" t="s">
        <v>1957</v>
      </c>
      <c r="H103" s="28" t="s">
        <v>1865</v>
      </c>
      <c r="I103" s="48">
        <v>11373</v>
      </c>
      <c r="J103" s="48">
        <v>1325306</v>
      </c>
      <c r="K103" s="48">
        <v>656419</v>
      </c>
      <c r="L103" s="48">
        <v>668886</v>
      </c>
      <c r="M103" s="48">
        <v>1</v>
      </c>
      <c r="N103" s="48">
        <v>2827105</v>
      </c>
      <c r="O103" s="48">
        <v>566925</v>
      </c>
      <c r="P103" s="48">
        <v>2260180</v>
      </c>
      <c r="Q103" s="48">
        <v>0</v>
      </c>
      <c r="R103" s="48">
        <v>851</v>
      </c>
      <c r="S103" s="48">
        <v>0</v>
      </c>
      <c r="T103" s="48">
        <v>851</v>
      </c>
    </row>
    <row r="104" spans="1:20">
      <c r="A104" s="28">
        <v>4</v>
      </c>
      <c r="B104" s="28" t="s">
        <v>93</v>
      </c>
      <c r="C104" s="28" t="s">
        <v>257</v>
      </c>
      <c r="D104" s="28" t="s">
        <v>1383</v>
      </c>
      <c r="E104" s="28" t="s">
        <v>397</v>
      </c>
      <c r="F104" s="28" t="s">
        <v>1956</v>
      </c>
      <c r="G104" s="28" t="s">
        <v>1958</v>
      </c>
      <c r="H104" s="28" t="s">
        <v>1867</v>
      </c>
      <c r="I104" s="48">
        <v>13734</v>
      </c>
      <c r="J104" s="48">
        <v>1682808</v>
      </c>
      <c r="K104" s="48">
        <v>834774</v>
      </c>
      <c r="L104" s="48">
        <v>847935</v>
      </c>
      <c r="M104" s="48">
        <v>99</v>
      </c>
      <c r="N104" s="48">
        <v>3591072</v>
      </c>
      <c r="O104" s="48">
        <v>822224</v>
      </c>
      <c r="P104" s="48">
        <v>2768678</v>
      </c>
      <c r="Q104" s="48">
        <v>170</v>
      </c>
      <c r="R104" s="48">
        <v>38632</v>
      </c>
      <c r="S104" s="48">
        <v>13470</v>
      </c>
      <c r="T104" s="48">
        <v>25162</v>
      </c>
    </row>
    <row r="105" spans="1:20">
      <c r="A105" s="28">
        <v>4</v>
      </c>
      <c r="B105" s="28" t="s">
        <v>93</v>
      </c>
      <c r="C105" s="28" t="s">
        <v>257</v>
      </c>
      <c r="D105" s="28" t="s">
        <v>1383</v>
      </c>
      <c r="E105" s="28" t="s">
        <v>397</v>
      </c>
      <c r="F105" s="28" t="s">
        <v>1956</v>
      </c>
      <c r="G105" s="28" t="s">
        <v>1959</v>
      </c>
      <c r="H105" s="28" t="s">
        <v>1869</v>
      </c>
      <c r="I105" s="48">
        <v>16911</v>
      </c>
      <c r="J105" s="48">
        <v>2214002</v>
      </c>
      <c r="K105" s="48">
        <v>1106926</v>
      </c>
      <c r="L105" s="48">
        <v>1106763</v>
      </c>
      <c r="M105" s="48">
        <v>313</v>
      </c>
      <c r="N105" s="48">
        <v>3678864</v>
      </c>
      <c r="O105" s="48">
        <v>811213</v>
      </c>
      <c r="P105" s="48">
        <v>2866836</v>
      </c>
      <c r="Q105" s="48">
        <v>815</v>
      </c>
      <c r="R105" s="48">
        <v>153013</v>
      </c>
      <c r="S105" s="48">
        <v>56232</v>
      </c>
      <c r="T105" s="48">
        <v>96781</v>
      </c>
    </row>
    <row r="106" spans="1:20">
      <c r="A106" s="28">
        <v>4</v>
      </c>
      <c r="B106" s="28" t="s">
        <v>93</v>
      </c>
      <c r="C106" s="28" t="s">
        <v>257</v>
      </c>
      <c r="D106" s="28" t="s">
        <v>1383</v>
      </c>
      <c r="E106" s="28" t="s">
        <v>397</v>
      </c>
      <c r="F106" s="28" t="s">
        <v>1956</v>
      </c>
      <c r="G106" s="28" t="s">
        <v>1960</v>
      </c>
      <c r="H106" s="28" t="s">
        <v>116</v>
      </c>
      <c r="I106" s="48">
        <v>15868</v>
      </c>
      <c r="J106" s="48">
        <v>2352061</v>
      </c>
      <c r="K106" s="48">
        <v>1175171</v>
      </c>
      <c r="L106" s="48">
        <v>1174834</v>
      </c>
      <c r="M106" s="48">
        <v>2056</v>
      </c>
      <c r="N106" s="48">
        <v>3394006</v>
      </c>
      <c r="O106" s="48">
        <v>628832</v>
      </c>
      <c r="P106" s="48">
        <v>2765174</v>
      </c>
      <c r="Q106" s="48">
        <v>0</v>
      </c>
      <c r="R106" s="48">
        <v>462386</v>
      </c>
      <c r="S106" s="48">
        <v>140582</v>
      </c>
      <c r="T106" s="48">
        <v>321804</v>
      </c>
    </row>
    <row r="107" spans="1:20">
      <c r="A107" s="28">
        <v>4</v>
      </c>
      <c r="B107" s="28" t="s">
        <v>93</v>
      </c>
      <c r="C107" s="28" t="s">
        <v>257</v>
      </c>
      <c r="D107" s="28" t="s">
        <v>1383</v>
      </c>
      <c r="E107" s="28" t="s">
        <v>397</v>
      </c>
      <c r="F107" s="28" t="s">
        <v>1956</v>
      </c>
      <c r="G107" s="28" t="s">
        <v>1961</v>
      </c>
      <c r="H107" s="28" t="s">
        <v>1870</v>
      </c>
      <c r="I107" s="48">
        <v>17901</v>
      </c>
      <c r="J107" s="48">
        <v>2577769</v>
      </c>
      <c r="K107" s="48">
        <v>1287072</v>
      </c>
      <c r="L107" s="48">
        <v>1290452</v>
      </c>
      <c r="M107" s="48">
        <v>245</v>
      </c>
      <c r="N107" s="48">
        <v>2453715</v>
      </c>
      <c r="O107" s="48">
        <v>534312</v>
      </c>
      <c r="P107" s="48">
        <v>1917926</v>
      </c>
      <c r="Q107" s="48">
        <v>1477</v>
      </c>
      <c r="R107" s="48">
        <v>279517</v>
      </c>
      <c r="S107" s="48">
        <v>84645</v>
      </c>
      <c r="T107" s="48">
        <v>194872</v>
      </c>
    </row>
    <row r="108" spans="1:20">
      <c r="A108" s="28">
        <v>4</v>
      </c>
      <c r="B108" s="28" t="s">
        <v>93</v>
      </c>
      <c r="C108" s="28" t="s">
        <v>1962</v>
      </c>
      <c r="D108" s="28" t="s">
        <v>1963</v>
      </c>
      <c r="E108" s="28" t="s">
        <v>1964</v>
      </c>
      <c r="F108" s="28" t="s">
        <v>1965</v>
      </c>
      <c r="G108" s="28" t="s">
        <v>1966</v>
      </c>
      <c r="H108" s="28" t="s">
        <v>1865</v>
      </c>
      <c r="I108" s="48">
        <v>776</v>
      </c>
      <c r="J108" s="48">
        <v>41870</v>
      </c>
      <c r="K108" s="48">
        <v>21185</v>
      </c>
      <c r="L108" s="48">
        <v>20685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</row>
    <row r="109" spans="1:20">
      <c r="A109" s="28">
        <v>4</v>
      </c>
      <c r="B109" s="28" t="s">
        <v>93</v>
      </c>
      <c r="C109" s="28" t="s">
        <v>1962</v>
      </c>
      <c r="D109" s="28" t="s">
        <v>1963</v>
      </c>
      <c r="E109" s="28" t="s">
        <v>1964</v>
      </c>
      <c r="F109" s="28" t="s">
        <v>1965</v>
      </c>
      <c r="G109" s="28" t="s">
        <v>1967</v>
      </c>
      <c r="H109" s="28" t="s">
        <v>1867</v>
      </c>
      <c r="I109" s="48">
        <v>1085</v>
      </c>
      <c r="J109" s="48">
        <v>55478</v>
      </c>
      <c r="K109" s="48">
        <v>27819</v>
      </c>
      <c r="L109" s="48">
        <v>27659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</row>
    <row r="110" spans="1:20">
      <c r="A110" s="28">
        <v>4</v>
      </c>
      <c r="B110" s="28" t="s">
        <v>93</v>
      </c>
      <c r="C110" s="28" t="s">
        <v>1962</v>
      </c>
      <c r="D110" s="28" t="s">
        <v>1963</v>
      </c>
      <c r="E110" s="28" t="s">
        <v>1964</v>
      </c>
      <c r="F110" s="28" t="s">
        <v>1965</v>
      </c>
      <c r="G110" s="28" t="s">
        <v>1968</v>
      </c>
      <c r="H110" s="28" t="s">
        <v>1869</v>
      </c>
      <c r="I110" s="48">
        <v>2527</v>
      </c>
      <c r="J110" s="48">
        <v>234419</v>
      </c>
      <c r="K110" s="48">
        <v>119370</v>
      </c>
      <c r="L110" s="48">
        <v>115049</v>
      </c>
      <c r="M110" s="48">
        <v>0</v>
      </c>
      <c r="N110" s="48">
        <v>45</v>
      </c>
      <c r="O110" s="48">
        <v>10</v>
      </c>
      <c r="P110" s="48">
        <v>35</v>
      </c>
      <c r="Q110" s="48">
        <v>0</v>
      </c>
      <c r="R110" s="48">
        <v>0</v>
      </c>
      <c r="S110" s="48">
        <v>0</v>
      </c>
      <c r="T110" s="48">
        <v>0</v>
      </c>
    </row>
    <row r="111" spans="1:20">
      <c r="A111" s="28">
        <v>4</v>
      </c>
      <c r="B111" s="28" t="s">
        <v>93</v>
      </c>
      <c r="C111" s="28" t="s">
        <v>1962</v>
      </c>
      <c r="D111" s="28" t="s">
        <v>1963</v>
      </c>
      <c r="E111" s="28" t="s">
        <v>1964</v>
      </c>
      <c r="F111" s="28" t="s">
        <v>1965</v>
      </c>
      <c r="G111" s="28" t="s">
        <v>1969</v>
      </c>
      <c r="H111" s="28" t="s">
        <v>116</v>
      </c>
      <c r="I111" s="48">
        <v>2639</v>
      </c>
      <c r="J111" s="48">
        <v>261274</v>
      </c>
      <c r="K111" s="48">
        <v>133027</v>
      </c>
      <c r="L111" s="48">
        <v>128247</v>
      </c>
      <c r="M111" s="48">
        <v>0</v>
      </c>
      <c r="N111" s="48">
        <v>9343</v>
      </c>
      <c r="O111" s="48">
        <v>49</v>
      </c>
      <c r="P111" s="48">
        <v>114</v>
      </c>
      <c r="Q111" s="48">
        <v>9180</v>
      </c>
      <c r="R111" s="48">
        <v>7557</v>
      </c>
      <c r="S111" s="48">
        <v>7229</v>
      </c>
      <c r="T111" s="48">
        <v>328</v>
      </c>
    </row>
    <row r="112" spans="1:20">
      <c r="A112" s="28">
        <v>4</v>
      </c>
      <c r="B112" s="28" t="s">
        <v>93</v>
      </c>
      <c r="C112" s="28" t="s">
        <v>1962</v>
      </c>
      <c r="D112" s="28" t="s">
        <v>1963</v>
      </c>
      <c r="E112" s="28" t="s">
        <v>1964</v>
      </c>
      <c r="F112" s="28" t="s">
        <v>1965</v>
      </c>
      <c r="G112" s="28" t="s">
        <v>1970</v>
      </c>
      <c r="H112" s="28" t="s">
        <v>1870</v>
      </c>
      <c r="I112" s="48">
        <v>2696</v>
      </c>
      <c r="J112" s="48">
        <v>270344</v>
      </c>
      <c r="K112" s="48">
        <v>137611</v>
      </c>
      <c r="L112" s="48">
        <v>132673</v>
      </c>
      <c r="M112" s="48">
        <v>60</v>
      </c>
      <c r="N112" s="48">
        <v>23654</v>
      </c>
      <c r="O112" s="48">
        <v>9699</v>
      </c>
      <c r="P112" s="48">
        <v>13925</v>
      </c>
      <c r="Q112" s="48">
        <v>30</v>
      </c>
      <c r="R112" s="48">
        <v>8</v>
      </c>
      <c r="S112" s="48">
        <v>4</v>
      </c>
      <c r="T112" s="48">
        <v>4</v>
      </c>
    </row>
    <row r="113" spans="1:20">
      <c r="A113" s="28">
        <v>4</v>
      </c>
      <c r="B113" s="28" t="s">
        <v>93</v>
      </c>
      <c r="C113" s="28" t="s">
        <v>1971</v>
      </c>
      <c r="D113" s="28" t="s">
        <v>1972</v>
      </c>
      <c r="E113" s="28" t="s">
        <v>206</v>
      </c>
      <c r="F113" s="28" t="s">
        <v>1973</v>
      </c>
      <c r="G113" s="28" t="s">
        <v>1974</v>
      </c>
      <c r="H113" s="28" t="s">
        <v>1865</v>
      </c>
      <c r="I113" s="48">
        <v>1588</v>
      </c>
      <c r="J113" s="48">
        <v>60588</v>
      </c>
      <c r="K113" s="48">
        <v>30102</v>
      </c>
      <c r="L113" s="48">
        <v>30486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</row>
    <row r="114" spans="1:20">
      <c r="A114" s="28">
        <v>4</v>
      </c>
      <c r="B114" s="28" t="s">
        <v>93</v>
      </c>
      <c r="C114" s="28" t="s">
        <v>1971</v>
      </c>
      <c r="D114" s="28" t="s">
        <v>1972</v>
      </c>
      <c r="E114" s="28" t="s">
        <v>206</v>
      </c>
      <c r="F114" s="28" t="s">
        <v>1973</v>
      </c>
      <c r="G114" s="28" t="s">
        <v>1975</v>
      </c>
      <c r="H114" s="28" t="s">
        <v>1867</v>
      </c>
      <c r="I114" s="48">
        <v>1008</v>
      </c>
      <c r="J114" s="48">
        <v>69932</v>
      </c>
      <c r="K114" s="48">
        <v>34236</v>
      </c>
      <c r="L114" s="48">
        <v>35694</v>
      </c>
      <c r="M114" s="48">
        <v>2</v>
      </c>
      <c r="N114" s="48">
        <v>1343</v>
      </c>
      <c r="O114" s="48">
        <v>267</v>
      </c>
      <c r="P114" s="48">
        <v>1076</v>
      </c>
      <c r="Q114" s="48">
        <v>0</v>
      </c>
      <c r="R114" s="48">
        <v>0</v>
      </c>
      <c r="S114" s="48">
        <v>0</v>
      </c>
      <c r="T114" s="48">
        <v>0</v>
      </c>
    </row>
    <row r="115" spans="1:20">
      <c r="A115" s="28">
        <v>4</v>
      </c>
      <c r="B115" s="28" t="s">
        <v>93</v>
      </c>
      <c r="C115" s="28" t="s">
        <v>1971</v>
      </c>
      <c r="D115" s="28" t="s">
        <v>1972</v>
      </c>
      <c r="E115" s="28" t="s">
        <v>206</v>
      </c>
      <c r="F115" s="28" t="s">
        <v>1973</v>
      </c>
      <c r="G115" s="28" t="s">
        <v>1976</v>
      </c>
      <c r="H115" s="28" t="s">
        <v>1869</v>
      </c>
      <c r="I115" s="48">
        <v>3074</v>
      </c>
      <c r="J115" s="48">
        <v>284667</v>
      </c>
      <c r="K115" s="48">
        <v>141055</v>
      </c>
      <c r="L115" s="48">
        <v>143612</v>
      </c>
      <c r="M115" s="48">
        <v>0</v>
      </c>
      <c r="N115" s="48">
        <v>5821</v>
      </c>
      <c r="O115" s="48">
        <v>2084</v>
      </c>
      <c r="P115" s="48">
        <v>3730</v>
      </c>
      <c r="Q115" s="48">
        <v>7</v>
      </c>
      <c r="R115" s="48">
        <v>0</v>
      </c>
      <c r="S115" s="48">
        <v>0</v>
      </c>
      <c r="T115" s="48">
        <v>0</v>
      </c>
    </row>
    <row r="116" spans="1:20">
      <c r="A116" s="28">
        <v>4</v>
      </c>
      <c r="B116" s="28" t="s">
        <v>93</v>
      </c>
      <c r="C116" s="28" t="s">
        <v>1971</v>
      </c>
      <c r="D116" s="28" t="s">
        <v>1972</v>
      </c>
      <c r="E116" s="28" t="s">
        <v>206</v>
      </c>
      <c r="F116" s="28" t="s">
        <v>1973</v>
      </c>
      <c r="G116" s="28" t="s">
        <v>1977</v>
      </c>
      <c r="H116" s="28" t="s">
        <v>116</v>
      </c>
      <c r="I116" s="48">
        <v>3222</v>
      </c>
      <c r="J116" s="48">
        <v>334955</v>
      </c>
      <c r="K116" s="48">
        <v>167167</v>
      </c>
      <c r="L116" s="48">
        <v>167788</v>
      </c>
      <c r="M116" s="48">
        <v>0</v>
      </c>
      <c r="N116" s="48">
        <v>87610</v>
      </c>
      <c r="O116" s="48">
        <v>12875</v>
      </c>
      <c r="P116" s="48">
        <v>74733</v>
      </c>
      <c r="Q116" s="48">
        <v>2</v>
      </c>
      <c r="R116" s="48">
        <v>41788</v>
      </c>
      <c r="S116" s="48">
        <v>0</v>
      </c>
      <c r="T116" s="48">
        <v>41788</v>
      </c>
    </row>
    <row r="117" spans="1:20">
      <c r="A117" s="28">
        <v>4</v>
      </c>
      <c r="B117" s="28" t="s">
        <v>93</v>
      </c>
      <c r="C117" s="28" t="s">
        <v>1971</v>
      </c>
      <c r="D117" s="28" t="s">
        <v>1972</v>
      </c>
      <c r="E117" s="28" t="s">
        <v>206</v>
      </c>
      <c r="F117" s="28" t="s">
        <v>1973</v>
      </c>
      <c r="G117" s="28" t="s">
        <v>1978</v>
      </c>
      <c r="H117" s="28" t="s">
        <v>1870</v>
      </c>
      <c r="I117" s="48">
        <v>3518</v>
      </c>
      <c r="J117" s="48">
        <v>395601</v>
      </c>
      <c r="K117" s="48">
        <v>197514</v>
      </c>
      <c r="L117" s="48">
        <v>198087</v>
      </c>
      <c r="M117" s="48">
        <v>0</v>
      </c>
      <c r="N117" s="48">
        <v>35923</v>
      </c>
      <c r="O117" s="48">
        <v>22316</v>
      </c>
      <c r="P117" s="48">
        <v>13607</v>
      </c>
      <c r="Q117" s="48">
        <v>0</v>
      </c>
      <c r="R117" s="48">
        <v>116193</v>
      </c>
      <c r="S117" s="48">
        <v>0</v>
      </c>
      <c r="T117" s="48">
        <v>116193</v>
      </c>
    </row>
    <row r="118" spans="1:20">
      <c r="A118" s="28">
        <v>4</v>
      </c>
      <c r="B118" s="28" t="s">
        <v>93</v>
      </c>
      <c r="C118" s="28" t="s">
        <v>1979</v>
      </c>
      <c r="D118" s="28" t="s">
        <v>1980</v>
      </c>
      <c r="E118" s="28" t="s">
        <v>1161</v>
      </c>
      <c r="F118" s="28" t="s">
        <v>1981</v>
      </c>
      <c r="G118" s="28" t="s">
        <v>1982</v>
      </c>
      <c r="H118" s="28" t="s">
        <v>1865</v>
      </c>
      <c r="I118" s="48">
        <v>960</v>
      </c>
      <c r="J118" s="48">
        <v>109259</v>
      </c>
      <c r="K118" s="48">
        <v>53909</v>
      </c>
      <c r="L118" s="48">
        <v>55350</v>
      </c>
      <c r="M118" s="48">
        <v>0</v>
      </c>
      <c r="N118" s="48">
        <v>9347</v>
      </c>
      <c r="O118" s="48">
        <v>3406</v>
      </c>
      <c r="P118" s="48">
        <v>5941</v>
      </c>
      <c r="Q118" s="48">
        <v>0</v>
      </c>
      <c r="R118" s="48">
        <v>0</v>
      </c>
      <c r="S118" s="48">
        <v>0</v>
      </c>
      <c r="T118" s="48">
        <v>0</v>
      </c>
    </row>
    <row r="119" spans="1:20">
      <c r="A119" s="28">
        <v>4</v>
      </c>
      <c r="B119" s="28" t="s">
        <v>93</v>
      </c>
      <c r="C119" s="28" t="s">
        <v>1979</v>
      </c>
      <c r="D119" s="28" t="s">
        <v>1980</v>
      </c>
      <c r="E119" s="28" t="s">
        <v>1161</v>
      </c>
      <c r="F119" s="28" t="s">
        <v>1981</v>
      </c>
      <c r="G119" s="28" t="s">
        <v>1983</v>
      </c>
      <c r="H119" s="28" t="s">
        <v>1867</v>
      </c>
      <c r="I119" s="48">
        <v>1594</v>
      </c>
      <c r="J119" s="48">
        <v>199502</v>
      </c>
      <c r="K119" s="48">
        <v>95931</v>
      </c>
      <c r="L119" s="48">
        <v>103571</v>
      </c>
      <c r="M119" s="48">
        <v>0</v>
      </c>
      <c r="N119" s="48">
        <v>29012</v>
      </c>
      <c r="O119" s="48">
        <v>5719</v>
      </c>
      <c r="P119" s="48">
        <v>23293</v>
      </c>
      <c r="Q119" s="48">
        <v>0</v>
      </c>
      <c r="R119" s="48">
        <v>0</v>
      </c>
      <c r="S119" s="48">
        <v>0</v>
      </c>
      <c r="T119" s="48">
        <v>0</v>
      </c>
    </row>
    <row r="120" spans="1:20">
      <c r="A120" s="28">
        <v>4</v>
      </c>
      <c r="B120" s="28" t="s">
        <v>93</v>
      </c>
      <c r="C120" s="28" t="s">
        <v>1979</v>
      </c>
      <c r="D120" s="28" t="s">
        <v>1980</v>
      </c>
      <c r="E120" s="28" t="s">
        <v>1161</v>
      </c>
      <c r="F120" s="28" t="s">
        <v>1981</v>
      </c>
      <c r="G120" s="28" t="s">
        <v>1984</v>
      </c>
      <c r="H120" s="28" t="s">
        <v>1869</v>
      </c>
      <c r="I120" s="48">
        <v>3333</v>
      </c>
      <c r="J120" s="48">
        <v>425453</v>
      </c>
      <c r="K120" s="48">
        <v>212045</v>
      </c>
      <c r="L120" s="48">
        <v>213408</v>
      </c>
      <c r="M120" s="48">
        <v>0</v>
      </c>
      <c r="N120" s="48">
        <v>108365</v>
      </c>
      <c r="O120" s="48">
        <v>16227</v>
      </c>
      <c r="P120" s="48">
        <v>92101</v>
      </c>
      <c r="Q120" s="48">
        <v>37</v>
      </c>
      <c r="R120" s="48">
        <v>0</v>
      </c>
      <c r="S120" s="48">
        <v>0</v>
      </c>
      <c r="T120" s="48">
        <v>0</v>
      </c>
    </row>
    <row r="121" spans="1:20">
      <c r="A121" s="28">
        <v>4</v>
      </c>
      <c r="B121" s="28" t="s">
        <v>93</v>
      </c>
      <c r="C121" s="28" t="s">
        <v>1979</v>
      </c>
      <c r="D121" s="28" t="s">
        <v>1980</v>
      </c>
      <c r="E121" s="28" t="s">
        <v>1161</v>
      </c>
      <c r="F121" s="28" t="s">
        <v>1981</v>
      </c>
      <c r="G121" s="28" t="s">
        <v>1985</v>
      </c>
      <c r="H121" s="28" t="s">
        <v>116</v>
      </c>
      <c r="I121" s="48">
        <v>2672</v>
      </c>
      <c r="J121" s="48">
        <v>347351</v>
      </c>
      <c r="K121" s="48">
        <v>172901</v>
      </c>
      <c r="L121" s="48">
        <v>174450</v>
      </c>
      <c r="M121" s="48">
        <v>0</v>
      </c>
      <c r="N121" s="48">
        <v>279244</v>
      </c>
      <c r="O121" s="48">
        <v>140582</v>
      </c>
      <c r="P121" s="48">
        <v>137800</v>
      </c>
      <c r="Q121" s="48">
        <v>862</v>
      </c>
      <c r="R121" s="48">
        <v>0</v>
      </c>
      <c r="S121" s="48">
        <v>0</v>
      </c>
      <c r="T121" s="48">
        <v>0</v>
      </c>
    </row>
    <row r="122" spans="1:20">
      <c r="A122" s="28">
        <v>4</v>
      </c>
      <c r="B122" s="28" t="s">
        <v>93</v>
      </c>
      <c r="C122" s="28" t="s">
        <v>1979</v>
      </c>
      <c r="D122" s="28" t="s">
        <v>1980</v>
      </c>
      <c r="E122" s="28" t="s">
        <v>1161</v>
      </c>
      <c r="F122" s="28" t="s">
        <v>1981</v>
      </c>
      <c r="G122" s="28" t="s">
        <v>1986</v>
      </c>
      <c r="H122" s="28" t="s">
        <v>1870</v>
      </c>
      <c r="I122" s="48">
        <v>2910</v>
      </c>
      <c r="J122" s="48">
        <v>378057</v>
      </c>
      <c r="K122" s="48">
        <v>187789</v>
      </c>
      <c r="L122" s="48">
        <v>190268</v>
      </c>
      <c r="M122" s="48">
        <v>0</v>
      </c>
      <c r="N122" s="48">
        <v>270484</v>
      </c>
      <c r="O122" s="48">
        <v>123521</v>
      </c>
      <c r="P122" s="48">
        <v>146963</v>
      </c>
      <c r="Q122" s="48">
        <v>0</v>
      </c>
      <c r="R122" s="48">
        <v>0</v>
      </c>
      <c r="S122" s="48">
        <v>0</v>
      </c>
      <c r="T122" s="48">
        <v>0</v>
      </c>
    </row>
    <row r="123" spans="1:20">
      <c r="A123" s="28">
        <v>4</v>
      </c>
      <c r="B123" s="28" t="s">
        <v>93</v>
      </c>
      <c r="C123" s="28" t="s">
        <v>1987</v>
      </c>
      <c r="D123" s="28" t="s">
        <v>1988</v>
      </c>
      <c r="E123" s="28" t="s">
        <v>174</v>
      </c>
      <c r="F123" s="28" t="s">
        <v>1989</v>
      </c>
      <c r="G123" s="28" t="s">
        <v>1990</v>
      </c>
      <c r="H123" s="28" t="s">
        <v>1865</v>
      </c>
      <c r="I123" s="48">
        <v>1564</v>
      </c>
      <c r="J123" s="48">
        <v>197559</v>
      </c>
      <c r="K123" s="48">
        <v>98308</v>
      </c>
      <c r="L123" s="48">
        <v>99251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</row>
    <row r="124" spans="1:20">
      <c r="A124" s="28">
        <v>4</v>
      </c>
      <c r="B124" s="28" t="s">
        <v>93</v>
      </c>
      <c r="C124" s="28" t="s">
        <v>1987</v>
      </c>
      <c r="D124" s="28" t="s">
        <v>1988</v>
      </c>
      <c r="E124" s="28" t="s">
        <v>174</v>
      </c>
      <c r="F124" s="28" t="s">
        <v>1989</v>
      </c>
      <c r="G124" s="28" t="s">
        <v>1991</v>
      </c>
      <c r="H124" s="28" t="s">
        <v>1867</v>
      </c>
      <c r="I124" s="48">
        <v>1460</v>
      </c>
      <c r="J124" s="48">
        <v>220060</v>
      </c>
      <c r="K124" s="48">
        <v>110583</v>
      </c>
      <c r="L124" s="48">
        <v>109477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</row>
    <row r="125" spans="1:20">
      <c r="A125" s="28">
        <v>4</v>
      </c>
      <c r="B125" s="28" t="s">
        <v>93</v>
      </c>
      <c r="C125" s="28" t="s">
        <v>1987</v>
      </c>
      <c r="D125" s="28" t="s">
        <v>1988</v>
      </c>
      <c r="E125" s="28" t="s">
        <v>174</v>
      </c>
      <c r="F125" s="28" t="s">
        <v>1989</v>
      </c>
      <c r="G125" s="28" t="s">
        <v>1992</v>
      </c>
      <c r="H125" s="28" t="s">
        <v>1869</v>
      </c>
      <c r="I125" s="48">
        <v>2274</v>
      </c>
      <c r="J125" s="48">
        <v>298013</v>
      </c>
      <c r="K125" s="48">
        <v>149445</v>
      </c>
      <c r="L125" s="48">
        <v>148568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</row>
    <row r="126" spans="1:20">
      <c r="A126" s="28">
        <v>4</v>
      </c>
      <c r="B126" s="28" t="s">
        <v>93</v>
      </c>
      <c r="C126" s="28" t="s">
        <v>1987</v>
      </c>
      <c r="D126" s="28" t="s">
        <v>1988</v>
      </c>
      <c r="E126" s="28" t="s">
        <v>174</v>
      </c>
      <c r="F126" s="28" t="s">
        <v>1989</v>
      </c>
      <c r="G126" s="28" t="s">
        <v>1993</v>
      </c>
      <c r="H126" s="28" t="s">
        <v>116</v>
      </c>
      <c r="I126" s="48">
        <v>2923</v>
      </c>
      <c r="J126" s="48">
        <v>372026</v>
      </c>
      <c r="K126" s="48">
        <v>186711</v>
      </c>
      <c r="L126" s="48">
        <v>185315</v>
      </c>
      <c r="M126" s="48">
        <v>0</v>
      </c>
      <c r="N126" s="48">
        <v>182</v>
      </c>
      <c r="O126" s="48">
        <v>31</v>
      </c>
      <c r="P126" s="48">
        <v>151</v>
      </c>
      <c r="Q126" s="48">
        <v>0</v>
      </c>
      <c r="R126" s="48">
        <v>0</v>
      </c>
      <c r="S126" s="48">
        <v>0</v>
      </c>
      <c r="T126" s="48">
        <v>0</v>
      </c>
    </row>
    <row r="127" spans="1:20">
      <c r="A127" s="28">
        <v>4</v>
      </c>
      <c r="B127" s="28" t="s">
        <v>93</v>
      </c>
      <c r="C127" s="28" t="s">
        <v>1987</v>
      </c>
      <c r="D127" s="28" t="s">
        <v>1988</v>
      </c>
      <c r="E127" s="28" t="s">
        <v>174</v>
      </c>
      <c r="F127" s="28" t="s">
        <v>1989</v>
      </c>
      <c r="G127" s="28" t="s">
        <v>1994</v>
      </c>
      <c r="H127" s="28" t="s">
        <v>1870</v>
      </c>
      <c r="I127" s="48">
        <v>2798</v>
      </c>
      <c r="J127" s="48">
        <v>419311</v>
      </c>
      <c r="K127" s="48">
        <v>210726</v>
      </c>
      <c r="L127" s="48">
        <v>208585</v>
      </c>
      <c r="M127" s="48">
        <v>0</v>
      </c>
      <c r="N127" s="48">
        <v>297</v>
      </c>
      <c r="O127" s="48">
        <v>16</v>
      </c>
      <c r="P127" s="48">
        <v>281</v>
      </c>
      <c r="Q127" s="48">
        <v>0</v>
      </c>
      <c r="R127" s="48">
        <v>0</v>
      </c>
      <c r="S127" s="48">
        <v>0</v>
      </c>
      <c r="T127" s="48">
        <v>0</v>
      </c>
    </row>
    <row r="128" spans="1:20">
      <c r="A128" s="28">
        <v>5</v>
      </c>
      <c r="B128" s="28" t="s">
        <v>1415</v>
      </c>
      <c r="C128" s="28" t="s">
        <v>1416</v>
      </c>
      <c r="D128" s="28" t="s">
        <v>1421</v>
      </c>
      <c r="E128" s="28" t="s">
        <v>315</v>
      </c>
      <c r="F128" s="28" t="s">
        <v>1995</v>
      </c>
      <c r="G128" s="28" t="s">
        <v>1996</v>
      </c>
      <c r="H128" s="28" t="s">
        <v>1865</v>
      </c>
      <c r="I128" s="48">
        <v>16934</v>
      </c>
      <c r="J128" s="48">
        <v>950133</v>
      </c>
      <c r="K128" s="48">
        <v>477232</v>
      </c>
      <c r="L128" s="48">
        <v>472901</v>
      </c>
      <c r="M128" s="48">
        <v>0</v>
      </c>
      <c r="N128" s="48">
        <v>825426</v>
      </c>
      <c r="O128" s="48">
        <v>295810</v>
      </c>
      <c r="P128" s="48">
        <v>529616</v>
      </c>
      <c r="Q128" s="48">
        <v>0</v>
      </c>
      <c r="R128" s="48">
        <v>0</v>
      </c>
      <c r="S128" s="48">
        <v>0</v>
      </c>
      <c r="T128" s="48">
        <v>0</v>
      </c>
    </row>
    <row r="129" spans="1:20">
      <c r="A129" s="28">
        <v>5</v>
      </c>
      <c r="B129" s="28" t="s">
        <v>1415</v>
      </c>
      <c r="C129" s="28" t="s">
        <v>1416</v>
      </c>
      <c r="D129" s="28" t="s">
        <v>1421</v>
      </c>
      <c r="E129" s="28" t="s">
        <v>315</v>
      </c>
      <c r="F129" s="28" t="s">
        <v>1995</v>
      </c>
      <c r="G129" s="28" t="s">
        <v>1997</v>
      </c>
      <c r="H129" s="28" t="s">
        <v>1867</v>
      </c>
      <c r="I129" s="48">
        <v>18822</v>
      </c>
      <c r="J129" s="48">
        <v>1112849</v>
      </c>
      <c r="K129" s="48">
        <v>559747</v>
      </c>
      <c r="L129" s="48">
        <v>553102</v>
      </c>
      <c r="M129" s="48">
        <v>0</v>
      </c>
      <c r="N129" s="48">
        <v>1223114</v>
      </c>
      <c r="O129" s="48">
        <v>398828</v>
      </c>
      <c r="P129" s="48">
        <v>824286</v>
      </c>
      <c r="Q129" s="48">
        <v>0</v>
      </c>
      <c r="R129" s="48">
        <v>18809</v>
      </c>
      <c r="S129" s="48">
        <v>7030</v>
      </c>
      <c r="T129" s="48">
        <v>11779</v>
      </c>
    </row>
    <row r="130" spans="1:20">
      <c r="A130" s="28">
        <v>5</v>
      </c>
      <c r="B130" s="28" t="s">
        <v>1415</v>
      </c>
      <c r="C130" s="28" t="s">
        <v>1416</v>
      </c>
      <c r="D130" s="28" t="s">
        <v>1421</v>
      </c>
      <c r="E130" s="28" t="s">
        <v>315</v>
      </c>
      <c r="F130" s="28" t="s">
        <v>1995</v>
      </c>
      <c r="G130" s="28" t="s">
        <v>1998</v>
      </c>
      <c r="H130" s="28" t="s">
        <v>1869</v>
      </c>
      <c r="I130" s="48">
        <v>19294</v>
      </c>
      <c r="J130" s="48">
        <v>1243197</v>
      </c>
      <c r="K130" s="48">
        <v>624304</v>
      </c>
      <c r="L130" s="48">
        <v>618875</v>
      </c>
      <c r="M130" s="48">
        <v>18</v>
      </c>
      <c r="N130" s="48">
        <v>915627</v>
      </c>
      <c r="O130" s="48">
        <v>253390</v>
      </c>
      <c r="P130" s="48">
        <v>661014</v>
      </c>
      <c r="Q130" s="48">
        <v>1223</v>
      </c>
      <c r="R130" s="48">
        <v>616171</v>
      </c>
      <c r="S130" s="48">
        <v>149048</v>
      </c>
      <c r="T130" s="48">
        <v>467123</v>
      </c>
    </row>
    <row r="131" spans="1:20">
      <c r="A131" s="28">
        <v>5</v>
      </c>
      <c r="B131" s="28" t="s">
        <v>1415</v>
      </c>
      <c r="C131" s="28" t="s">
        <v>1416</v>
      </c>
      <c r="D131" s="28" t="s">
        <v>1421</v>
      </c>
      <c r="E131" s="28" t="s">
        <v>315</v>
      </c>
      <c r="F131" s="28" t="s">
        <v>1995</v>
      </c>
      <c r="G131" s="28" t="s">
        <v>1999</v>
      </c>
      <c r="H131" s="28" t="s">
        <v>116</v>
      </c>
      <c r="I131" s="48">
        <v>18854</v>
      </c>
      <c r="J131" s="48">
        <v>1503463</v>
      </c>
      <c r="K131" s="48">
        <v>753479</v>
      </c>
      <c r="L131" s="48">
        <v>749984</v>
      </c>
      <c r="M131" s="48">
        <v>0</v>
      </c>
      <c r="N131" s="48">
        <v>1109808</v>
      </c>
      <c r="O131" s="48">
        <v>240630</v>
      </c>
      <c r="P131" s="48">
        <v>869065</v>
      </c>
      <c r="Q131" s="48">
        <v>113</v>
      </c>
      <c r="R131" s="48">
        <v>2540</v>
      </c>
      <c r="S131" s="48">
        <v>0</v>
      </c>
      <c r="T131" s="48">
        <v>2540</v>
      </c>
    </row>
    <row r="132" spans="1:20">
      <c r="A132" s="28">
        <v>5</v>
      </c>
      <c r="B132" s="28" t="s">
        <v>1415</v>
      </c>
      <c r="C132" s="28" t="s">
        <v>1416</v>
      </c>
      <c r="D132" s="28" t="s">
        <v>1421</v>
      </c>
      <c r="E132" s="28" t="s">
        <v>315</v>
      </c>
      <c r="F132" s="28" t="s">
        <v>1995</v>
      </c>
      <c r="G132" s="28" t="s">
        <v>2000</v>
      </c>
      <c r="H132" s="28" t="s">
        <v>1870</v>
      </c>
      <c r="I132" s="48">
        <v>18082</v>
      </c>
      <c r="J132" s="48">
        <v>1496513</v>
      </c>
      <c r="K132" s="48">
        <v>747239</v>
      </c>
      <c r="L132" s="48">
        <v>748979</v>
      </c>
      <c r="M132" s="48">
        <v>295</v>
      </c>
      <c r="N132" s="48">
        <v>822733</v>
      </c>
      <c r="O132" s="48">
        <v>252545</v>
      </c>
      <c r="P132" s="48">
        <v>570186</v>
      </c>
      <c r="Q132" s="48">
        <v>2</v>
      </c>
      <c r="R132" s="48">
        <v>0</v>
      </c>
      <c r="S132" s="48">
        <v>0</v>
      </c>
      <c r="T132" s="48">
        <v>0</v>
      </c>
    </row>
    <row r="133" spans="1:20">
      <c r="A133" s="28">
        <v>5</v>
      </c>
      <c r="B133" s="28" t="s">
        <v>1415</v>
      </c>
      <c r="C133" s="28" t="s">
        <v>2001</v>
      </c>
      <c r="D133" s="28" t="s">
        <v>2002</v>
      </c>
      <c r="E133" s="28" t="s">
        <v>1219</v>
      </c>
      <c r="F133" s="28" t="s">
        <v>2003</v>
      </c>
      <c r="G133" s="28" t="s">
        <v>2004</v>
      </c>
      <c r="H133" s="28" t="s">
        <v>1865</v>
      </c>
      <c r="I133" s="48">
        <v>11904</v>
      </c>
      <c r="J133" s="48">
        <v>1668352</v>
      </c>
      <c r="K133" s="48">
        <v>834276</v>
      </c>
      <c r="L133" s="48">
        <v>833974</v>
      </c>
      <c r="M133" s="48">
        <v>102</v>
      </c>
      <c r="N133" s="48">
        <v>1674940</v>
      </c>
      <c r="O133" s="48">
        <v>564552</v>
      </c>
      <c r="P133" s="48">
        <v>1110388</v>
      </c>
      <c r="Q133" s="48">
        <v>0</v>
      </c>
      <c r="R133" s="48">
        <v>0</v>
      </c>
      <c r="S133" s="48">
        <v>0</v>
      </c>
      <c r="T133" s="48">
        <v>0</v>
      </c>
    </row>
    <row r="134" spans="1:20">
      <c r="A134" s="28">
        <v>5</v>
      </c>
      <c r="B134" s="28" t="s">
        <v>1415</v>
      </c>
      <c r="C134" s="28" t="s">
        <v>2001</v>
      </c>
      <c r="D134" s="28" t="s">
        <v>2002</v>
      </c>
      <c r="E134" s="28" t="s">
        <v>1219</v>
      </c>
      <c r="F134" s="28" t="s">
        <v>2003</v>
      </c>
      <c r="G134" s="28" t="s">
        <v>2005</v>
      </c>
      <c r="H134" s="28" t="s">
        <v>1867</v>
      </c>
      <c r="I134" s="48">
        <v>21729</v>
      </c>
      <c r="J134" s="48">
        <v>2700095</v>
      </c>
      <c r="K134" s="48">
        <v>1343427</v>
      </c>
      <c r="L134" s="48">
        <v>1356280</v>
      </c>
      <c r="M134" s="48">
        <v>388</v>
      </c>
      <c r="N134" s="48">
        <v>2025858</v>
      </c>
      <c r="O134" s="48">
        <v>886893</v>
      </c>
      <c r="P134" s="48">
        <v>1138965</v>
      </c>
      <c r="Q134" s="48">
        <v>0</v>
      </c>
      <c r="R134" s="48">
        <v>0</v>
      </c>
      <c r="S134" s="48">
        <v>0</v>
      </c>
      <c r="T134" s="48">
        <v>0</v>
      </c>
    </row>
    <row r="135" spans="1:20">
      <c r="A135" s="28">
        <v>5</v>
      </c>
      <c r="B135" s="28" t="s">
        <v>1415</v>
      </c>
      <c r="C135" s="28" t="s">
        <v>2001</v>
      </c>
      <c r="D135" s="28" t="s">
        <v>2002</v>
      </c>
      <c r="E135" s="28" t="s">
        <v>1219</v>
      </c>
      <c r="F135" s="28" t="s">
        <v>2003</v>
      </c>
      <c r="G135" s="28" t="s">
        <v>2006</v>
      </c>
      <c r="H135" s="28" t="s">
        <v>1869</v>
      </c>
      <c r="I135" s="48">
        <v>27964</v>
      </c>
      <c r="J135" s="48">
        <v>3690506</v>
      </c>
      <c r="K135" s="48">
        <v>1846327</v>
      </c>
      <c r="L135" s="48">
        <v>1843345</v>
      </c>
      <c r="M135" s="48">
        <v>834</v>
      </c>
      <c r="N135" s="48">
        <v>2275945</v>
      </c>
      <c r="O135" s="48">
        <v>1132165</v>
      </c>
      <c r="P135" s="48">
        <v>1143780</v>
      </c>
      <c r="Q135" s="48">
        <v>0</v>
      </c>
      <c r="R135" s="48">
        <v>0</v>
      </c>
      <c r="S135" s="48">
        <v>0</v>
      </c>
      <c r="T135" s="48">
        <v>0</v>
      </c>
    </row>
    <row r="136" spans="1:20">
      <c r="A136" s="28">
        <v>5</v>
      </c>
      <c r="B136" s="28" t="s">
        <v>1415</v>
      </c>
      <c r="C136" s="28" t="s">
        <v>2001</v>
      </c>
      <c r="D136" s="28" t="s">
        <v>2002</v>
      </c>
      <c r="E136" s="28" t="s">
        <v>1219</v>
      </c>
      <c r="F136" s="28" t="s">
        <v>2003</v>
      </c>
      <c r="G136" s="28" t="s">
        <v>2007</v>
      </c>
      <c r="H136" s="28" t="s">
        <v>116</v>
      </c>
      <c r="I136" s="48">
        <v>28063</v>
      </c>
      <c r="J136" s="48">
        <v>4080270</v>
      </c>
      <c r="K136" s="48">
        <v>2040245</v>
      </c>
      <c r="L136" s="48">
        <v>2039319</v>
      </c>
      <c r="M136" s="48">
        <v>706</v>
      </c>
      <c r="N136" s="48">
        <v>2277235</v>
      </c>
      <c r="O136" s="48">
        <v>1090179</v>
      </c>
      <c r="P136" s="48">
        <v>1185417</v>
      </c>
      <c r="Q136" s="48">
        <v>1639</v>
      </c>
      <c r="R136" s="48">
        <v>0</v>
      </c>
      <c r="S136" s="48">
        <v>0</v>
      </c>
      <c r="T136" s="48">
        <v>0</v>
      </c>
    </row>
    <row r="137" spans="1:20">
      <c r="A137" s="28">
        <v>5</v>
      </c>
      <c r="B137" s="28" t="s">
        <v>1415</v>
      </c>
      <c r="C137" s="28" t="s">
        <v>2001</v>
      </c>
      <c r="D137" s="28" t="s">
        <v>2002</v>
      </c>
      <c r="E137" s="28" t="s">
        <v>1219</v>
      </c>
      <c r="F137" s="28" t="s">
        <v>2003</v>
      </c>
      <c r="G137" s="28" t="s">
        <v>2008</v>
      </c>
      <c r="H137" s="28" t="s">
        <v>1870</v>
      </c>
      <c r="I137" s="48">
        <v>28919</v>
      </c>
      <c r="J137" s="48">
        <v>4344182</v>
      </c>
      <c r="K137" s="48">
        <v>2180254</v>
      </c>
      <c r="L137" s="48">
        <v>2159345</v>
      </c>
      <c r="M137" s="48">
        <v>4583</v>
      </c>
      <c r="N137" s="48">
        <v>1547447</v>
      </c>
      <c r="O137" s="48">
        <v>556460</v>
      </c>
      <c r="P137" s="48">
        <v>984670</v>
      </c>
      <c r="Q137" s="48">
        <v>6317</v>
      </c>
      <c r="R137" s="48">
        <v>0</v>
      </c>
      <c r="S137" s="48">
        <v>0</v>
      </c>
      <c r="T137" s="48">
        <v>0</v>
      </c>
    </row>
    <row r="138" spans="1:20">
      <c r="A138" s="28">
        <v>5</v>
      </c>
      <c r="B138" s="28" t="s">
        <v>1415</v>
      </c>
      <c r="C138" s="28" t="s">
        <v>2064</v>
      </c>
      <c r="D138" s="28" t="s">
        <v>2065</v>
      </c>
      <c r="E138" s="28" t="s">
        <v>139</v>
      </c>
      <c r="F138" s="28" t="s">
        <v>2066</v>
      </c>
      <c r="G138" s="28" t="s">
        <v>2067</v>
      </c>
      <c r="H138" s="28" t="s">
        <v>1865</v>
      </c>
      <c r="I138" s="48">
        <v>70198</v>
      </c>
      <c r="J138" s="48">
        <v>10979537</v>
      </c>
      <c r="K138" s="48">
        <v>5481926</v>
      </c>
      <c r="L138" s="48">
        <v>5482861</v>
      </c>
      <c r="M138" s="48">
        <v>14750</v>
      </c>
      <c r="N138" s="48">
        <v>34799000</v>
      </c>
      <c r="O138" s="48">
        <v>16167000</v>
      </c>
      <c r="P138" s="48">
        <v>17865000</v>
      </c>
      <c r="Q138" s="48">
        <v>767000</v>
      </c>
      <c r="R138" s="48">
        <v>0</v>
      </c>
      <c r="S138" s="48">
        <v>0</v>
      </c>
      <c r="T138" s="48">
        <v>0</v>
      </c>
    </row>
    <row r="139" spans="1:20">
      <c r="A139" s="28">
        <v>5</v>
      </c>
      <c r="B139" s="28" t="s">
        <v>1415</v>
      </c>
      <c r="C139" s="28" t="s">
        <v>2064</v>
      </c>
      <c r="D139" s="28" t="s">
        <v>2065</v>
      </c>
      <c r="E139" s="28" t="s">
        <v>139</v>
      </c>
      <c r="F139" s="28" t="s">
        <v>2066</v>
      </c>
      <c r="G139" s="28" t="s">
        <v>2068</v>
      </c>
      <c r="H139" s="28" t="s">
        <v>1867</v>
      </c>
      <c r="I139" s="48">
        <v>74501</v>
      </c>
      <c r="J139" s="48">
        <v>11275805</v>
      </c>
      <c r="K139" s="48">
        <v>5618851</v>
      </c>
      <c r="L139" s="48">
        <v>5651131</v>
      </c>
      <c r="M139" s="48">
        <v>5823</v>
      </c>
      <c r="N139" s="48">
        <v>39644000</v>
      </c>
      <c r="O139" s="48">
        <v>18091000</v>
      </c>
      <c r="P139" s="48">
        <v>21537000</v>
      </c>
      <c r="Q139" s="48">
        <v>16000</v>
      </c>
      <c r="R139" s="48">
        <v>24000</v>
      </c>
      <c r="S139" s="48">
        <v>11000</v>
      </c>
      <c r="T139" s="48">
        <v>13000</v>
      </c>
    </row>
    <row r="140" spans="1:20">
      <c r="A140" s="28">
        <v>5</v>
      </c>
      <c r="B140" s="28" t="s">
        <v>1415</v>
      </c>
      <c r="C140" s="28" t="s">
        <v>2064</v>
      </c>
      <c r="D140" s="28" t="s">
        <v>2065</v>
      </c>
      <c r="E140" s="28" t="s">
        <v>139</v>
      </c>
      <c r="F140" s="28" t="s">
        <v>2066</v>
      </c>
      <c r="G140" s="28" t="s">
        <v>2069</v>
      </c>
      <c r="H140" s="28" t="s">
        <v>1869</v>
      </c>
      <c r="I140" s="48">
        <v>82000</v>
      </c>
      <c r="J140" s="48">
        <v>12538042</v>
      </c>
      <c r="K140" s="48">
        <v>6252009</v>
      </c>
      <c r="L140" s="48">
        <v>6273855</v>
      </c>
      <c r="M140" s="48">
        <v>12178</v>
      </c>
      <c r="N140" s="48">
        <v>37374000</v>
      </c>
      <c r="O140" s="48">
        <v>15909000</v>
      </c>
      <c r="P140" s="48">
        <v>21451000</v>
      </c>
      <c r="Q140" s="48">
        <v>14000</v>
      </c>
      <c r="R140" s="48">
        <v>124000</v>
      </c>
      <c r="S140" s="48">
        <v>46000</v>
      </c>
      <c r="T140" s="48">
        <v>78000</v>
      </c>
    </row>
    <row r="141" spans="1:20">
      <c r="A141" s="28">
        <v>5</v>
      </c>
      <c r="B141" s="28" t="s">
        <v>1415</v>
      </c>
      <c r="C141" s="28" t="s">
        <v>2064</v>
      </c>
      <c r="D141" s="28" t="s">
        <v>2065</v>
      </c>
      <c r="E141" s="28" t="s">
        <v>139</v>
      </c>
      <c r="F141" s="28" t="s">
        <v>2066</v>
      </c>
      <c r="G141" s="28" t="s">
        <v>2070</v>
      </c>
      <c r="H141" s="28" t="s">
        <v>116</v>
      </c>
      <c r="I141" s="48">
        <v>94989</v>
      </c>
      <c r="J141" s="48">
        <v>14722010</v>
      </c>
      <c r="K141" s="48">
        <v>7351941</v>
      </c>
      <c r="L141" s="48">
        <v>7365088</v>
      </c>
      <c r="M141" s="48">
        <v>4981</v>
      </c>
      <c r="N141" s="48">
        <v>41825000</v>
      </c>
      <c r="O141" s="48">
        <v>17452000</v>
      </c>
      <c r="P141" s="48">
        <v>24359000</v>
      </c>
      <c r="Q141" s="48">
        <v>14000</v>
      </c>
      <c r="R141" s="48">
        <v>47000</v>
      </c>
      <c r="S141" s="48">
        <v>8000</v>
      </c>
      <c r="T141" s="48">
        <v>39000</v>
      </c>
    </row>
    <row r="142" spans="1:20">
      <c r="A142" s="28">
        <v>5</v>
      </c>
      <c r="B142" s="28" t="s">
        <v>1415</v>
      </c>
      <c r="C142" s="28" t="s">
        <v>2064</v>
      </c>
      <c r="D142" s="28" t="s">
        <v>2065</v>
      </c>
      <c r="E142" s="28" t="s">
        <v>139</v>
      </c>
      <c r="F142" s="28" t="s">
        <v>2066</v>
      </c>
      <c r="G142" s="28" t="s">
        <v>2071</v>
      </c>
      <c r="H142" s="28" t="s">
        <v>1870</v>
      </c>
      <c r="I142" s="48">
        <v>104849</v>
      </c>
      <c r="J142" s="48">
        <v>16230431</v>
      </c>
      <c r="K142" s="48">
        <v>8113984</v>
      </c>
      <c r="L142" s="48">
        <v>8088931</v>
      </c>
      <c r="M142" s="48">
        <v>27516</v>
      </c>
      <c r="N142" s="48">
        <v>51208000</v>
      </c>
      <c r="O142" s="48">
        <v>21373000</v>
      </c>
      <c r="P142" s="48">
        <v>26452000</v>
      </c>
      <c r="Q142" s="48">
        <v>3383000</v>
      </c>
      <c r="R142" s="48">
        <v>593000</v>
      </c>
      <c r="S142" s="48">
        <v>106000</v>
      </c>
      <c r="T142" s="48">
        <v>487000</v>
      </c>
    </row>
    <row r="143" spans="1:20">
      <c r="A143" s="28">
        <v>5</v>
      </c>
      <c r="B143" s="28" t="s">
        <v>1415</v>
      </c>
      <c r="C143" s="28" t="s">
        <v>1497</v>
      </c>
      <c r="D143" s="28" t="s">
        <v>1562</v>
      </c>
      <c r="E143" s="28" t="s">
        <v>1497</v>
      </c>
      <c r="F143" s="28" t="s">
        <v>1562</v>
      </c>
      <c r="G143" s="28" t="s">
        <v>2499</v>
      </c>
      <c r="H143" s="28" t="s">
        <v>1865</v>
      </c>
      <c r="I143" s="49">
        <v>30322</v>
      </c>
      <c r="J143" s="48">
        <v>3052333</v>
      </c>
      <c r="K143" s="48">
        <v>1530926</v>
      </c>
      <c r="L143" s="48">
        <v>1518739</v>
      </c>
      <c r="M143" s="48">
        <v>2668</v>
      </c>
      <c r="N143" s="48">
        <v>2963833</v>
      </c>
      <c r="O143" s="48">
        <v>803713</v>
      </c>
      <c r="P143" s="48">
        <v>2160120</v>
      </c>
      <c r="Q143" s="48">
        <v>0</v>
      </c>
      <c r="R143" s="48">
        <v>77896</v>
      </c>
      <c r="S143" s="48">
        <v>17704</v>
      </c>
      <c r="T143" s="48">
        <v>60192</v>
      </c>
    </row>
    <row r="144" spans="1:20">
      <c r="A144" s="28">
        <v>5</v>
      </c>
      <c r="B144" s="28" t="s">
        <v>1415</v>
      </c>
      <c r="C144" s="28" t="s">
        <v>1497</v>
      </c>
      <c r="D144" s="28" t="s">
        <v>1562</v>
      </c>
      <c r="E144" s="28" t="s">
        <v>1497</v>
      </c>
      <c r="F144" s="28" t="s">
        <v>1562</v>
      </c>
      <c r="G144" s="28" t="s">
        <v>2500</v>
      </c>
      <c r="H144" s="28" t="s">
        <v>1867</v>
      </c>
      <c r="I144" s="48">
        <v>33361</v>
      </c>
      <c r="J144" s="48">
        <v>3266849</v>
      </c>
      <c r="K144" s="48">
        <v>1631462</v>
      </c>
      <c r="L144" s="48">
        <v>1635009</v>
      </c>
      <c r="M144" s="48">
        <v>378</v>
      </c>
      <c r="N144" s="48">
        <v>3459669</v>
      </c>
      <c r="O144" s="48">
        <v>1247637</v>
      </c>
      <c r="P144" s="48">
        <v>2212032</v>
      </c>
      <c r="Q144" s="48">
        <v>0</v>
      </c>
      <c r="R144" s="48">
        <v>468856</v>
      </c>
      <c r="S144" s="48">
        <v>120114</v>
      </c>
      <c r="T144" s="48">
        <v>348742</v>
      </c>
    </row>
    <row r="145" spans="1:20">
      <c r="A145" s="28">
        <v>5</v>
      </c>
      <c r="B145" s="28" t="s">
        <v>1415</v>
      </c>
      <c r="C145" s="28" t="s">
        <v>1497</v>
      </c>
      <c r="D145" s="28" t="s">
        <v>1562</v>
      </c>
      <c r="E145" s="28" t="s">
        <v>1497</v>
      </c>
      <c r="F145" s="28" t="s">
        <v>1562</v>
      </c>
      <c r="G145" s="28" t="s">
        <v>2501</v>
      </c>
      <c r="H145" s="28" t="s">
        <v>1869</v>
      </c>
      <c r="I145" s="48">
        <v>37517</v>
      </c>
      <c r="J145" s="48">
        <v>3908737</v>
      </c>
      <c r="K145" s="48">
        <v>1969220</v>
      </c>
      <c r="L145" s="48">
        <v>1938384</v>
      </c>
      <c r="M145" s="48">
        <v>1133</v>
      </c>
      <c r="N145" s="48">
        <v>2729944</v>
      </c>
      <c r="O145" s="48">
        <v>741142</v>
      </c>
      <c r="P145" s="48">
        <v>1988799</v>
      </c>
      <c r="Q145" s="48">
        <v>3</v>
      </c>
      <c r="R145" s="48">
        <v>14408</v>
      </c>
      <c r="S145" s="48">
        <v>2200</v>
      </c>
      <c r="T145" s="48">
        <v>12208</v>
      </c>
    </row>
    <row r="146" spans="1:20">
      <c r="A146" s="28">
        <v>5</v>
      </c>
      <c r="B146" s="28" t="s">
        <v>1415</v>
      </c>
      <c r="C146" s="28" t="s">
        <v>1497</v>
      </c>
      <c r="D146" s="28" t="s">
        <v>1562</v>
      </c>
      <c r="E146" s="28" t="s">
        <v>1497</v>
      </c>
      <c r="F146" s="28" t="s">
        <v>1562</v>
      </c>
      <c r="G146" s="28" t="s">
        <v>2502</v>
      </c>
      <c r="H146" s="28" t="s">
        <v>116</v>
      </c>
      <c r="I146" s="48">
        <v>43627</v>
      </c>
      <c r="J146" s="48">
        <v>4586747</v>
      </c>
      <c r="K146" s="48">
        <v>2318231</v>
      </c>
      <c r="L146" s="48">
        <v>2267914</v>
      </c>
      <c r="M146" s="48">
        <v>602</v>
      </c>
      <c r="N146" s="48">
        <v>2100634</v>
      </c>
      <c r="O146" s="48">
        <v>884924</v>
      </c>
      <c r="P146" s="48">
        <v>1215431</v>
      </c>
      <c r="Q146" s="48">
        <v>279</v>
      </c>
      <c r="R146" s="48">
        <v>419</v>
      </c>
      <c r="S146" s="48">
        <v>53</v>
      </c>
      <c r="T146" s="48">
        <v>366</v>
      </c>
    </row>
    <row r="147" spans="1:20">
      <c r="A147" s="28">
        <v>5</v>
      </c>
      <c r="B147" s="28" t="s">
        <v>1415</v>
      </c>
      <c r="C147" s="28" t="s">
        <v>1497</v>
      </c>
      <c r="D147" s="28" t="s">
        <v>1562</v>
      </c>
      <c r="E147" s="28" t="s">
        <v>1497</v>
      </c>
      <c r="F147" s="28" t="s">
        <v>1562</v>
      </c>
      <c r="G147" s="28" t="s">
        <v>2503</v>
      </c>
      <c r="H147" s="28" t="s">
        <v>1870</v>
      </c>
      <c r="I147" s="48">
        <v>46209</v>
      </c>
      <c r="J147" s="48">
        <v>4881286</v>
      </c>
      <c r="K147" s="48">
        <v>2458304</v>
      </c>
      <c r="L147" s="48">
        <v>2422841</v>
      </c>
      <c r="M147" s="48">
        <v>141</v>
      </c>
      <c r="N147" s="48">
        <v>3159749</v>
      </c>
      <c r="O147" s="48">
        <v>631957</v>
      </c>
      <c r="P147" s="48">
        <v>2527780</v>
      </c>
      <c r="Q147" s="48">
        <v>12</v>
      </c>
      <c r="R147" s="48">
        <v>3</v>
      </c>
      <c r="S147" s="48">
        <v>3</v>
      </c>
      <c r="T147" s="48">
        <v>0</v>
      </c>
    </row>
    <row r="148" spans="1:20">
      <c r="A148" s="28">
        <v>5</v>
      </c>
      <c r="B148" s="28" t="s">
        <v>1415</v>
      </c>
      <c r="C148" s="28" t="s">
        <v>2009</v>
      </c>
      <c r="D148" s="28" t="s">
        <v>2010</v>
      </c>
      <c r="E148" s="28" t="s">
        <v>222</v>
      </c>
      <c r="F148" s="28" t="s">
        <v>2011</v>
      </c>
      <c r="G148" s="28" t="s">
        <v>2012</v>
      </c>
      <c r="H148" s="28" t="s">
        <v>1865</v>
      </c>
      <c r="I148" s="48">
        <v>1206</v>
      </c>
      <c r="J148" s="48">
        <v>30387</v>
      </c>
      <c r="K148" s="48">
        <v>15022</v>
      </c>
      <c r="L148" s="48">
        <v>15365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8">
        <v>0</v>
      </c>
    </row>
    <row r="149" spans="1:20">
      <c r="A149" s="28">
        <v>5</v>
      </c>
      <c r="B149" s="28" t="s">
        <v>1415</v>
      </c>
      <c r="C149" s="28" t="s">
        <v>2009</v>
      </c>
      <c r="D149" s="28" t="s">
        <v>2010</v>
      </c>
      <c r="E149" s="28" t="s">
        <v>222</v>
      </c>
      <c r="F149" s="28" t="s">
        <v>2011</v>
      </c>
      <c r="G149" s="28" t="s">
        <v>2013</v>
      </c>
      <c r="H149" s="28" t="s">
        <v>1867</v>
      </c>
      <c r="I149" s="48">
        <v>1380</v>
      </c>
      <c r="J149" s="48">
        <v>63761</v>
      </c>
      <c r="K149" s="48">
        <v>32666</v>
      </c>
      <c r="L149" s="48">
        <v>31095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</row>
    <row r="150" spans="1:20">
      <c r="A150" s="28">
        <v>5</v>
      </c>
      <c r="B150" s="28" t="s">
        <v>1415</v>
      </c>
      <c r="C150" s="28" t="s">
        <v>2009</v>
      </c>
      <c r="D150" s="28" t="s">
        <v>2010</v>
      </c>
      <c r="E150" s="28" t="s">
        <v>222</v>
      </c>
      <c r="F150" s="28" t="s">
        <v>2011</v>
      </c>
      <c r="G150" s="28" t="s">
        <v>2014</v>
      </c>
      <c r="H150" s="28" t="s">
        <v>1869</v>
      </c>
      <c r="I150" s="48">
        <v>1500</v>
      </c>
      <c r="J150" s="48">
        <v>90206</v>
      </c>
      <c r="K150" s="48">
        <v>45195</v>
      </c>
      <c r="L150" s="48">
        <v>45011</v>
      </c>
      <c r="M150" s="48">
        <v>0</v>
      </c>
      <c r="N150" s="48">
        <v>3413</v>
      </c>
      <c r="O150" s="48">
        <v>93</v>
      </c>
      <c r="P150" s="48">
        <v>3320</v>
      </c>
      <c r="Q150" s="48">
        <v>0</v>
      </c>
      <c r="R150" s="48">
        <v>0</v>
      </c>
      <c r="S150" s="48">
        <v>0</v>
      </c>
      <c r="T150" s="48">
        <v>0</v>
      </c>
    </row>
    <row r="151" spans="1:20">
      <c r="A151" s="28">
        <v>5</v>
      </c>
      <c r="B151" s="28" t="s">
        <v>1415</v>
      </c>
      <c r="C151" s="28" t="s">
        <v>2009</v>
      </c>
      <c r="D151" s="28" t="s">
        <v>2010</v>
      </c>
      <c r="E151" s="28" t="s">
        <v>222</v>
      </c>
      <c r="F151" s="28" t="s">
        <v>2011</v>
      </c>
      <c r="G151" s="28" t="s">
        <v>2015</v>
      </c>
      <c r="H151" s="28" t="s">
        <v>116</v>
      </c>
      <c r="I151" s="48">
        <v>1484</v>
      </c>
      <c r="J151" s="48">
        <v>102228</v>
      </c>
      <c r="K151" s="48">
        <v>51164</v>
      </c>
      <c r="L151" s="48">
        <v>51064</v>
      </c>
      <c r="M151" s="48">
        <v>0</v>
      </c>
      <c r="N151" s="48">
        <v>14806</v>
      </c>
      <c r="O151" s="48">
        <v>597</v>
      </c>
      <c r="P151" s="48">
        <v>14209</v>
      </c>
      <c r="Q151" s="48">
        <v>0</v>
      </c>
      <c r="R151" s="48">
        <v>0</v>
      </c>
      <c r="S151" s="48">
        <v>0</v>
      </c>
      <c r="T151" s="48">
        <v>0</v>
      </c>
    </row>
    <row r="152" spans="1:20">
      <c r="A152" s="28">
        <v>5</v>
      </c>
      <c r="B152" s="28" t="s">
        <v>1415</v>
      </c>
      <c r="C152" s="28" t="s">
        <v>2009</v>
      </c>
      <c r="D152" s="28" t="s">
        <v>2010</v>
      </c>
      <c r="E152" s="28" t="s">
        <v>222</v>
      </c>
      <c r="F152" s="28" t="s">
        <v>2011</v>
      </c>
      <c r="G152" s="28" t="s">
        <v>2016</v>
      </c>
      <c r="H152" s="28" t="s">
        <v>1870</v>
      </c>
      <c r="I152" s="48">
        <v>1602</v>
      </c>
      <c r="J152" s="48">
        <v>121484</v>
      </c>
      <c r="K152" s="48">
        <v>60626</v>
      </c>
      <c r="L152" s="48">
        <v>60858</v>
      </c>
      <c r="M152" s="48">
        <v>0</v>
      </c>
      <c r="N152" s="48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</row>
    <row r="153" spans="1:20">
      <c r="A153" s="28">
        <v>5</v>
      </c>
      <c r="B153" s="28" t="s">
        <v>1415</v>
      </c>
      <c r="C153" s="28" t="s">
        <v>1571</v>
      </c>
      <c r="D153" s="28" t="s">
        <v>1581</v>
      </c>
      <c r="E153" s="28" t="s">
        <v>1281</v>
      </c>
      <c r="F153" s="28" t="s">
        <v>2017</v>
      </c>
      <c r="G153" s="28" t="s">
        <v>2018</v>
      </c>
      <c r="H153" s="28" t="s">
        <v>1865</v>
      </c>
      <c r="I153" s="48">
        <v>1984</v>
      </c>
      <c r="J153" s="48">
        <v>47592</v>
      </c>
      <c r="K153" s="48">
        <v>23883</v>
      </c>
      <c r="L153" s="48">
        <v>21301</v>
      </c>
      <c r="M153" s="48">
        <v>2408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</row>
    <row r="154" spans="1:20">
      <c r="A154" s="28">
        <v>5</v>
      </c>
      <c r="B154" s="28" t="s">
        <v>1415</v>
      </c>
      <c r="C154" s="28" t="s">
        <v>1571</v>
      </c>
      <c r="D154" s="28" t="s">
        <v>1581</v>
      </c>
      <c r="E154" s="28" t="s">
        <v>1281</v>
      </c>
      <c r="F154" s="28" t="s">
        <v>2017</v>
      </c>
      <c r="G154" s="28" t="s">
        <v>2019</v>
      </c>
      <c r="H154" s="28" t="s">
        <v>1867</v>
      </c>
      <c r="I154" s="48">
        <v>1592</v>
      </c>
      <c r="J154" s="48">
        <v>56875</v>
      </c>
      <c r="K154" s="48">
        <v>27094</v>
      </c>
      <c r="L154" s="48">
        <v>27568</v>
      </c>
      <c r="M154" s="48">
        <v>2213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  <c r="S154" s="48">
        <v>0</v>
      </c>
      <c r="T154" s="48">
        <v>0</v>
      </c>
    </row>
    <row r="155" spans="1:20">
      <c r="A155" s="28">
        <v>5</v>
      </c>
      <c r="B155" s="28" t="s">
        <v>1415</v>
      </c>
      <c r="C155" s="28" t="s">
        <v>1571</v>
      </c>
      <c r="D155" s="28" t="s">
        <v>1581</v>
      </c>
      <c r="E155" s="28" t="s">
        <v>1281</v>
      </c>
      <c r="F155" s="28" t="s">
        <v>2017</v>
      </c>
      <c r="G155" s="28" t="s">
        <v>2020</v>
      </c>
      <c r="H155" s="28" t="s">
        <v>1869</v>
      </c>
      <c r="I155" s="48">
        <v>1561</v>
      </c>
      <c r="J155" s="48">
        <v>93325</v>
      </c>
      <c r="K155" s="48">
        <v>48149</v>
      </c>
      <c r="L155" s="48">
        <v>45176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</row>
    <row r="156" spans="1:20">
      <c r="A156" s="28">
        <v>5</v>
      </c>
      <c r="B156" s="28" t="s">
        <v>1415</v>
      </c>
      <c r="C156" s="28" t="s">
        <v>1571</v>
      </c>
      <c r="D156" s="28" t="s">
        <v>1581</v>
      </c>
      <c r="E156" s="28" t="s">
        <v>1281</v>
      </c>
      <c r="F156" s="28" t="s">
        <v>2017</v>
      </c>
      <c r="G156" s="28" t="s">
        <v>2021</v>
      </c>
      <c r="H156" s="28" t="s">
        <v>116</v>
      </c>
      <c r="I156" s="48">
        <v>1496</v>
      </c>
      <c r="J156" s="48">
        <v>93567</v>
      </c>
      <c r="K156" s="48">
        <v>47490</v>
      </c>
      <c r="L156" s="48">
        <v>46077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</row>
    <row r="157" spans="1:20">
      <c r="A157" s="28">
        <v>5</v>
      </c>
      <c r="B157" s="28" t="s">
        <v>1415</v>
      </c>
      <c r="C157" s="28" t="s">
        <v>1571</v>
      </c>
      <c r="D157" s="28" t="s">
        <v>1581</v>
      </c>
      <c r="E157" s="28" t="s">
        <v>1281</v>
      </c>
      <c r="F157" s="28" t="s">
        <v>2017</v>
      </c>
      <c r="G157" s="28" t="s">
        <v>2022</v>
      </c>
      <c r="H157" s="28" t="s">
        <v>1870</v>
      </c>
      <c r="I157" s="48">
        <v>1480</v>
      </c>
      <c r="J157" s="48">
        <v>87689</v>
      </c>
      <c r="K157" s="48">
        <v>44264</v>
      </c>
      <c r="L157" s="48">
        <v>43425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</row>
    <row r="158" spans="1:20">
      <c r="A158" s="28">
        <v>5</v>
      </c>
      <c r="B158" s="28" t="s">
        <v>1415</v>
      </c>
      <c r="C158" s="28" t="s">
        <v>1641</v>
      </c>
      <c r="D158" s="28" t="s">
        <v>2072</v>
      </c>
      <c r="E158" s="28" t="s">
        <v>338</v>
      </c>
      <c r="F158" s="28" t="s">
        <v>2073</v>
      </c>
      <c r="G158" s="28" t="s">
        <v>2074</v>
      </c>
      <c r="H158" s="28" t="s">
        <v>1865</v>
      </c>
      <c r="I158" s="48">
        <v>17056</v>
      </c>
      <c r="J158" s="48">
        <v>2465370</v>
      </c>
      <c r="K158" s="48">
        <v>1229943</v>
      </c>
      <c r="L158" s="48">
        <v>1234247</v>
      </c>
      <c r="M158" s="48">
        <v>1180</v>
      </c>
      <c r="N158" s="48">
        <v>13953000</v>
      </c>
      <c r="O158" s="48">
        <v>10173000</v>
      </c>
      <c r="P158" s="48">
        <v>3780000</v>
      </c>
      <c r="Q158" s="48">
        <v>0</v>
      </c>
      <c r="R158" s="48">
        <v>820000</v>
      </c>
      <c r="S158" s="48">
        <v>792000</v>
      </c>
      <c r="T158" s="48">
        <v>28000</v>
      </c>
    </row>
    <row r="159" spans="1:20">
      <c r="A159" s="28">
        <v>5</v>
      </c>
      <c r="B159" s="28" t="s">
        <v>1415</v>
      </c>
      <c r="C159" s="28" t="s">
        <v>1641</v>
      </c>
      <c r="D159" s="28" t="s">
        <v>2072</v>
      </c>
      <c r="E159" s="28" t="s">
        <v>338</v>
      </c>
      <c r="F159" s="28" t="s">
        <v>2073</v>
      </c>
      <c r="G159" s="28" t="s">
        <v>2075</v>
      </c>
      <c r="H159" s="28" t="s">
        <v>1867</v>
      </c>
      <c r="I159" s="48">
        <v>20965</v>
      </c>
      <c r="J159" s="48">
        <v>2944259</v>
      </c>
      <c r="K159" s="48">
        <v>1462777</v>
      </c>
      <c r="L159" s="48">
        <v>1479301</v>
      </c>
      <c r="M159" s="48">
        <v>2181</v>
      </c>
      <c r="N159" s="48">
        <v>10000000</v>
      </c>
      <c r="O159" s="48">
        <v>6488000</v>
      </c>
      <c r="P159" s="48">
        <v>3511000</v>
      </c>
      <c r="Q159" s="48">
        <v>1000</v>
      </c>
      <c r="R159" s="48">
        <v>2091000</v>
      </c>
      <c r="S159" s="48">
        <v>1147000</v>
      </c>
      <c r="T159" s="48">
        <v>944000</v>
      </c>
    </row>
    <row r="160" spans="1:20">
      <c r="A160" s="28">
        <v>5</v>
      </c>
      <c r="B160" s="28" t="s">
        <v>1415</v>
      </c>
      <c r="C160" s="28" t="s">
        <v>1641</v>
      </c>
      <c r="D160" s="28" t="s">
        <v>2072</v>
      </c>
      <c r="E160" s="28" t="s">
        <v>338</v>
      </c>
      <c r="F160" s="28" t="s">
        <v>2073</v>
      </c>
      <c r="G160" s="28" t="s">
        <v>2076</v>
      </c>
      <c r="H160" s="28" t="s">
        <v>1869</v>
      </c>
      <c r="I160" s="48">
        <v>24258</v>
      </c>
      <c r="J160" s="48">
        <v>3568093</v>
      </c>
      <c r="K160" s="48">
        <v>1779013</v>
      </c>
      <c r="L160" s="48">
        <v>1788296</v>
      </c>
      <c r="M160" s="48">
        <v>784</v>
      </c>
      <c r="N160" s="48">
        <v>9586000</v>
      </c>
      <c r="O160" s="48">
        <v>6510000</v>
      </c>
      <c r="P160" s="48">
        <v>3076000</v>
      </c>
      <c r="Q160" s="48">
        <v>0</v>
      </c>
      <c r="R160" s="48">
        <v>2231000</v>
      </c>
      <c r="S160" s="48">
        <v>1131000</v>
      </c>
      <c r="T160" s="48">
        <v>1100000</v>
      </c>
    </row>
    <row r="161" spans="1:20">
      <c r="A161" s="28">
        <v>5</v>
      </c>
      <c r="B161" s="28" t="s">
        <v>1415</v>
      </c>
      <c r="C161" s="28" t="s">
        <v>1641</v>
      </c>
      <c r="D161" s="28" t="s">
        <v>2072</v>
      </c>
      <c r="E161" s="28" t="s">
        <v>338</v>
      </c>
      <c r="F161" s="28" t="s">
        <v>2073</v>
      </c>
      <c r="G161" s="28" t="s">
        <v>2077</v>
      </c>
      <c r="H161" s="28" t="s">
        <v>116</v>
      </c>
      <c r="I161" s="48">
        <v>26862</v>
      </c>
      <c r="J161" s="48">
        <v>3871468</v>
      </c>
      <c r="K161" s="48">
        <v>1939987</v>
      </c>
      <c r="L161" s="48">
        <v>1929488</v>
      </c>
      <c r="M161" s="48">
        <v>1993</v>
      </c>
      <c r="N161" s="48">
        <v>9473000</v>
      </c>
      <c r="O161" s="48">
        <v>6511000</v>
      </c>
      <c r="P161" s="48">
        <v>2955000</v>
      </c>
      <c r="Q161" s="48">
        <v>7000</v>
      </c>
      <c r="R161" s="48">
        <v>2883000</v>
      </c>
      <c r="S161" s="48">
        <v>1722000</v>
      </c>
      <c r="T161" s="48">
        <v>1161000</v>
      </c>
    </row>
    <row r="162" spans="1:20">
      <c r="A162" s="28">
        <v>5</v>
      </c>
      <c r="B162" s="28" t="s">
        <v>1415</v>
      </c>
      <c r="C162" s="28" t="s">
        <v>1641</v>
      </c>
      <c r="D162" s="28" t="s">
        <v>2072</v>
      </c>
      <c r="E162" s="28" t="s">
        <v>338</v>
      </c>
      <c r="F162" s="28" t="s">
        <v>2073</v>
      </c>
      <c r="G162" s="28" t="s">
        <v>2078</v>
      </c>
      <c r="H162" s="28" t="s">
        <v>1870</v>
      </c>
      <c r="I162" s="48">
        <v>30472</v>
      </c>
      <c r="J162" s="48">
        <v>4347130</v>
      </c>
      <c r="K162" s="48">
        <v>2168699</v>
      </c>
      <c r="L162" s="48">
        <v>2174912</v>
      </c>
      <c r="M162" s="48">
        <v>3519</v>
      </c>
      <c r="N162" s="48">
        <v>9091000</v>
      </c>
      <c r="O162" s="48">
        <v>5617000</v>
      </c>
      <c r="P162" s="48">
        <v>3472000</v>
      </c>
      <c r="Q162" s="48">
        <v>2000</v>
      </c>
      <c r="R162" s="48">
        <v>2759000</v>
      </c>
      <c r="S162" s="48">
        <v>1670000</v>
      </c>
      <c r="T162" s="48">
        <v>1089000</v>
      </c>
    </row>
    <row r="163" spans="1:20">
      <c r="A163" s="28">
        <v>5</v>
      </c>
      <c r="B163" s="28" t="s">
        <v>1415</v>
      </c>
      <c r="C163" s="28" t="s">
        <v>1695</v>
      </c>
      <c r="D163" s="28" t="s">
        <v>1700</v>
      </c>
      <c r="E163" s="28" t="s">
        <v>167</v>
      </c>
      <c r="F163" s="28" t="s">
        <v>2023</v>
      </c>
      <c r="G163" s="28" t="s">
        <v>2024</v>
      </c>
      <c r="H163" s="28" t="s">
        <v>1865</v>
      </c>
      <c r="I163" s="48">
        <v>3595</v>
      </c>
      <c r="J163" s="48">
        <v>504476</v>
      </c>
      <c r="K163" s="48">
        <v>256202</v>
      </c>
      <c r="L163" s="48">
        <v>248267</v>
      </c>
      <c r="M163" s="48">
        <v>7</v>
      </c>
      <c r="N163" s="48">
        <v>337430</v>
      </c>
      <c r="O163" s="48">
        <v>141254</v>
      </c>
      <c r="P163" s="48">
        <v>196176</v>
      </c>
      <c r="Q163" s="48">
        <v>0</v>
      </c>
      <c r="R163" s="48">
        <v>0</v>
      </c>
      <c r="S163" s="48">
        <v>0</v>
      </c>
      <c r="T163" s="48">
        <v>0</v>
      </c>
    </row>
    <row r="164" spans="1:20">
      <c r="A164" s="28">
        <v>5</v>
      </c>
      <c r="B164" s="28" t="s">
        <v>1415</v>
      </c>
      <c r="C164" s="28" t="s">
        <v>1695</v>
      </c>
      <c r="D164" s="28" t="s">
        <v>1700</v>
      </c>
      <c r="E164" s="28" t="s">
        <v>167</v>
      </c>
      <c r="F164" s="28" t="s">
        <v>2023</v>
      </c>
      <c r="G164" s="28" t="s">
        <v>2025</v>
      </c>
      <c r="H164" s="28" t="s">
        <v>1867</v>
      </c>
      <c r="I164" s="48">
        <v>3617</v>
      </c>
      <c r="J164" s="48">
        <v>529310</v>
      </c>
      <c r="K164" s="48">
        <v>267063</v>
      </c>
      <c r="L164" s="48">
        <v>262165</v>
      </c>
      <c r="M164" s="48">
        <v>82</v>
      </c>
      <c r="N164" s="48">
        <v>420032</v>
      </c>
      <c r="O164" s="48">
        <v>203680</v>
      </c>
      <c r="P164" s="48">
        <v>216352</v>
      </c>
      <c r="Q164" s="48">
        <v>0</v>
      </c>
      <c r="R164" s="48">
        <v>0</v>
      </c>
      <c r="S164" s="48">
        <v>0</v>
      </c>
      <c r="T164" s="48">
        <v>0</v>
      </c>
    </row>
    <row r="165" spans="1:20">
      <c r="A165" s="28">
        <v>5</v>
      </c>
      <c r="B165" s="28" t="s">
        <v>1415</v>
      </c>
      <c r="C165" s="28" t="s">
        <v>1695</v>
      </c>
      <c r="D165" s="28" t="s">
        <v>1700</v>
      </c>
      <c r="E165" s="28" t="s">
        <v>167</v>
      </c>
      <c r="F165" s="28" t="s">
        <v>2023</v>
      </c>
      <c r="G165" s="28" t="s">
        <v>2026</v>
      </c>
      <c r="H165" s="28" t="s">
        <v>1869</v>
      </c>
      <c r="I165" s="48">
        <v>4075</v>
      </c>
      <c r="J165" s="48">
        <v>612629</v>
      </c>
      <c r="K165" s="48">
        <v>307856</v>
      </c>
      <c r="L165" s="48">
        <v>304773</v>
      </c>
      <c r="M165" s="48">
        <v>0</v>
      </c>
      <c r="N165" s="48">
        <v>440810</v>
      </c>
      <c r="O165" s="48">
        <v>215634</v>
      </c>
      <c r="P165" s="48">
        <v>225176</v>
      </c>
      <c r="Q165" s="48">
        <v>0</v>
      </c>
      <c r="R165" s="48">
        <v>0</v>
      </c>
      <c r="S165" s="48">
        <v>0</v>
      </c>
      <c r="T165" s="48">
        <v>0</v>
      </c>
    </row>
    <row r="166" spans="1:20">
      <c r="A166" s="28">
        <v>5</v>
      </c>
      <c r="B166" s="28" t="s">
        <v>1415</v>
      </c>
      <c r="C166" s="28" t="s">
        <v>1695</v>
      </c>
      <c r="D166" s="28" t="s">
        <v>1700</v>
      </c>
      <c r="E166" s="28" t="s">
        <v>167</v>
      </c>
      <c r="F166" s="28" t="s">
        <v>2023</v>
      </c>
      <c r="G166" s="28" t="s">
        <v>2027</v>
      </c>
      <c r="H166" s="28" t="s">
        <v>116</v>
      </c>
      <c r="I166" s="48">
        <v>4302</v>
      </c>
      <c r="J166" s="48">
        <v>648979</v>
      </c>
      <c r="K166" s="48">
        <v>328134</v>
      </c>
      <c r="L166" s="48">
        <v>320845</v>
      </c>
      <c r="M166" s="48">
        <v>0</v>
      </c>
      <c r="N166" s="48">
        <v>426337</v>
      </c>
      <c r="O166" s="48">
        <v>171868</v>
      </c>
      <c r="P166" s="48">
        <v>254469</v>
      </c>
      <c r="Q166" s="48">
        <v>0</v>
      </c>
      <c r="R166" s="48">
        <v>0</v>
      </c>
      <c r="S166" s="48">
        <v>0</v>
      </c>
      <c r="T166" s="48">
        <v>0</v>
      </c>
    </row>
    <row r="167" spans="1:20">
      <c r="A167" s="28">
        <v>5</v>
      </c>
      <c r="B167" s="28" t="s">
        <v>1415</v>
      </c>
      <c r="C167" s="28" t="s">
        <v>1695</v>
      </c>
      <c r="D167" s="28" t="s">
        <v>1700</v>
      </c>
      <c r="E167" s="28" t="s">
        <v>167</v>
      </c>
      <c r="F167" s="28" t="s">
        <v>2023</v>
      </c>
      <c r="G167" s="28" t="s">
        <v>2028</v>
      </c>
      <c r="H167" s="28" t="s">
        <v>1870</v>
      </c>
      <c r="I167" s="48">
        <v>5185</v>
      </c>
      <c r="J167" s="48">
        <v>800654</v>
      </c>
      <c r="K167" s="48">
        <v>403034</v>
      </c>
      <c r="L167" s="48">
        <v>396245</v>
      </c>
      <c r="M167" s="48">
        <v>1375</v>
      </c>
      <c r="N167" s="48">
        <v>407608</v>
      </c>
      <c r="O167" s="48">
        <v>135325</v>
      </c>
      <c r="P167" s="48">
        <v>270973</v>
      </c>
      <c r="Q167" s="48">
        <v>1310</v>
      </c>
      <c r="R167" s="48">
        <v>45042</v>
      </c>
      <c r="S167" s="48">
        <v>44721</v>
      </c>
      <c r="T167" s="48">
        <v>321</v>
      </c>
    </row>
    <row r="168" spans="1:20">
      <c r="A168" s="28">
        <v>5</v>
      </c>
      <c r="B168" s="28" t="s">
        <v>1415</v>
      </c>
      <c r="C168" s="28" t="s">
        <v>1802</v>
      </c>
      <c r="D168" s="28" t="s">
        <v>2029</v>
      </c>
      <c r="E168" s="28" t="s">
        <v>195</v>
      </c>
      <c r="F168" s="28" t="s">
        <v>2030</v>
      </c>
      <c r="G168" s="28" t="s">
        <v>2031</v>
      </c>
      <c r="H168" s="28" t="s">
        <v>1865</v>
      </c>
      <c r="I168" s="48">
        <v>730</v>
      </c>
      <c r="J168" s="48">
        <v>111891</v>
      </c>
      <c r="K168" s="48">
        <v>56864</v>
      </c>
      <c r="L168" s="48">
        <v>55027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8">
        <v>0</v>
      </c>
    </row>
    <row r="169" spans="1:20">
      <c r="A169" s="28">
        <v>5</v>
      </c>
      <c r="B169" s="28" t="s">
        <v>1415</v>
      </c>
      <c r="C169" s="28" t="s">
        <v>1802</v>
      </c>
      <c r="D169" s="28" t="s">
        <v>2029</v>
      </c>
      <c r="E169" s="28" t="s">
        <v>195</v>
      </c>
      <c r="F169" s="28" t="s">
        <v>2030</v>
      </c>
      <c r="G169" s="28" t="s">
        <v>2032</v>
      </c>
      <c r="H169" s="28" t="s">
        <v>1867</v>
      </c>
      <c r="I169" s="48">
        <v>800</v>
      </c>
      <c r="J169" s="48">
        <v>117951</v>
      </c>
      <c r="K169" s="48">
        <v>59712</v>
      </c>
      <c r="L169" s="48">
        <v>58239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</row>
    <row r="170" spans="1:20">
      <c r="A170" s="28">
        <v>5</v>
      </c>
      <c r="B170" s="28" t="s">
        <v>1415</v>
      </c>
      <c r="C170" s="28" t="s">
        <v>1802</v>
      </c>
      <c r="D170" s="28" t="s">
        <v>2029</v>
      </c>
      <c r="E170" s="28" t="s">
        <v>195</v>
      </c>
      <c r="F170" s="28" t="s">
        <v>2030</v>
      </c>
      <c r="G170" s="28" t="s">
        <v>2033</v>
      </c>
      <c r="H170" s="28" t="s">
        <v>1869</v>
      </c>
      <c r="I170" s="48">
        <v>1512</v>
      </c>
      <c r="J170" s="48">
        <v>162413</v>
      </c>
      <c r="K170" s="48">
        <v>82423</v>
      </c>
      <c r="L170" s="48">
        <v>79990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</row>
    <row r="171" spans="1:20">
      <c r="A171" s="28">
        <v>5</v>
      </c>
      <c r="B171" s="28" t="s">
        <v>1415</v>
      </c>
      <c r="C171" s="28" t="s">
        <v>1802</v>
      </c>
      <c r="D171" s="28" t="s">
        <v>2029</v>
      </c>
      <c r="E171" s="28" t="s">
        <v>195</v>
      </c>
      <c r="F171" s="28" t="s">
        <v>2030</v>
      </c>
      <c r="G171" s="28" t="s">
        <v>2034</v>
      </c>
      <c r="H171" s="28" t="s">
        <v>116</v>
      </c>
      <c r="I171" s="48">
        <v>2039</v>
      </c>
      <c r="J171" s="48">
        <v>241721</v>
      </c>
      <c r="K171" s="48">
        <v>122588</v>
      </c>
      <c r="L171" s="48">
        <v>119133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</row>
    <row r="172" spans="1:20">
      <c r="A172" s="28">
        <v>5</v>
      </c>
      <c r="B172" s="28" t="s">
        <v>1415</v>
      </c>
      <c r="C172" s="28" t="s">
        <v>1802</v>
      </c>
      <c r="D172" s="28" t="s">
        <v>2029</v>
      </c>
      <c r="E172" s="28" t="s">
        <v>195</v>
      </c>
      <c r="F172" s="28" t="s">
        <v>2030</v>
      </c>
      <c r="G172" s="28" t="s">
        <v>2035</v>
      </c>
      <c r="H172" s="28" t="s">
        <v>1870</v>
      </c>
      <c r="I172" s="48">
        <v>1892</v>
      </c>
      <c r="J172" s="48">
        <v>258864</v>
      </c>
      <c r="K172" s="48">
        <v>132204</v>
      </c>
      <c r="L172" s="48">
        <v>126660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</row>
    <row r="173" spans="1:20">
      <c r="B173" s="8" t="s">
        <v>102</v>
      </c>
      <c r="D173" s="1"/>
      <c r="E173" s="9"/>
      <c r="F173" s="1"/>
      <c r="G173" s="1"/>
      <c r="H173" s="1"/>
      <c r="I173" s="1"/>
      <c r="J173" s="1"/>
      <c r="K173" s="1"/>
      <c r="L173" s="1"/>
      <c r="M173" s="1"/>
      <c r="T173" s="1">
        <v>1</v>
      </c>
    </row>
    <row r="174" spans="1:20">
      <c r="B174" s="8" t="s">
        <v>101</v>
      </c>
      <c r="D174" s="1"/>
      <c r="E174" s="9"/>
      <c r="F174" s="1"/>
      <c r="G174" s="1"/>
      <c r="H174" s="1"/>
      <c r="I174" s="1"/>
      <c r="J174" s="1"/>
      <c r="K174" s="1"/>
      <c r="L174" s="1"/>
      <c r="M174" s="1"/>
      <c r="T174" s="1">
        <v>118</v>
      </c>
    </row>
    <row r="175" spans="1:20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T175" s="1">
        <v>17</v>
      </c>
    </row>
  </sheetData>
  <mergeCells count="16">
    <mergeCell ref="T6:T7"/>
    <mergeCell ref="H4:H7"/>
    <mergeCell ref="I4:I7"/>
    <mergeCell ref="J4:M5"/>
    <mergeCell ref="N4:Q5"/>
    <mergeCell ref="R4:T5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H793"/>
  <sheetViews>
    <sheetView workbookViewId="0">
      <selection activeCell="D15" sqref="D15"/>
    </sheetView>
  </sheetViews>
  <sheetFormatPr defaultRowHeight="21.75"/>
  <cols>
    <col min="1" max="1" width="28" customWidth="1"/>
    <col min="3" max="3" width="34.42578125" customWidth="1"/>
    <col min="6" max="6" width="39.28515625" customWidth="1"/>
    <col min="7" max="7" width="4.85546875" customWidth="1"/>
    <col min="8" max="8" width="27" customWidth="1"/>
  </cols>
  <sheetData>
    <row r="1" spans="1:8">
      <c r="A1" s="73" t="s">
        <v>2108</v>
      </c>
      <c r="C1" s="74" t="s">
        <v>2392</v>
      </c>
      <c r="E1" t="s">
        <v>2506</v>
      </c>
      <c r="F1" t="str">
        <f>IF(ISNUMBER(SEARCH("District",C1)),C1,"     "&amp;C1)</f>
        <v xml:space="preserve">          Total</v>
      </c>
      <c r="H1" s="72" t="str">
        <f>IF(ISNUMBER(SEARCH("เขต",A1)),A1,"   "&amp;A1)</f>
        <v xml:space="preserve">        รวมยอด</v>
      </c>
    </row>
    <row r="2" spans="1:8">
      <c r="A2" s="75" t="s">
        <v>142</v>
      </c>
      <c r="C2" s="76" t="s">
        <v>143</v>
      </c>
      <c r="F2" t="str">
        <f t="shared" ref="F2:F65" si="0">IF(ISNUMBER(SEARCH("District",C2)),C2,"     "&amp;C2)</f>
        <v xml:space="preserve">     Sam Sen</v>
      </c>
      <c r="H2" s="72" t="str">
        <f t="shared" ref="H2:H37" si="1">IF(ISNUMBER(SEARCH("เขต",A2)),A2,"   "&amp;A2)</f>
        <v xml:space="preserve">   สามเสน</v>
      </c>
    </row>
    <row r="3" spans="1:8">
      <c r="A3" s="73" t="s">
        <v>140</v>
      </c>
      <c r="C3" s="74" t="s">
        <v>2082</v>
      </c>
      <c r="F3" t="str">
        <f t="shared" si="0"/>
        <v>Du Sit District</v>
      </c>
      <c r="H3" s="72" t="str">
        <f t="shared" si="1"/>
        <v>เขตดุสิต</v>
      </c>
    </row>
    <row r="4" spans="1:8">
      <c r="A4" s="75" t="s">
        <v>146</v>
      </c>
      <c r="C4" s="76" t="s">
        <v>147</v>
      </c>
      <c r="F4" t="str">
        <f t="shared" si="0"/>
        <v xml:space="preserve">     Bangkok</v>
      </c>
      <c r="H4" s="72" t="str">
        <f t="shared" si="1"/>
        <v xml:space="preserve">   กรุงเทพ</v>
      </c>
    </row>
    <row r="5" spans="1:8">
      <c r="A5" s="73" t="s">
        <v>144</v>
      </c>
      <c r="C5" s="74" t="s">
        <v>2084</v>
      </c>
      <c r="F5" t="str">
        <f t="shared" si="0"/>
        <v>Pathum Wan District</v>
      </c>
      <c r="H5" s="72" t="str">
        <f t="shared" si="1"/>
        <v>เขตปทุมวัน</v>
      </c>
    </row>
    <row r="6" spans="1:8">
      <c r="A6" s="75" t="s">
        <v>153</v>
      </c>
      <c r="C6" s="76" t="s">
        <v>154</v>
      </c>
      <c r="F6" t="str">
        <f t="shared" si="0"/>
        <v xml:space="preserve">     Lat Krabang</v>
      </c>
      <c r="H6" s="72" t="str">
        <f t="shared" si="1"/>
        <v xml:space="preserve">   ลาดกระบัง</v>
      </c>
    </row>
    <row r="7" spans="1:8">
      <c r="A7" s="77" t="s">
        <v>156</v>
      </c>
      <c r="C7" s="74" t="s">
        <v>157</v>
      </c>
      <c r="F7" t="str">
        <f t="shared" si="0"/>
        <v xml:space="preserve">     Hua Takhe</v>
      </c>
      <c r="H7" s="72" t="str">
        <f t="shared" si="1"/>
        <v xml:space="preserve">   หัวตะเข้</v>
      </c>
    </row>
    <row r="8" spans="1:8">
      <c r="A8" s="75" t="s">
        <v>1849</v>
      </c>
      <c r="C8" s="76" t="s">
        <v>1850</v>
      </c>
      <c r="F8" t="str">
        <f t="shared" si="0"/>
        <v xml:space="preserve">     Lat Krabang Inland Container Depot</v>
      </c>
      <c r="H8" s="72" t="str">
        <f t="shared" si="1"/>
        <v xml:space="preserve">   สถานีบรรจุและแยกสินค้ากล่อง</v>
      </c>
    </row>
    <row r="9" spans="1:8">
      <c r="A9" s="73" t="s">
        <v>149</v>
      </c>
      <c r="C9" s="74" t="s">
        <v>2086</v>
      </c>
      <c r="F9" t="str">
        <f t="shared" si="0"/>
        <v xml:space="preserve">Lat Krabang District </v>
      </c>
      <c r="H9" s="72" t="str">
        <f t="shared" si="1"/>
        <v>เขตลาดกระบัง</v>
      </c>
    </row>
    <row r="10" spans="1:8">
      <c r="A10" s="75" t="s">
        <v>1852</v>
      </c>
      <c r="C10" s="76" t="s">
        <v>1853</v>
      </c>
      <c r="F10" t="str">
        <f t="shared" si="0"/>
        <v xml:space="preserve">     Mae Nam</v>
      </c>
      <c r="H10" s="72" t="str">
        <f t="shared" si="1"/>
        <v xml:space="preserve">   แม่น้ำ</v>
      </c>
    </row>
    <row r="11" spans="1:8">
      <c r="A11" s="73" t="s">
        <v>1851</v>
      </c>
      <c r="C11" s="74" t="s">
        <v>2087</v>
      </c>
      <c r="F11" t="str">
        <f t="shared" si="0"/>
        <v xml:space="preserve">Yan Nawa District </v>
      </c>
      <c r="H11" s="72" t="str">
        <f t="shared" si="1"/>
        <v>เขตยานนาวา</v>
      </c>
    </row>
    <row r="12" spans="1:8">
      <c r="A12" s="75" t="s">
        <v>170</v>
      </c>
      <c r="C12" s="76" t="s">
        <v>171</v>
      </c>
      <c r="F12" t="str">
        <f t="shared" si="0"/>
        <v xml:space="preserve">     Khlong Tan</v>
      </c>
      <c r="H12" s="72" t="str">
        <f t="shared" si="1"/>
        <v xml:space="preserve">   คลองตัน</v>
      </c>
    </row>
    <row r="13" spans="1:8">
      <c r="A13" s="73" t="s">
        <v>168</v>
      </c>
      <c r="C13" s="74" t="s">
        <v>2089</v>
      </c>
      <c r="F13" t="str">
        <f t="shared" si="0"/>
        <v xml:space="preserve">Huai Khwang District </v>
      </c>
      <c r="H13" s="72" t="str">
        <f t="shared" si="1"/>
        <v>เขตห้วยขวาง</v>
      </c>
    </row>
    <row r="14" spans="1:8">
      <c r="A14" s="75" t="s">
        <v>179</v>
      </c>
      <c r="C14" s="76" t="s">
        <v>180</v>
      </c>
      <c r="F14" t="str">
        <f t="shared" si="0"/>
        <v xml:space="preserve">     Taling Chan Junction</v>
      </c>
      <c r="H14" s="72" t="str">
        <f t="shared" si="1"/>
        <v xml:space="preserve">   ชุมทางตลิ่งชัน</v>
      </c>
    </row>
    <row r="15" spans="1:8">
      <c r="A15" s="77" t="s">
        <v>184</v>
      </c>
      <c r="C15" s="74" t="s">
        <v>185</v>
      </c>
      <c r="F15" t="str">
        <f t="shared" si="0"/>
        <v xml:space="preserve">     Sala Thammasop</v>
      </c>
      <c r="H15" s="72" t="str">
        <f t="shared" si="1"/>
        <v xml:space="preserve">   ศาลาธรรมสพน์</v>
      </c>
    </row>
    <row r="16" spans="1:8">
      <c r="A16" s="78" t="s">
        <v>175</v>
      </c>
      <c r="C16" s="76" t="s">
        <v>2091</v>
      </c>
      <c r="F16" t="str">
        <f t="shared" si="0"/>
        <v xml:space="preserve">Taling Chan District </v>
      </c>
      <c r="H16" s="72" t="str">
        <f t="shared" si="1"/>
        <v>เขตตลิ่งชัน</v>
      </c>
    </row>
    <row r="17" spans="1:8">
      <c r="A17" s="77" t="s">
        <v>191</v>
      </c>
      <c r="C17" s="74" t="s">
        <v>192</v>
      </c>
      <c r="F17" t="str">
        <f t="shared" si="0"/>
        <v xml:space="preserve">     Thon Buri</v>
      </c>
      <c r="H17" s="72" t="str">
        <f t="shared" si="1"/>
        <v xml:space="preserve">   ธนบุรี</v>
      </c>
    </row>
    <row r="18" spans="1:8">
      <c r="A18" s="78" t="s">
        <v>189</v>
      </c>
      <c r="C18" s="76" t="s">
        <v>2093</v>
      </c>
      <c r="F18" t="str">
        <f t="shared" si="0"/>
        <v xml:space="preserve">Bangkok Noi District </v>
      </c>
      <c r="H18" s="72" t="str">
        <f t="shared" si="1"/>
        <v>เขตบางกอกน้อย</v>
      </c>
    </row>
    <row r="19" spans="1:8">
      <c r="A19" s="77" t="s">
        <v>204</v>
      </c>
      <c r="C19" s="74" t="s">
        <v>205</v>
      </c>
      <c r="F19" t="str">
        <f t="shared" si="0"/>
        <v xml:space="preserve">     Bang Bamru</v>
      </c>
      <c r="H19" s="72" t="str">
        <f t="shared" si="1"/>
        <v xml:space="preserve">   บางบำหรุ</v>
      </c>
    </row>
    <row r="20" spans="1:8">
      <c r="A20" s="78" t="s">
        <v>202</v>
      </c>
      <c r="C20" s="76" t="s">
        <v>2095</v>
      </c>
      <c r="F20" t="str">
        <f t="shared" si="0"/>
        <v xml:space="preserve">Bang Phlat District </v>
      </c>
      <c r="H20" s="72" t="str">
        <f t="shared" si="1"/>
        <v>เขตบางพลัด</v>
      </c>
    </row>
    <row r="21" spans="1:8">
      <c r="A21" s="77" t="s">
        <v>209</v>
      </c>
      <c r="C21" s="74" t="s">
        <v>210</v>
      </c>
      <c r="F21" t="str">
        <f t="shared" si="0"/>
        <v xml:space="preserve">     Bang Sue Junction</v>
      </c>
      <c r="H21" s="72" t="str">
        <f t="shared" si="1"/>
        <v xml:space="preserve">   ชุมทางบางซื่อ</v>
      </c>
    </row>
    <row r="22" spans="1:8">
      <c r="A22" s="75" t="s">
        <v>212</v>
      </c>
      <c r="C22" s="76" t="s">
        <v>213</v>
      </c>
      <c r="F22" t="str">
        <f t="shared" si="0"/>
        <v xml:space="preserve">     Bang Sue 2</v>
      </c>
      <c r="H22" s="72" t="str">
        <f t="shared" si="1"/>
        <v xml:space="preserve">   บางซื่อ 2</v>
      </c>
    </row>
    <row r="23" spans="1:8">
      <c r="A23" s="73" t="s">
        <v>207</v>
      </c>
      <c r="C23" s="74" t="s">
        <v>2097</v>
      </c>
      <c r="F23" t="str">
        <f t="shared" si="0"/>
        <v xml:space="preserve">Bang Sue District </v>
      </c>
      <c r="H23" s="72" t="str">
        <f t="shared" si="1"/>
        <v>เขตบางซื่อ</v>
      </c>
    </row>
    <row r="24" spans="1:8">
      <c r="A24" s="75" t="s">
        <v>1854</v>
      </c>
      <c r="C24" s="76" t="s">
        <v>1855</v>
      </c>
      <c r="F24" t="str">
        <f t="shared" si="0"/>
        <v xml:space="preserve">     Phahonyothin Freight Terminal</v>
      </c>
      <c r="H24" s="72" t="str">
        <f t="shared" si="1"/>
        <v xml:space="preserve">   ที่ทำการรับส่งสินค้าพหลโยธิน</v>
      </c>
    </row>
    <row r="25" spans="1:8">
      <c r="A25" s="77" t="s">
        <v>218</v>
      </c>
      <c r="C25" s="74" t="s">
        <v>219</v>
      </c>
      <c r="F25" t="str">
        <f t="shared" si="0"/>
        <v xml:space="preserve">     Bang Khen</v>
      </c>
      <c r="H25" s="72" t="str">
        <f t="shared" si="1"/>
        <v xml:space="preserve">   บางเขน</v>
      </c>
    </row>
    <row r="26" spans="1:8">
      <c r="A26" s="78" t="s">
        <v>214</v>
      </c>
      <c r="C26" s="76" t="s">
        <v>2099</v>
      </c>
      <c r="F26" t="str">
        <f t="shared" si="0"/>
        <v xml:space="preserve">Chatuchak District </v>
      </c>
      <c r="H26" s="72" t="str">
        <f t="shared" si="1"/>
        <v>เขตจตุจักร</v>
      </c>
    </row>
    <row r="27" spans="1:8">
      <c r="A27" s="77" t="s">
        <v>225</v>
      </c>
      <c r="C27" s="74" t="s">
        <v>226</v>
      </c>
      <c r="F27" t="str">
        <f t="shared" si="0"/>
        <v xml:space="preserve">     Hua Mak</v>
      </c>
      <c r="H27" s="72" t="str">
        <f t="shared" si="1"/>
        <v xml:space="preserve">   หัวหมาก</v>
      </c>
    </row>
    <row r="28" spans="1:8">
      <c r="A28" s="75" t="s">
        <v>228</v>
      </c>
      <c r="C28" s="76" t="s">
        <v>229</v>
      </c>
      <c r="F28" t="str">
        <f t="shared" si="0"/>
        <v xml:space="preserve">     Ban Thap Chang</v>
      </c>
      <c r="H28" s="72" t="str">
        <f t="shared" si="1"/>
        <v xml:space="preserve">   บ้านทับช้าง</v>
      </c>
    </row>
    <row r="29" spans="1:8">
      <c r="A29" s="73" t="s">
        <v>223</v>
      </c>
      <c r="C29" s="74" t="s">
        <v>2101</v>
      </c>
      <c r="F29" t="str">
        <f t="shared" si="0"/>
        <v xml:space="preserve">Prawet District </v>
      </c>
      <c r="H29" s="72" t="str">
        <f t="shared" si="1"/>
        <v>เขตประเวศ</v>
      </c>
    </row>
    <row r="30" spans="1:8">
      <c r="A30" s="75" t="s">
        <v>242</v>
      </c>
      <c r="C30" s="76" t="s">
        <v>243</v>
      </c>
      <c r="F30" t="str">
        <f t="shared" si="0"/>
        <v xml:space="preserve">     Don Mueang</v>
      </c>
      <c r="H30" s="72" t="str">
        <f t="shared" si="1"/>
        <v xml:space="preserve">   ดอนเมือง</v>
      </c>
    </row>
    <row r="31" spans="1:8">
      <c r="A31" s="73" t="s">
        <v>240</v>
      </c>
      <c r="C31" s="74" t="s">
        <v>2103</v>
      </c>
      <c r="F31" t="str">
        <f t="shared" si="0"/>
        <v xml:space="preserve">Don Muang District </v>
      </c>
      <c r="H31" s="72" t="str">
        <f t="shared" si="1"/>
        <v>เขตดอนเมือง</v>
      </c>
    </row>
    <row r="32" spans="1:8">
      <c r="A32" s="75" t="s">
        <v>253</v>
      </c>
      <c r="C32" s="76" t="s">
        <v>254</v>
      </c>
      <c r="F32" t="str">
        <f t="shared" si="0"/>
        <v xml:space="preserve">     Makkasan</v>
      </c>
      <c r="H32" s="72" t="str">
        <f t="shared" si="1"/>
        <v xml:space="preserve">   มักกะสัน</v>
      </c>
    </row>
    <row r="33" spans="1:8">
      <c r="A33" s="73" t="s">
        <v>247</v>
      </c>
      <c r="C33" s="74" t="s">
        <v>2105</v>
      </c>
      <c r="F33" t="str">
        <f t="shared" si="0"/>
        <v xml:space="preserve">Ratchathewi District </v>
      </c>
      <c r="H33" s="72" t="str">
        <f t="shared" si="1"/>
        <v>เขตราชเทวี</v>
      </c>
    </row>
    <row r="34" spans="1:8">
      <c r="A34" s="75" t="s">
        <v>260</v>
      </c>
      <c r="C34" s="76" t="s">
        <v>1856</v>
      </c>
      <c r="F34" t="str">
        <f t="shared" si="0"/>
        <v xml:space="preserve">     Lak Si</v>
      </c>
      <c r="H34" s="72" t="str">
        <f t="shared" si="1"/>
        <v xml:space="preserve">   หลักสี่</v>
      </c>
    </row>
    <row r="35" spans="1:8">
      <c r="A35" s="73" t="s">
        <v>258</v>
      </c>
      <c r="C35" s="74" t="s">
        <v>2107</v>
      </c>
      <c r="F35" t="str">
        <f t="shared" si="0"/>
        <v>Lak Si District</v>
      </c>
      <c r="H35" s="72" t="str">
        <f t="shared" si="1"/>
        <v>เขตหลักสี่</v>
      </c>
    </row>
    <row r="36" spans="1:8">
      <c r="A36" s="78" t="s">
        <v>2108</v>
      </c>
      <c r="C36" s="76" t="s">
        <v>2392</v>
      </c>
      <c r="F36" t="str">
        <f t="shared" si="0"/>
        <v xml:space="preserve">          Total</v>
      </c>
      <c r="H36" s="72" t="str">
        <f t="shared" si="1"/>
        <v xml:space="preserve">        รวมยอด</v>
      </c>
    </row>
    <row r="37" spans="1:8">
      <c r="A37" s="77" t="s">
        <v>274</v>
      </c>
      <c r="C37" s="74" t="s">
        <v>275</v>
      </c>
      <c r="F37" t="str">
        <f t="shared" si="0"/>
        <v xml:space="preserve">     Rangsit</v>
      </c>
      <c r="H37" s="72" t="str">
        <f t="shared" si="1"/>
        <v xml:space="preserve">   รังสิต</v>
      </c>
    </row>
    <row r="38" spans="1:8">
      <c r="A38" s="78" t="s">
        <v>272</v>
      </c>
      <c r="C38" s="76" t="s">
        <v>2110</v>
      </c>
      <c r="F38" t="str">
        <f t="shared" si="0"/>
        <v xml:space="preserve">Muang Pathum Thani District </v>
      </c>
      <c r="H38" s="72" t="str">
        <f>IF(ISNUMBER(SEARCH("อำเภอ",A38)),A38,"  "&amp;A38)</f>
        <v>อำเภอเมืองปทุมธานี</v>
      </c>
    </row>
    <row r="39" spans="1:8">
      <c r="A39" s="77" t="s">
        <v>278</v>
      </c>
      <c r="C39" s="74" t="s">
        <v>279</v>
      </c>
      <c r="F39" t="str">
        <f t="shared" si="0"/>
        <v xml:space="preserve">     Chiang Rak</v>
      </c>
      <c r="H39" s="72" t="str">
        <f t="shared" ref="H39:H102" si="2">IF(ISNUMBER(SEARCH("อำเภอ",A39)),A39,"  "&amp;A39)</f>
        <v xml:space="preserve">  เชียงราก</v>
      </c>
    </row>
    <row r="40" spans="1:8">
      <c r="A40" s="78" t="s">
        <v>276</v>
      </c>
      <c r="C40" s="76" t="s">
        <v>2112</v>
      </c>
      <c r="F40" t="str">
        <f t="shared" si="0"/>
        <v xml:space="preserve">Khlong Luang District </v>
      </c>
      <c r="H40" s="72" t="str">
        <f t="shared" si="2"/>
        <v>อำเภอคลองหลวง</v>
      </c>
    </row>
    <row r="41" spans="1:8">
      <c r="A41" s="73" t="s">
        <v>2108</v>
      </c>
      <c r="C41" s="74" t="s">
        <v>2392</v>
      </c>
      <c r="F41" t="str">
        <f t="shared" si="0"/>
        <v xml:space="preserve">          Total</v>
      </c>
      <c r="H41" s="72" t="str">
        <f t="shared" si="2"/>
        <v xml:space="preserve">       รวมยอด</v>
      </c>
    </row>
    <row r="42" spans="1:8">
      <c r="A42" s="75" t="s">
        <v>288</v>
      </c>
      <c r="C42" s="76" t="s">
        <v>289</v>
      </c>
      <c r="F42" t="str">
        <f t="shared" si="0"/>
        <v xml:space="preserve">     Ayutthaya</v>
      </c>
      <c r="H42" s="72" t="str">
        <f t="shared" si="2"/>
        <v xml:space="preserve">  อยุธยา</v>
      </c>
    </row>
    <row r="43" spans="1:8">
      <c r="A43" s="73" t="s">
        <v>287</v>
      </c>
      <c r="C43" s="74" t="s">
        <v>2113</v>
      </c>
      <c r="F43" t="str">
        <f t="shared" si="0"/>
        <v xml:space="preserve">Phra Nakhon Si Ayutthaya District </v>
      </c>
      <c r="H43" s="72" t="str">
        <f t="shared" si="2"/>
        <v>อำเภอพระนครศรีอยุธยา</v>
      </c>
    </row>
    <row r="44" spans="1:8">
      <c r="A44" s="75" t="s">
        <v>292</v>
      </c>
      <c r="C44" s="76" t="s">
        <v>293</v>
      </c>
      <c r="F44" t="str">
        <f t="shared" si="0"/>
        <v xml:space="preserve">     Nong Wiwat</v>
      </c>
      <c r="H44" s="72" t="str">
        <f t="shared" si="2"/>
        <v xml:space="preserve">  หนองวิวัฒน์</v>
      </c>
    </row>
    <row r="45" spans="1:8">
      <c r="A45" s="77" t="s">
        <v>295</v>
      </c>
      <c r="C45" s="74" t="s">
        <v>296</v>
      </c>
      <c r="F45" t="str">
        <f t="shared" si="0"/>
        <v xml:space="preserve">     Tha Ruea</v>
      </c>
      <c r="H45" s="72" t="str">
        <f t="shared" si="2"/>
        <v xml:space="preserve">  ท่าเรือ</v>
      </c>
    </row>
    <row r="46" spans="1:8">
      <c r="A46" s="78" t="s">
        <v>291</v>
      </c>
      <c r="C46" s="76" t="s">
        <v>2114</v>
      </c>
      <c r="F46" t="str">
        <f t="shared" si="0"/>
        <v xml:space="preserve">Tha Rua District </v>
      </c>
      <c r="H46" s="72" t="str">
        <f t="shared" si="2"/>
        <v>อำเภอท่าเรือ</v>
      </c>
    </row>
    <row r="47" spans="1:8">
      <c r="A47" s="77" t="s">
        <v>301</v>
      </c>
      <c r="C47" s="74" t="s">
        <v>302</v>
      </c>
      <c r="F47" t="str">
        <f t="shared" si="0"/>
        <v xml:space="preserve">     Chiang Rak Noi</v>
      </c>
      <c r="H47" s="72" t="str">
        <f t="shared" si="2"/>
        <v xml:space="preserve">  เชียงรากน้อย</v>
      </c>
    </row>
    <row r="48" spans="1:8">
      <c r="A48" s="75" t="s">
        <v>303</v>
      </c>
      <c r="C48" s="76" t="s">
        <v>304</v>
      </c>
      <c r="F48" t="str">
        <f t="shared" si="0"/>
        <v xml:space="preserve">     Khlong Phutsa</v>
      </c>
      <c r="H48" s="72" t="str">
        <f t="shared" si="2"/>
        <v xml:space="preserve">  คลองพุทรา</v>
      </c>
    </row>
    <row r="49" spans="1:8">
      <c r="A49" s="77" t="s">
        <v>305</v>
      </c>
      <c r="C49" s="74" t="s">
        <v>306</v>
      </c>
      <c r="F49" t="str">
        <f t="shared" si="0"/>
        <v xml:space="preserve">     Bang Pa-in</v>
      </c>
      <c r="H49" s="72" t="str">
        <f t="shared" si="2"/>
        <v xml:space="preserve">  บางปะอิน</v>
      </c>
    </row>
    <row r="50" spans="1:8">
      <c r="A50" s="75" t="s">
        <v>307</v>
      </c>
      <c r="C50" s="76" t="s">
        <v>308</v>
      </c>
      <c r="F50" t="str">
        <f t="shared" si="0"/>
        <v xml:space="preserve">     Ban Pho</v>
      </c>
      <c r="H50" s="72" t="str">
        <f t="shared" si="2"/>
        <v xml:space="preserve">  บ้านโพ</v>
      </c>
    </row>
    <row r="51" spans="1:8">
      <c r="A51" s="73" t="s">
        <v>300</v>
      </c>
      <c r="C51" s="74" t="s">
        <v>2115</v>
      </c>
      <c r="F51" t="str">
        <f t="shared" si="0"/>
        <v xml:space="preserve">Bang Pa-in District </v>
      </c>
      <c r="H51" s="72" t="str">
        <f t="shared" si="2"/>
        <v>อำเภอบางปะอิน</v>
      </c>
    </row>
    <row r="52" spans="1:8">
      <c r="A52" s="75" t="s">
        <v>310</v>
      </c>
      <c r="C52" s="76" t="s">
        <v>311</v>
      </c>
      <c r="F52" t="str">
        <f t="shared" si="0"/>
        <v xml:space="preserve">     Phra Kaeo</v>
      </c>
      <c r="H52" s="72" t="str">
        <f t="shared" si="2"/>
        <v xml:space="preserve">  พระแก้ว</v>
      </c>
    </row>
    <row r="53" spans="1:8">
      <c r="A53" s="77" t="s">
        <v>312</v>
      </c>
      <c r="C53" s="74" t="s">
        <v>313</v>
      </c>
      <c r="F53" t="str">
        <f t="shared" si="0"/>
        <v xml:space="preserve">     Ban Phachi Junction</v>
      </c>
      <c r="H53" s="72" t="str">
        <f t="shared" si="2"/>
        <v xml:space="preserve">  ชุมทางบ้านภาชี</v>
      </c>
    </row>
    <row r="54" spans="1:8">
      <c r="A54" s="78" t="s">
        <v>309</v>
      </c>
      <c r="C54" s="76" t="s">
        <v>2116</v>
      </c>
      <c r="F54" t="str">
        <f t="shared" si="0"/>
        <v xml:space="preserve">Phachi District </v>
      </c>
      <c r="H54" s="72" t="str">
        <f t="shared" si="2"/>
        <v>อำเภอภาชี</v>
      </c>
    </row>
    <row r="55" spans="1:8">
      <c r="A55" s="73" t="s">
        <v>2108</v>
      </c>
      <c r="C55" s="74" t="s">
        <v>2392</v>
      </c>
      <c r="F55" t="str">
        <f t="shared" si="0"/>
        <v xml:space="preserve">          Total</v>
      </c>
      <c r="H55" s="72" t="str">
        <f t="shared" si="2"/>
        <v xml:space="preserve">       รวมยอด</v>
      </c>
    </row>
    <row r="56" spans="1:8">
      <c r="A56" s="75" t="s">
        <v>320</v>
      </c>
      <c r="C56" s="76" t="s">
        <v>321</v>
      </c>
      <c r="F56" t="str">
        <f t="shared" si="0"/>
        <v xml:space="preserve">     Ban Pa Wai</v>
      </c>
      <c r="H56" s="72" t="str">
        <f t="shared" si="2"/>
        <v xml:space="preserve">  บ้านป่าหวาย</v>
      </c>
    </row>
    <row r="57" spans="1:8">
      <c r="A57" s="77" t="s">
        <v>323</v>
      </c>
      <c r="C57" s="74" t="s">
        <v>324</v>
      </c>
      <c r="F57" t="str">
        <f t="shared" si="0"/>
        <v xml:space="preserve">     Lop Buri</v>
      </c>
      <c r="H57" s="72" t="str">
        <f t="shared" si="2"/>
        <v xml:space="preserve">  ลพบุรี</v>
      </c>
    </row>
    <row r="58" spans="1:8">
      <c r="A58" s="75" t="s">
        <v>326</v>
      </c>
      <c r="C58" s="76" t="s">
        <v>327</v>
      </c>
      <c r="F58" t="str">
        <f t="shared" si="0"/>
        <v xml:space="preserve">     Tha Khae</v>
      </c>
      <c r="H58" s="72" t="str">
        <f t="shared" si="2"/>
        <v xml:space="preserve">  ท่าแค</v>
      </c>
    </row>
    <row r="59" spans="1:8">
      <c r="A59" s="77" t="s">
        <v>329</v>
      </c>
      <c r="C59" s="74" t="s">
        <v>330</v>
      </c>
      <c r="F59" t="str">
        <f t="shared" si="0"/>
        <v xml:space="preserve">     Khok Kathiam</v>
      </c>
      <c r="H59" s="72" t="str">
        <f t="shared" si="2"/>
        <v xml:space="preserve">  โคกกะเทียม</v>
      </c>
    </row>
    <row r="60" spans="1:8">
      <c r="A60" s="78" t="s">
        <v>318</v>
      </c>
      <c r="C60" s="76" t="s">
        <v>2118</v>
      </c>
      <c r="F60" t="str">
        <f t="shared" si="0"/>
        <v xml:space="preserve">Muang Lop Buri District </v>
      </c>
      <c r="H60" s="72" t="str">
        <f t="shared" si="2"/>
        <v>อำเภอเมืองลพบุรี</v>
      </c>
    </row>
    <row r="61" spans="1:8">
      <c r="A61" s="77" t="s">
        <v>349</v>
      </c>
      <c r="C61" s="74" t="s">
        <v>350</v>
      </c>
      <c r="F61" t="str">
        <f t="shared" si="0"/>
        <v xml:space="preserve">     Lam Narai</v>
      </c>
      <c r="H61" s="72" t="str">
        <f t="shared" si="2"/>
        <v xml:space="preserve">  ลำนารายณ์</v>
      </c>
    </row>
    <row r="62" spans="1:8">
      <c r="A62" s="78" t="s">
        <v>339</v>
      </c>
      <c r="C62" s="76" t="s">
        <v>2120</v>
      </c>
      <c r="F62" t="str">
        <f t="shared" si="0"/>
        <v xml:space="preserve">Chai Badan District </v>
      </c>
      <c r="H62" s="72" t="str">
        <f t="shared" si="2"/>
        <v>อำเภอชัยบาดาล</v>
      </c>
    </row>
    <row r="63" spans="1:8">
      <c r="A63" s="77" t="s">
        <v>357</v>
      </c>
      <c r="C63" s="74" t="s">
        <v>358</v>
      </c>
      <c r="F63" t="str">
        <f t="shared" si="0"/>
        <v xml:space="preserve">     Nong Tao</v>
      </c>
      <c r="H63" s="72" t="str">
        <f t="shared" si="2"/>
        <v xml:space="preserve">  หนองเต่า</v>
      </c>
    </row>
    <row r="64" spans="1:8">
      <c r="A64" s="75" t="s">
        <v>362</v>
      </c>
      <c r="C64" s="76" t="s">
        <v>363</v>
      </c>
      <c r="F64" t="str">
        <f t="shared" si="0"/>
        <v xml:space="preserve">     Ban Mi</v>
      </c>
      <c r="H64" s="72" t="str">
        <f t="shared" si="2"/>
        <v xml:space="preserve">  บ้านหมี่</v>
      </c>
    </row>
    <row r="65" spans="1:8">
      <c r="A65" s="73" t="s">
        <v>355</v>
      </c>
      <c r="C65" s="74" t="s">
        <v>2122</v>
      </c>
      <c r="F65" t="str">
        <f t="shared" si="0"/>
        <v xml:space="preserve">Ban Mi District </v>
      </c>
      <c r="H65" s="72" t="str">
        <f t="shared" si="2"/>
        <v>อำเภอบ้านหมี่</v>
      </c>
    </row>
    <row r="66" spans="1:8">
      <c r="A66" s="78" t="s">
        <v>2108</v>
      </c>
      <c r="C66" s="76" t="s">
        <v>2392</v>
      </c>
      <c r="F66" t="str">
        <f t="shared" ref="F66:F129" si="3">IF(ISNUMBER(SEARCH("District",C66)),C66,"     "&amp;C66)</f>
        <v xml:space="preserve">          Total</v>
      </c>
      <c r="H66" s="72" t="str">
        <f t="shared" si="2"/>
        <v xml:space="preserve">       รวมยอด</v>
      </c>
    </row>
    <row r="67" spans="1:8">
      <c r="A67" s="77" t="s">
        <v>375</v>
      </c>
      <c r="C67" s="74" t="s">
        <v>376</v>
      </c>
      <c r="F67" t="str">
        <f t="shared" si="3"/>
        <v xml:space="preserve">     Saraburi</v>
      </c>
      <c r="H67" s="72" t="str">
        <f t="shared" si="2"/>
        <v xml:space="preserve">  สระบุรี</v>
      </c>
    </row>
    <row r="68" spans="1:8">
      <c r="A68" s="78" t="s">
        <v>374</v>
      </c>
      <c r="C68" s="76" t="s">
        <v>2123</v>
      </c>
      <c r="F68" t="str">
        <f t="shared" si="3"/>
        <v xml:space="preserve">Muang Saraburi District </v>
      </c>
      <c r="H68" s="72" t="str">
        <f t="shared" si="2"/>
        <v>อำเภอเมืองสระบุรี</v>
      </c>
    </row>
    <row r="69" spans="1:8">
      <c r="A69" s="77" t="s">
        <v>379</v>
      </c>
      <c r="C69" s="74" t="s">
        <v>380</v>
      </c>
      <c r="F69" t="str">
        <f t="shared" si="3"/>
        <v xml:space="preserve">     Kaeng Khoi Junction</v>
      </c>
      <c r="H69" s="72" t="str">
        <f t="shared" si="2"/>
        <v xml:space="preserve">  ชุมทางแก่งคอย</v>
      </c>
    </row>
    <row r="70" spans="1:8">
      <c r="A70" s="78" t="s">
        <v>378</v>
      </c>
      <c r="C70" s="76" t="s">
        <v>2124</v>
      </c>
      <c r="F70" t="str">
        <f t="shared" si="3"/>
        <v xml:space="preserve">Kaeng Khoi District </v>
      </c>
      <c r="H70" s="72" t="str">
        <f t="shared" si="2"/>
        <v>อำเภอแก่งคอย</v>
      </c>
    </row>
    <row r="71" spans="1:8">
      <c r="A71" s="77" t="s">
        <v>390</v>
      </c>
      <c r="C71" s="74" t="s">
        <v>391</v>
      </c>
      <c r="F71" t="str">
        <f t="shared" si="3"/>
        <v xml:space="preserve">     Nong Saeng</v>
      </c>
      <c r="H71" s="72" t="str">
        <f t="shared" si="2"/>
        <v xml:space="preserve">  หนองแซง</v>
      </c>
    </row>
    <row r="72" spans="1:8">
      <c r="A72" s="75" t="s">
        <v>392</v>
      </c>
      <c r="C72" s="76" t="s">
        <v>393</v>
      </c>
      <c r="F72" t="str">
        <f t="shared" si="3"/>
        <v xml:space="preserve">     Nong Sida</v>
      </c>
      <c r="H72" s="72" t="str">
        <f t="shared" si="2"/>
        <v xml:space="preserve">  หนองสีดา</v>
      </c>
    </row>
    <row r="73" spans="1:8">
      <c r="A73" s="73" t="s">
        <v>389</v>
      </c>
      <c r="C73" s="74" t="s">
        <v>2125</v>
      </c>
      <c r="F73" t="str">
        <f t="shared" si="3"/>
        <v xml:space="preserve">Nong Saeng District </v>
      </c>
      <c r="H73" s="72" t="str">
        <f t="shared" si="2"/>
        <v>อำเภอหนองแซง</v>
      </c>
    </row>
    <row r="74" spans="1:8">
      <c r="A74" s="75" t="s">
        <v>395</v>
      </c>
      <c r="C74" s="76" t="s">
        <v>396</v>
      </c>
      <c r="F74" t="str">
        <f t="shared" si="3"/>
        <v xml:space="preserve">     Ban Mo</v>
      </c>
      <c r="H74" s="72" t="str">
        <f t="shared" si="2"/>
        <v xml:space="preserve">  บ้านหมอ</v>
      </c>
    </row>
    <row r="75" spans="1:8">
      <c r="A75" s="73" t="s">
        <v>394</v>
      </c>
      <c r="C75" s="74" t="s">
        <v>2126</v>
      </c>
      <c r="F75" t="str">
        <f t="shared" si="3"/>
        <v xml:space="preserve">Ban Mo District </v>
      </c>
      <c r="H75" s="72" t="str">
        <f t="shared" si="2"/>
        <v>อำเภอบ้านหมอ</v>
      </c>
    </row>
    <row r="76" spans="1:8">
      <c r="A76" s="75" t="s">
        <v>399</v>
      </c>
      <c r="C76" s="76" t="s">
        <v>400</v>
      </c>
      <c r="F76" t="str">
        <f t="shared" si="3"/>
        <v xml:space="preserve">     Nong Don</v>
      </c>
      <c r="H76" s="72" t="str">
        <f t="shared" si="2"/>
        <v xml:space="preserve">  หนองโดน</v>
      </c>
    </row>
    <row r="77" spans="1:8">
      <c r="A77" s="77" t="s">
        <v>401</v>
      </c>
      <c r="C77" s="74" t="s">
        <v>402</v>
      </c>
      <c r="F77" t="str">
        <f t="shared" si="3"/>
        <v xml:space="preserve">     Ban Klap</v>
      </c>
      <c r="H77" s="72" t="str">
        <f t="shared" si="2"/>
        <v xml:space="preserve">  บ้านกลับ</v>
      </c>
    </row>
    <row r="78" spans="1:8">
      <c r="A78" s="78" t="s">
        <v>398</v>
      </c>
      <c r="C78" s="76" t="s">
        <v>2127</v>
      </c>
      <c r="F78" t="str">
        <f t="shared" si="3"/>
        <v xml:space="preserve">Nong Don District </v>
      </c>
      <c r="H78" s="72" t="str">
        <f t="shared" si="2"/>
        <v>อำเภอหนองโดน</v>
      </c>
    </row>
    <row r="79" spans="1:8">
      <c r="A79" s="77" t="s">
        <v>404</v>
      </c>
      <c r="C79" s="74" t="s">
        <v>405</v>
      </c>
      <c r="F79" t="str">
        <f t="shared" si="3"/>
        <v xml:space="preserve">     Ban Pokpaek</v>
      </c>
      <c r="H79" s="72" t="str">
        <f t="shared" si="2"/>
        <v xml:space="preserve">  บ้านป๊อกแป๊ก</v>
      </c>
    </row>
    <row r="80" spans="1:8">
      <c r="A80" s="78" t="s">
        <v>403</v>
      </c>
      <c r="C80" s="76" t="s">
        <v>2128</v>
      </c>
      <c r="F80" t="str">
        <f t="shared" si="3"/>
        <v xml:space="preserve">Sao Hai District </v>
      </c>
      <c r="H80" s="72" t="str">
        <f t="shared" si="2"/>
        <v>อำเภอเสาไห้</v>
      </c>
    </row>
    <row r="81" spans="1:8">
      <c r="A81" s="77" t="s">
        <v>407</v>
      </c>
      <c r="C81" s="74" t="s">
        <v>408</v>
      </c>
      <c r="F81" t="str">
        <f t="shared" si="3"/>
        <v xml:space="preserve">     Hin Lap</v>
      </c>
      <c r="H81" s="72" t="str">
        <f t="shared" si="2"/>
        <v xml:space="preserve">  หินลับ</v>
      </c>
    </row>
    <row r="82" spans="1:8">
      <c r="A82" s="75" t="s">
        <v>409</v>
      </c>
      <c r="C82" s="76" t="s">
        <v>410</v>
      </c>
      <c r="F82" t="str">
        <f t="shared" si="3"/>
        <v xml:space="preserve">     Muak Lek</v>
      </c>
      <c r="H82" s="72" t="str">
        <f t="shared" si="2"/>
        <v xml:space="preserve">  มวกเหล็ก</v>
      </c>
    </row>
    <row r="83" spans="1:8">
      <c r="A83" s="73" t="s">
        <v>406</v>
      </c>
      <c r="C83" s="74" t="s">
        <v>2129</v>
      </c>
      <c r="F83" t="str">
        <f t="shared" si="3"/>
        <v xml:space="preserve">Muak Lek District </v>
      </c>
      <c r="H83" s="72" t="str">
        <f t="shared" si="2"/>
        <v>อำเภอมวกเหล็ก</v>
      </c>
    </row>
    <row r="84" spans="1:8">
      <c r="A84" s="78" t="s">
        <v>2108</v>
      </c>
      <c r="C84" s="76" t="s">
        <v>2392</v>
      </c>
      <c r="F84" t="str">
        <f t="shared" si="3"/>
        <v xml:space="preserve">          Total</v>
      </c>
      <c r="H84" s="72" t="str">
        <f t="shared" si="2"/>
        <v xml:space="preserve">       รวมยอด</v>
      </c>
    </row>
    <row r="85" spans="1:8">
      <c r="A85" s="77" t="s">
        <v>418</v>
      </c>
      <c r="C85" s="74" t="s">
        <v>419</v>
      </c>
      <c r="F85" t="str">
        <f t="shared" si="3"/>
        <v xml:space="preserve">     Bang Lamung</v>
      </c>
      <c r="H85" s="72" t="str">
        <f t="shared" si="2"/>
        <v xml:space="preserve">  บางละมุง</v>
      </c>
    </row>
    <row r="86" spans="1:8">
      <c r="A86" s="78" t="s">
        <v>416</v>
      </c>
      <c r="C86" s="76" t="s">
        <v>2131</v>
      </c>
      <c r="F86" t="str">
        <f t="shared" si="3"/>
        <v xml:space="preserve">Bang Lamung District </v>
      </c>
      <c r="H86" s="72" t="str">
        <f t="shared" si="2"/>
        <v>อำเภอบางละมุง</v>
      </c>
    </row>
    <row r="87" spans="1:8">
      <c r="A87" s="77" t="s">
        <v>439</v>
      </c>
      <c r="C87" s="74" t="s">
        <v>440</v>
      </c>
      <c r="F87" t="str">
        <f t="shared" si="3"/>
        <v xml:space="preserve">     Si Racha Junction</v>
      </c>
      <c r="H87" s="72" t="str">
        <f t="shared" si="2"/>
        <v xml:space="preserve">  ชุมทางศรีราชา</v>
      </c>
    </row>
    <row r="88" spans="1:8">
      <c r="A88" s="75" t="s">
        <v>1858</v>
      </c>
      <c r="C88" s="76" t="s">
        <v>1859</v>
      </c>
      <c r="F88" t="str">
        <f t="shared" si="3"/>
        <v xml:space="preserve">     Laem Chabang</v>
      </c>
      <c r="H88" s="72" t="str">
        <f t="shared" si="2"/>
        <v xml:space="preserve">  แหลมฉบัง</v>
      </c>
    </row>
    <row r="89" spans="1:8">
      <c r="A89" s="73" t="s">
        <v>433</v>
      </c>
      <c r="C89" s="74" t="s">
        <v>2133</v>
      </c>
      <c r="F89" t="str">
        <f t="shared" si="3"/>
        <v xml:space="preserve">Si Racha District </v>
      </c>
      <c r="H89" s="72" t="str">
        <f t="shared" si="2"/>
        <v>อำเภอศรีราชา</v>
      </c>
    </row>
    <row r="90" spans="1:8">
      <c r="A90" s="78" t="s">
        <v>2108</v>
      </c>
      <c r="C90" s="76" t="s">
        <v>2392</v>
      </c>
      <c r="F90" t="str">
        <f t="shared" si="3"/>
        <v xml:space="preserve">          Total</v>
      </c>
      <c r="H90" s="72" t="str">
        <f t="shared" si="2"/>
        <v xml:space="preserve">       รวมยอด</v>
      </c>
    </row>
    <row r="91" spans="1:8">
      <c r="A91" s="77" t="s">
        <v>455</v>
      </c>
      <c r="C91" s="74" t="s">
        <v>456</v>
      </c>
      <c r="F91" t="str">
        <f t="shared" si="3"/>
        <v xml:space="preserve">     Preng </v>
      </c>
      <c r="H91" s="72" t="str">
        <f t="shared" si="2"/>
        <v xml:space="preserve">  เปรง</v>
      </c>
    </row>
    <row r="92" spans="1:8">
      <c r="A92" s="75" t="s">
        <v>464</v>
      </c>
      <c r="C92" s="76" t="s">
        <v>465</v>
      </c>
      <c r="F92" t="str">
        <f t="shared" si="3"/>
        <v xml:space="preserve">     Chachoengsao Junction</v>
      </c>
      <c r="H92" s="72" t="str">
        <f t="shared" si="2"/>
        <v xml:space="preserve">  ชุมทางฉะเชิงเทรา</v>
      </c>
    </row>
    <row r="93" spans="1:8">
      <c r="A93" s="73" t="s">
        <v>451</v>
      </c>
      <c r="C93" s="74" t="s">
        <v>2135</v>
      </c>
      <c r="F93" t="str">
        <f t="shared" si="3"/>
        <v xml:space="preserve">Muang Chachoengsao District </v>
      </c>
      <c r="H93" s="72" t="str">
        <f t="shared" si="2"/>
        <v>อำเภอเมืองฉะเชิงเทรา</v>
      </c>
    </row>
    <row r="94" spans="1:8">
      <c r="A94" s="78" t="s">
        <v>2108</v>
      </c>
      <c r="C94" s="76" t="s">
        <v>2392</v>
      </c>
      <c r="F94" t="str">
        <f t="shared" si="3"/>
        <v xml:space="preserve">          Total</v>
      </c>
      <c r="H94" s="72" t="str">
        <f t="shared" si="2"/>
        <v xml:space="preserve">       รวมยอด</v>
      </c>
    </row>
    <row r="95" spans="1:8">
      <c r="A95" s="77" t="s">
        <v>484</v>
      </c>
      <c r="C95" s="74" t="s">
        <v>485</v>
      </c>
      <c r="F95" t="str">
        <f t="shared" si="3"/>
        <v xml:space="preserve">     Prachin Buri</v>
      </c>
      <c r="H95" s="72" t="str">
        <f t="shared" si="2"/>
        <v xml:space="preserve">  ปราจีนบุรี</v>
      </c>
    </row>
    <row r="96" spans="1:8">
      <c r="A96" s="78" t="s">
        <v>482</v>
      </c>
      <c r="C96" s="76" t="s">
        <v>2137</v>
      </c>
      <c r="F96" t="str">
        <f t="shared" si="3"/>
        <v xml:space="preserve">Muang Prachin Buri District </v>
      </c>
      <c r="H96" s="72" t="str">
        <f t="shared" si="2"/>
        <v>อำเภอเมืองปราจีนบุรี</v>
      </c>
    </row>
    <row r="97" spans="1:8">
      <c r="A97" s="77" t="s">
        <v>492</v>
      </c>
      <c r="C97" s="74" t="s">
        <v>493</v>
      </c>
      <c r="F97" t="str">
        <f t="shared" si="3"/>
        <v xml:space="preserve">     Kabin Buri</v>
      </c>
      <c r="H97" s="72" t="str">
        <f t="shared" si="2"/>
        <v xml:space="preserve">  กบินทร์บุรี</v>
      </c>
    </row>
    <row r="98" spans="1:8">
      <c r="A98" s="78" t="s">
        <v>488</v>
      </c>
      <c r="C98" s="76" t="s">
        <v>2139</v>
      </c>
      <c r="F98" t="str">
        <f t="shared" si="3"/>
        <v xml:space="preserve">Kabin Buri District </v>
      </c>
      <c r="H98" s="72" t="str">
        <f t="shared" si="2"/>
        <v>อำเภอกบินทร์บุรี</v>
      </c>
    </row>
    <row r="99" spans="1:8">
      <c r="A99" s="77" t="s">
        <v>507</v>
      </c>
      <c r="C99" s="74" t="s">
        <v>508</v>
      </c>
      <c r="F99" t="str">
        <f t="shared" si="3"/>
        <v xml:space="preserve">     Prachantakham</v>
      </c>
      <c r="H99" s="72" t="str">
        <f t="shared" si="2"/>
        <v xml:space="preserve">  ประจันตคาม</v>
      </c>
    </row>
    <row r="100" spans="1:8">
      <c r="A100" s="75" t="s">
        <v>510</v>
      </c>
      <c r="C100" s="76" t="s">
        <v>511</v>
      </c>
      <c r="F100" t="str">
        <f t="shared" si="3"/>
        <v xml:space="preserve">     Ban Dong Bang</v>
      </c>
      <c r="H100" s="72" t="str">
        <f t="shared" si="2"/>
        <v xml:space="preserve">  บ้านดงบัง</v>
      </c>
    </row>
    <row r="101" spans="1:8">
      <c r="A101" s="73" t="s">
        <v>505</v>
      </c>
      <c r="C101" s="74" t="s">
        <v>2141</v>
      </c>
      <c r="F101" t="str">
        <f t="shared" si="3"/>
        <v xml:space="preserve">Prachantakham District </v>
      </c>
      <c r="H101" s="72" t="str">
        <f t="shared" si="2"/>
        <v>อำเภอประจันตคาม</v>
      </c>
    </row>
    <row r="102" spans="1:8">
      <c r="A102" s="78" t="s">
        <v>2108</v>
      </c>
      <c r="C102" s="76" t="s">
        <v>2392</v>
      </c>
      <c r="F102" t="str">
        <f t="shared" si="3"/>
        <v xml:space="preserve">          Total</v>
      </c>
      <c r="H102" s="72" t="str">
        <f t="shared" si="2"/>
        <v xml:space="preserve">       รวมยอด</v>
      </c>
    </row>
    <row r="103" spans="1:8">
      <c r="A103" s="77" t="s">
        <v>517</v>
      </c>
      <c r="C103" s="74" t="s">
        <v>518</v>
      </c>
      <c r="F103" t="str">
        <f t="shared" si="3"/>
        <v xml:space="preserve">     Ban Pak Phli</v>
      </c>
      <c r="H103" s="72" t="str">
        <f t="shared" ref="H103:H166" si="4">IF(ISNUMBER(SEARCH("อำเภอ",A103)),A103,"  "&amp;A103)</f>
        <v xml:space="preserve">  บ้านปากพลี</v>
      </c>
    </row>
    <row r="104" spans="1:8">
      <c r="A104" s="78" t="s">
        <v>515</v>
      </c>
      <c r="C104" s="76" t="s">
        <v>2143</v>
      </c>
      <c r="F104" t="str">
        <f t="shared" si="3"/>
        <v xml:space="preserve">Pak Phli District </v>
      </c>
      <c r="H104" s="72" t="str">
        <f t="shared" si="4"/>
        <v>อำเภอปากพลี</v>
      </c>
    </row>
    <row r="105" spans="1:8">
      <c r="A105" s="73" t="s">
        <v>2108</v>
      </c>
      <c r="C105" s="74" t="s">
        <v>2392</v>
      </c>
      <c r="F105" t="str">
        <f t="shared" si="3"/>
        <v xml:space="preserve">          Total</v>
      </c>
      <c r="H105" s="72" t="str">
        <f t="shared" si="4"/>
        <v xml:space="preserve">       รวมยอด</v>
      </c>
    </row>
    <row r="106" spans="1:8">
      <c r="A106" s="75" t="s">
        <v>528</v>
      </c>
      <c r="C106" s="76" t="s">
        <v>529</v>
      </c>
      <c r="F106" t="str">
        <f t="shared" si="3"/>
        <v xml:space="preserve">     Sa Kaeo</v>
      </c>
      <c r="H106" s="72" t="str">
        <f t="shared" si="4"/>
        <v xml:space="preserve">  สระแก้ว</v>
      </c>
    </row>
    <row r="107" spans="1:8">
      <c r="A107" s="73" t="s">
        <v>522</v>
      </c>
      <c r="C107" s="74" t="s">
        <v>2145</v>
      </c>
      <c r="F107" t="str">
        <f t="shared" si="3"/>
        <v xml:space="preserve">Muang Sa Kaeo District </v>
      </c>
      <c r="H107" s="72" t="str">
        <f t="shared" si="4"/>
        <v>อำเภอเมืองสระแก้ว</v>
      </c>
    </row>
    <row r="108" spans="1:8">
      <c r="A108" s="75" t="s">
        <v>538</v>
      </c>
      <c r="C108" s="76" t="s">
        <v>539</v>
      </c>
      <c r="F108" t="str">
        <f t="shared" si="3"/>
        <v xml:space="preserve">     Watthana Nakhon</v>
      </c>
      <c r="H108" s="72" t="str">
        <f t="shared" si="4"/>
        <v xml:space="preserve">  วัฒนานคร</v>
      </c>
    </row>
    <row r="109" spans="1:8">
      <c r="A109" s="73" t="s">
        <v>534</v>
      </c>
      <c r="C109" s="74" t="s">
        <v>2147</v>
      </c>
      <c r="F109" t="str">
        <f t="shared" si="3"/>
        <v xml:space="preserve">Watthana Nakhon District </v>
      </c>
      <c r="H109" s="72" t="str">
        <f t="shared" si="4"/>
        <v>อำเภอวัฒนานคร</v>
      </c>
    </row>
    <row r="110" spans="1:8">
      <c r="A110" s="78" t="s">
        <v>2108</v>
      </c>
      <c r="C110" s="76" t="s">
        <v>2392</v>
      </c>
      <c r="F110" t="str">
        <f t="shared" si="3"/>
        <v xml:space="preserve">          Total</v>
      </c>
      <c r="H110" s="72" t="str">
        <f t="shared" si="4"/>
        <v xml:space="preserve">       รวมยอด</v>
      </c>
    </row>
    <row r="111" spans="1:8">
      <c r="A111" s="77" t="s">
        <v>550</v>
      </c>
      <c r="C111" s="74" t="s">
        <v>551</v>
      </c>
      <c r="F111" t="str">
        <f t="shared" si="3"/>
        <v xml:space="preserve">     Ban Kluai</v>
      </c>
      <c r="H111" s="72" t="str">
        <f t="shared" si="4"/>
        <v xml:space="preserve">  บ้านกล้วย</v>
      </c>
    </row>
    <row r="112" spans="1:8">
      <c r="A112" s="75" t="s">
        <v>555</v>
      </c>
      <c r="C112" s="76" t="s">
        <v>556</v>
      </c>
      <c r="F112" t="str">
        <f t="shared" si="3"/>
        <v xml:space="preserve">     Ratchaburi</v>
      </c>
      <c r="H112" s="72" t="str">
        <f t="shared" si="4"/>
        <v xml:space="preserve">  ราชบุรี</v>
      </c>
    </row>
    <row r="113" spans="1:8">
      <c r="A113" s="73" t="s">
        <v>548</v>
      </c>
      <c r="C113" s="74" t="s">
        <v>2149</v>
      </c>
      <c r="F113" t="str">
        <f t="shared" si="3"/>
        <v xml:space="preserve">Muang Ratchaburi District </v>
      </c>
      <c r="H113" s="72" t="str">
        <f t="shared" si="4"/>
        <v>อำเภอเมืองราชบุรี</v>
      </c>
    </row>
    <row r="114" spans="1:8">
      <c r="A114" s="75" t="s">
        <v>561</v>
      </c>
      <c r="C114" s="76" t="s">
        <v>562</v>
      </c>
      <c r="F114" t="str">
        <f t="shared" si="3"/>
        <v xml:space="preserve">     Khlong Bang Tan</v>
      </c>
      <c r="H114" s="72" t="str">
        <f t="shared" si="4"/>
        <v xml:space="preserve">  คลองบางตาล</v>
      </c>
    </row>
    <row r="115" spans="1:8">
      <c r="A115" s="77" t="s">
        <v>568</v>
      </c>
      <c r="C115" s="74" t="s">
        <v>569</v>
      </c>
      <c r="F115" t="str">
        <f t="shared" si="3"/>
        <v xml:space="preserve">     Sa Kosinarai</v>
      </c>
      <c r="H115" s="72" t="str">
        <f t="shared" si="4"/>
        <v xml:space="preserve">  สระโกสินารายณ์</v>
      </c>
    </row>
    <row r="116" spans="1:8">
      <c r="A116" s="75" t="s">
        <v>571</v>
      </c>
      <c r="C116" s="76" t="s">
        <v>572</v>
      </c>
      <c r="F116" t="str">
        <f t="shared" si="3"/>
        <v xml:space="preserve">     Ban Pong </v>
      </c>
      <c r="H116" s="72" t="str">
        <f t="shared" si="4"/>
        <v xml:space="preserve">  บ้านโป่ง</v>
      </c>
    </row>
    <row r="117" spans="1:8">
      <c r="A117" s="77" t="s">
        <v>576</v>
      </c>
      <c r="C117" s="74" t="s">
        <v>577</v>
      </c>
      <c r="F117" t="str">
        <f t="shared" si="3"/>
        <v xml:space="preserve">     Khlong Ta Khot</v>
      </c>
      <c r="H117" s="72" t="str">
        <f t="shared" si="4"/>
        <v xml:space="preserve">  คลองตาคต</v>
      </c>
    </row>
    <row r="118" spans="1:8">
      <c r="A118" s="78" t="s">
        <v>559</v>
      </c>
      <c r="C118" s="76" t="s">
        <v>2151</v>
      </c>
      <c r="F118" t="str">
        <f t="shared" si="3"/>
        <v xml:space="preserve">Ban Pong District </v>
      </c>
      <c r="H118" s="72" t="str">
        <f t="shared" si="4"/>
        <v>อำเภอบ้านโป่ง</v>
      </c>
    </row>
    <row r="119" spans="1:8">
      <c r="A119" s="77" t="s">
        <v>580</v>
      </c>
      <c r="C119" s="74" t="s">
        <v>581</v>
      </c>
      <c r="F119" t="str">
        <f t="shared" si="3"/>
        <v xml:space="preserve">     Photharam</v>
      </c>
      <c r="H119" s="72" t="str">
        <f t="shared" si="4"/>
        <v xml:space="preserve">  โพธาราม</v>
      </c>
    </row>
    <row r="120" spans="1:8">
      <c r="A120" s="75" t="s">
        <v>583</v>
      </c>
      <c r="C120" s="76" t="s">
        <v>584</v>
      </c>
      <c r="F120" t="str">
        <f t="shared" si="3"/>
        <v xml:space="preserve">     Chet Samian</v>
      </c>
      <c r="H120" s="72" t="str">
        <f t="shared" si="4"/>
        <v xml:space="preserve">  เจ็ดเสมียน</v>
      </c>
    </row>
    <row r="121" spans="1:8">
      <c r="A121" s="73" t="s">
        <v>578</v>
      </c>
      <c r="C121" s="74" t="s">
        <v>2153</v>
      </c>
      <c r="F121" t="str">
        <f t="shared" si="3"/>
        <v xml:space="preserve">Photharam District </v>
      </c>
      <c r="H121" s="72" t="str">
        <f t="shared" si="4"/>
        <v>อำเภอโพธาราม</v>
      </c>
    </row>
    <row r="122" spans="1:8">
      <c r="A122" s="75" t="s">
        <v>589</v>
      </c>
      <c r="C122" s="76" t="s">
        <v>590</v>
      </c>
      <c r="F122" t="str">
        <f t="shared" si="3"/>
        <v xml:space="preserve">     Pak Tho</v>
      </c>
      <c r="H122" s="72" t="str">
        <f t="shared" si="4"/>
        <v xml:space="preserve">  ปากท่อ</v>
      </c>
    </row>
    <row r="123" spans="1:8">
      <c r="A123" s="73" t="s">
        <v>585</v>
      </c>
      <c r="C123" s="74" t="s">
        <v>2155</v>
      </c>
      <c r="F123" t="str">
        <f t="shared" si="3"/>
        <v xml:space="preserve">Pak Tho District </v>
      </c>
      <c r="H123" s="72" t="str">
        <f t="shared" si="4"/>
        <v>อำเภอปากท่อ</v>
      </c>
    </row>
    <row r="124" spans="1:8">
      <c r="A124" s="78" t="s">
        <v>2108</v>
      </c>
      <c r="C124" s="76" t="s">
        <v>2392</v>
      </c>
      <c r="F124" t="str">
        <f t="shared" si="3"/>
        <v xml:space="preserve">          Total</v>
      </c>
      <c r="H124" s="72" t="str">
        <f t="shared" si="4"/>
        <v xml:space="preserve">       รวมยอด</v>
      </c>
    </row>
    <row r="125" spans="1:8">
      <c r="A125" s="77" t="s">
        <v>596</v>
      </c>
      <c r="C125" s="74" t="s">
        <v>597</v>
      </c>
      <c r="F125" t="str">
        <f t="shared" si="3"/>
        <v xml:space="preserve">     Kanchanaburi</v>
      </c>
      <c r="H125" s="72" t="str">
        <f t="shared" si="4"/>
        <v xml:space="preserve">  กาญจนบุรี</v>
      </c>
    </row>
    <row r="126" spans="1:8">
      <c r="A126" s="75" t="s">
        <v>601</v>
      </c>
      <c r="C126" s="76" t="s">
        <v>602</v>
      </c>
      <c r="F126" t="str">
        <f t="shared" si="3"/>
        <v xml:space="preserve">     Wang Yen</v>
      </c>
      <c r="H126" s="72" t="str">
        <f t="shared" si="4"/>
        <v xml:space="preserve">  วังเย็น</v>
      </c>
    </row>
    <row r="127" spans="1:8">
      <c r="A127" s="73" t="s">
        <v>594</v>
      </c>
      <c r="C127" s="74" t="s">
        <v>2157</v>
      </c>
      <c r="F127" t="str">
        <f t="shared" si="3"/>
        <v xml:space="preserve">Muang Kanchanaburi District </v>
      </c>
      <c r="H127" s="72" t="str">
        <f t="shared" si="4"/>
        <v>อำเภอเมืองกาญจนบุรี</v>
      </c>
    </row>
    <row r="128" spans="1:8">
      <c r="A128" s="75" t="s">
        <v>615</v>
      </c>
      <c r="C128" s="76" t="s">
        <v>616</v>
      </c>
      <c r="F128" t="str">
        <f t="shared" si="3"/>
        <v xml:space="preserve">     Wang Pho</v>
      </c>
      <c r="H128" s="72" t="str">
        <f t="shared" si="4"/>
        <v xml:space="preserve">  วังโพ</v>
      </c>
    </row>
    <row r="129" spans="1:8">
      <c r="A129" s="77" t="s">
        <v>620</v>
      </c>
      <c r="C129" s="74" t="s">
        <v>621</v>
      </c>
      <c r="F129" t="str">
        <f t="shared" si="3"/>
        <v xml:space="preserve">     Nam Tok</v>
      </c>
      <c r="H129" s="72" t="str">
        <f t="shared" si="4"/>
        <v xml:space="preserve">  น้ำตก</v>
      </c>
    </row>
    <row r="130" spans="1:8">
      <c r="A130" s="78" t="s">
        <v>607</v>
      </c>
      <c r="C130" s="76" t="s">
        <v>2159</v>
      </c>
      <c r="F130" t="str">
        <f t="shared" ref="F130:F193" si="5">IF(ISNUMBER(SEARCH("District",C130)),C130,"     "&amp;C130)</f>
        <v xml:space="preserve">Sai Yok District </v>
      </c>
      <c r="H130" s="72" t="str">
        <f t="shared" si="4"/>
        <v>อำเภอไทรโยค</v>
      </c>
    </row>
    <row r="131" spans="1:8">
      <c r="A131" s="77" t="s">
        <v>626</v>
      </c>
      <c r="C131" s="74" t="s">
        <v>627</v>
      </c>
      <c r="F131" t="str">
        <f t="shared" si="5"/>
        <v xml:space="preserve">     Luk Kae</v>
      </c>
      <c r="H131" s="72" t="str">
        <f t="shared" si="4"/>
        <v xml:space="preserve">  ลูกแก</v>
      </c>
    </row>
    <row r="132" spans="1:8">
      <c r="A132" s="75" t="s">
        <v>629</v>
      </c>
      <c r="C132" s="76" t="s">
        <v>630</v>
      </c>
      <c r="F132" t="str">
        <f t="shared" si="5"/>
        <v xml:space="preserve">     Tha Ruea Noi</v>
      </c>
      <c r="H132" s="72" t="str">
        <f t="shared" si="4"/>
        <v xml:space="preserve">  ท่าเรือน้อย</v>
      </c>
    </row>
    <row r="133" spans="1:8">
      <c r="A133" s="73" t="s">
        <v>624</v>
      </c>
      <c r="C133" s="74" t="s">
        <v>2161</v>
      </c>
      <c r="F133" t="str">
        <f t="shared" si="5"/>
        <v xml:space="preserve">Tha Maka District </v>
      </c>
      <c r="H133" s="72" t="str">
        <f t="shared" si="4"/>
        <v>อำเภอท่ามะกา</v>
      </c>
    </row>
    <row r="134" spans="1:8">
      <c r="A134" s="78" t="s">
        <v>2108</v>
      </c>
      <c r="C134" s="76" t="s">
        <v>2392</v>
      </c>
      <c r="F134" t="str">
        <f t="shared" si="5"/>
        <v xml:space="preserve">          Total</v>
      </c>
      <c r="H134" s="72" t="str">
        <f t="shared" si="4"/>
        <v xml:space="preserve">       รวมยอด</v>
      </c>
    </row>
    <row r="135" spans="1:8">
      <c r="A135" s="77" t="s">
        <v>648</v>
      </c>
      <c r="C135" s="74" t="s">
        <v>649</v>
      </c>
      <c r="F135" t="str">
        <f t="shared" si="5"/>
        <v xml:space="preserve">     Ton Samrong</v>
      </c>
      <c r="H135" s="72" t="str">
        <f t="shared" si="4"/>
        <v xml:space="preserve">  ต้นสำโรง</v>
      </c>
    </row>
    <row r="136" spans="1:8">
      <c r="A136" s="75" t="s">
        <v>651</v>
      </c>
      <c r="C136" s="76" t="s">
        <v>652</v>
      </c>
      <c r="F136" t="str">
        <f t="shared" si="5"/>
        <v xml:space="preserve">     Nakhon Pathom</v>
      </c>
      <c r="H136" s="72" t="str">
        <f t="shared" si="4"/>
        <v xml:space="preserve">  นครปฐม</v>
      </c>
    </row>
    <row r="137" spans="1:8">
      <c r="A137" s="73" t="s">
        <v>646</v>
      </c>
      <c r="C137" s="74" t="s">
        <v>2163</v>
      </c>
      <c r="F137" t="str">
        <f t="shared" si="5"/>
        <v xml:space="preserve">Muang Nakhon Pathom District </v>
      </c>
      <c r="H137" s="72" t="str">
        <f t="shared" si="4"/>
        <v>อำเภอเมืองนครปฐม</v>
      </c>
    </row>
    <row r="138" spans="1:8">
      <c r="A138" s="75" t="s">
        <v>659</v>
      </c>
      <c r="C138" s="76" t="s">
        <v>660</v>
      </c>
      <c r="F138" t="str">
        <f t="shared" si="5"/>
        <v xml:space="preserve">     Wat Ngio Rai</v>
      </c>
      <c r="H138" s="72" t="str">
        <f t="shared" si="4"/>
        <v xml:space="preserve">  วัดงิ้วราย</v>
      </c>
    </row>
    <row r="139" spans="1:8">
      <c r="A139" s="77" t="s">
        <v>662</v>
      </c>
      <c r="C139" s="74" t="s">
        <v>663</v>
      </c>
      <c r="F139" t="str">
        <f t="shared" si="5"/>
        <v xml:space="preserve">     Nakhon Chai Si</v>
      </c>
      <c r="H139" s="72" t="str">
        <f t="shared" si="4"/>
        <v xml:space="preserve">  นครชัยศรี</v>
      </c>
    </row>
    <row r="140" spans="1:8">
      <c r="A140" s="75" t="s">
        <v>665</v>
      </c>
      <c r="C140" s="76" t="s">
        <v>666</v>
      </c>
      <c r="F140" t="str">
        <f t="shared" si="5"/>
        <v xml:space="preserve">     Tha Chalaep</v>
      </c>
      <c r="H140" s="72" t="str">
        <f t="shared" si="4"/>
        <v xml:space="preserve">  ท่าแฉลบ</v>
      </c>
    </row>
    <row r="141" spans="1:8">
      <c r="A141" s="73" t="s">
        <v>657</v>
      </c>
      <c r="C141" s="74" t="s">
        <v>2165</v>
      </c>
      <c r="F141" t="str">
        <f t="shared" si="5"/>
        <v xml:space="preserve">Nakhon Chaisi District </v>
      </c>
      <c r="H141" s="72" t="str">
        <f t="shared" si="4"/>
        <v>อำเภอนครชัยศรี</v>
      </c>
    </row>
    <row r="142" spans="1:8">
      <c r="A142" s="75" t="s">
        <v>669</v>
      </c>
      <c r="C142" s="76" t="s">
        <v>670</v>
      </c>
      <c r="F142" t="str">
        <f t="shared" si="5"/>
        <v xml:space="preserve">     Salaya</v>
      </c>
      <c r="H142" s="72" t="str">
        <f t="shared" si="4"/>
        <v xml:space="preserve">  ศาลายา</v>
      </c>
    </row>
    <row r="143" spans="1:8">
      <c r="A143" s="77" t="s">
        <v>672</v>
      </c>
      <c r="C143" s="74" t="s">
        <v>673</v>
      </c>
      <c r="F143" t="str">
        <f t="shared" si="5"/>
        <v xml:space="preserve">     Wat Suwan</v>
      </c>
      <c r="H143" s="72" t="str">
        <f t="shared" si="4"/>
        <v xml:space="preserve">  วัดสุวรรณ</v>
      </c>
    </row>
    <row r="144" spans="1:8">
      <c r="A144" s="78" t="s">
        <v>667</v>
      </c>
      <c r="C144" s="76" t="s">
        <v>2167</v>
      </c>
      <c r="F144" t="str">
        <f t="shared" si="5"/>
        <v xml:space="preserve">Phutthamonthon District </v>
      </c>
      <c r="H144" s="72" t="str">
        <f t="shared" si="4"/>
        <v>อำเภอพุทธมณฑล</v>
      </c>
    </row>
    <row r="145" spans="1:8">
      <c r="A145" s="73" t="s">
        <v>2108</v>
      </c>
      <c r="C145" s="74" t="s">
        <v>2392</v>
      </c>
      <c r="F145" t="str">
        <f t="shared" si="5"/>
        <v xml:space="preserve">          Total</v>
      </c>
      <c r="H145" s="72" t="str">
        <f t="shared" si="4"/>
        <v xml:space="preserve">       รวมยอด</v>
      </c>
    </row>
    <row r="146" spans="1:8">
      <c r="A146" s="75" t="s">
        <v>705</v>
      </c>
      <c r="C146" s="76" t="s">
        <v>706</v>
      </c>
      <c r="F146" t="str">
        <f t="shared" si="5"/>
        <v xml:space="preserve">     Phetchaburi</v>
      </c>
      <c r="H146" s="72" t="str">
        <f t="shared" si="4"/>
        <v xml:space="preserve">  เพชรบุรี</v>
      </c>
    </row>
    <row r="147" spans="1:8">
      <c r="A147" s="77" t="s">
        <v>708</v>
      </c>
      <c r="C147" s="74" t="s">
        <v>709</v>
      </c>
      <c r="F147" t="str">
        <f t="shared" si="5"/>
        <v xml:space="preserve">     Nong Mai Lueang</v>
      </c>
      <c r="H147" s="72" t="str">
        <f t="shared" si="4"/>
        <v xml:space="preserve">  หนองไม้เหลือง</v>
      </c>
    </row>
    <row r="148" spans="1:8">
      <c r="A148" s="78" t="s">
        <v>701</v>
      </c>
      <c r="C148" s="76" t="s">
        <v>2169</v>
      </c>
      <c r="F148" t="str">
        <f t="shared" si="5"/>
        <v xml:space="preserve">Muang Phetchaburi District </v>
      </c>
      <c r="H148" s="72" t="str">
        <f t="shared" si="4"/>
        <v>อำเภอเมืองเพชรบุรี</v>
      </c>
    </row>
    <row r="149" spans="1:8">
      <c r="A149" s="77" t="s">
        <v>714</v>
      </c>
      <c r="C149" s="74" t="s">
        <v>715</v>
      </c>
      <c r="F149" t="str">
        <f t="shared" si="5"/>
        <v xml:space="preserve">     Bang Khem</v>
      </c>
      <c r="H149" s="72" t="str">
        <f t="shared" si="4"/>
        <v xml:space="preserve">  บางเค็ม</v>
      </c>
    </row>
    <row r="150" spans="1:8">
      <c r="A150" s="75" t="s">
        <v>719</v>
      </c>
      <c r="C150" s="76" t="s">
        <v>720</v>
      </c>
      <c r="F150" t="str">
        <f t="shared" si="5"/>
        <v xml:space="preserve">     Nong Pla Lai</v>
      </c>
      <c r="H150" s="72" t="str">
        <f t="shared" si="4"/>
        <v xml:space="preserve">  หนองปลาไหล</v>
      </c>
    </row>
    <row r="151" spans="1:8">
      <c r="A151" s="73" t="s">
        <v>710</v>
      </c>
      <c r="C151" s="74" t="s">
        <v>2171</v>
      </c>
      <c r="F151" t="str">
        <f t="shared" si="5"/>
        <v xml:space="preserve">Khao Yoi District </v>
      </c>
      <c r="H151" s="72" t="str">
        <f t="shared" si="4"/>
        <v>อำเภอเขาย้อย</v>
      </c>
    </row>
    <row r="152" spans="1:8">
      <c r="A152" s="75" t="s">
        <v>723</v>
      </c>
      <c r="C152" s="76" t="s">
        <v>724</v>
      </c>
      <c r="F152" t="str">
        <f t="shared" si="5"/>
        <v xml:space="preserve">     Nong Sala</v>
      </c>
      <c r="H152" s="72" t="str">
        <f t="shared" si="4"/>
        <v xml:space="preserve">  หนองศาลา</v>
      </c>
    </row>
    <row r="153" spans="1:8">
      <c r="A153" s="77" t="s">
        <v>726</v>
      </c>
      <c r="C153" s="74" t="s">
        <v>727</v>
      </c>
      <c r="F153" t="str">
        <f t="shared" si="5"/>
        <v xml:space="preserve">     Ban Cha-am</v>
      </c>
      <c r="H153" s="72" t="str">
        <f t="shared" si="4"/>
        <v xml:space="preserve">  บ้านชะอำ</v>
      </c>
    </row>
    <row r="154" spans="1:8">
      <c r="A154" s="75" t="s">
        <v>729</v>
      </c>
      <c r="C154" s="76" t="s">
        <v>730</v>
      </c>
      <c r="F154" t="str">
        <f t="shared" si="5"/>
        <v xml:space="preserve">     Huai Sai Nuea</v>
      </c>
      <c r="H154" s="72" t="str">
        <f t="shared" si="4"/>
        <v xml:space="preserve">  ห้วยทรายเหนือ</v>
      </c>
    </row>
    <row r="155" spans="1:8">
      <c r="A155" s="77" t="s">
        <v>732</v>
      </c>
      <c r="C155" s="74" t="s">
        <v>733</v>
      </c>
      <c r="F155" t="str">
        <f t="shared" si="5"/>
        <v xml:space="preserve">     Huai Sai Tai</v>
      </c>
      <c r="H155" s="72" t="str">
        <f t="shared" si="4"/>
        <v xml:space="preserve">  ห้วยทรายใต้</v>
      </c>
    </row>
    <row r="156" spans="1:8">
      <c r="A156" s="78" t="s">
        <v>721</v>
      </c>
      <c r="C156" s="76" t="s">
        <v>2173</v>
      </c>
      <c r="F156" t="str">
        <f t="shared" si="5"/>
        <v xml:space="preserve">Cha-am District </v>
      </c>
      <c r="H156" s="72" t="str">
        <f t="shared" si="4"/>
        <v>อำเภอชะอำ</v>
      </c>
    </row>
    <row r="157" spans="1:8">
      <c r="A157" s="77" t="s">
        <v>736</v>
      </c>
      <c r="C157" s="74" t="s">
        <v>737</v>
      </c>
      <c r="F157" t="str">
        <f t="shared" si="5"/>
        <v xml:space="preserve">     Nong Chok</v>
      </c>
      <c r="H157" s="72" t="str">
        <f t="shared" si="4"/>
        <v xml:space="preserve">  หนองจอก</v>
      </c>
    </row>
    <row r="158" spans="1:8">
      <c r="A158" s="78" t="s">
        <v>734</v>
      </c>
      <c r="C158" s="76" t="s">
        <v>2175</v>
      </c>
      <c r="F158" t="str">
        <f t="shared" si="5"/>
        <v xml:space="preserve">Tha Yang District </v>
      </c>
      <c r="H158" s="72" t="str">
        <f t="shared" si="4"/>
        <v>อำเภอท่ายาง</v>
      </c>
    </row>
    <row r="159" spans="1:8">
      <c r="A159" s="77" t="s">
        <v>740</v>
      </c>
      <c r="C159" s="74" t="s">
        <v>741</v>
      </c>
      <c r="F159" t="str">
        <f t="shared" si="5"/>
        <v xml:space="preserve">     Khao Thamon</v>
      </c>
      <c r="H159" s="72" t="str">
        <f t="shared" si="4"/>
        <v xml:space="preserve">  เขาทโมน</v>
      </c>
    </row>
    <row r="160" spans="1:8">
      <c r="A160" s="78" t="s">
        <v>738</v>
      </c>
      <c r="C160" s="76" t="s">
        <v>2177</v>
      </c>
      <c r="F160" t="str">
        <f t="shared" si="5"/>
        <v xml:space="preserve">Ban Lat District </v>
      </c>
      <c r="H160" s="72" t="str">
        <f t="shared" si="4"/>
        <v>อำเภอบ้านลาด</v>
      </c>
    </row>
    <row r="161" spans="1:8">
      <c r="A161" s="73" t="s">
        <v>2108</v>
      </c>
      <c r="C161" s="74" t="s">
        <v>2392</v>
      </c>
      <c r="F161" t="str">
        <f t="shared" si="5"/>
        <v xml:space="preserve">          Total</v>
      </c>
      <c r="H161" s="72" t="str">
        <f t="shared" si="4"/>
        <v xml:space="preserve">       รวมยอด</v>
      </c>
    </row>
    <row r="162" spans="1:8">
      <c r="A162" s="75" t="s">
        <v>747</v>
      </c>
      <c r="C162" s="76" t="s">
        <v>748</v>
      </c>
      <c r="F162" t="str">
        <f t="shared" si="5"/>
        <v xml:space="preserve">     Bo Nok</v>
      </c>
      <c r="H162" s="72" t="str">
        <f t="shared" si="4"/>
        <v xml:space="preserve">  บ่อนอก</v>
      </c>
    </row>
    <row r="163" spans="1:8">
      <c r="A163" s="77" t="s">
        <v>750</v>
      </c>
      <c r="C163" s="74" t="s">
        <v>751</v>
      </c>
      <c r="F163" t="str">
        <f t="shared" si="5"/>
        <v xml:space="preserve">     Thung Mamao</v>
      </c>
      <c r="H163" s="72" t="str">
        <f t="shared" si="4"/>
        <v xml:space="preserve">  ทุ่งมะเม่า</v>
      </c>
    </row>
    <row r="164" spans="1:8">
      <c r="A164" s="75" t="s">
        <v>753</v>
      </c>
      <c r="C164" s="76" t="s">
        <v>754</v>
      </c>
      <c r="F164" t="str">
        <f t="shared" si="5"/>
        <v xml:space="preserve">     Khan Kradai</v>
      </c>
      <c r="H164" s="72" t="str">
        <f t="shared" si="4"/>
        <v xml:space="preserve">  คั่นกระได</v>
      </c>
    </row>
    <row r="165" spans="1:8">
      <c r="A165" s="77" t="s">
        <v>756</v>
      </c>
      <c r="C165" s="74" t="s">
        <v>757</v>
      </c>
      <c r="F165" t="str">
        <f t="shared" si="5"/>
        <v xml:space="preserve">     Prachuap khiri Khan</v>
      </c>
      <c r="H165" s="72" t="str">
        <f t="shared" si="4"/>
        <v xml:space="preserve">  ประจวบคีรีขันธ์</v>
      </c>
    </row>
    <row r="166" spans="1:8">
      <c r="A166" s="75" t="s">
        <v>759</v>
      </c>
      <c r="C166" s="76" t="s">
        <v>760</v>
      </c>
      <c r="F166" t="str">
        <f t="shared" si="5"/>
        <v xml:space="preserve">     Nong Hin</v>
      </c>
      <c r="H166" s="72" t="str">
        <f t="shared" si="4"/>
        <v xml:space="preserve">  หนองหิน</v>
      </c>
    </row>
    <row r="167" spans="1:8">
      <c r="A167" s="77" t="s">
        <v>764</v>
      </c>
      <c r="C167" s="74" t="s">
        <v>765</v>
      </c>
      <c r="F167" t="str">
        <f t="shared" si="5"/>
        <v xml:space="preserve">     Wang Duan</v>
      </c>
      <c r="H167" s="72" t="str">
        <f t="shared" ref="H167:H230" si="6">IF(ISNUMBER(SEARCH("อำเภอ",A167)),A167,"  "&amp;A167)</f>
        <v xml:space="preserve">  วังด้วน</v>
      </c>
    </row>
    <row r="168" spans="1:8">
      <c r="A168" s="78" t="s">
        <v>745</v>
      </c>
      <c r="C168" s="76" t="s">
        <v>2179</v>
      </c>
      <c r="F168" t="str">
        <f t="shared" si="5"/>
        <v xml:space="preserve">Muang Prachuap Khiri Khan District </v>
      </c>
      <c r="H168" s="72" t="str">
        <f t="shared" si="6"/>
        <v>อำเภอเมืองประจวบคีรีขันธ์</v>
      </c>
    </row>
    <row r="169" spans="1:8">
      <c r="A169" s="77" t="s">
        <v>768</v>
      </c>
      <c r="C169" s="74" t="s">
        <v>769</v>
      </c>
      <c r="F169" t="str">
        <f t="shared" si="5"/>
        <v xml:space="preserve">     Sang Krathai</v>
      </c>
      <c r="H169" s="72" t="str">
        <f t="shared" si="6"/>
        <v xml:space="preserve">  สังกระทาย</v>
      </c>
    </row>
    <row r="170" spans="1:8">
      <c r="A170" s="75" t="s">
        <v>771</v>
      </c>
      <c r="C170" s="76" t="s">
        <v>772</v>
      </c>
      <c r="F170" t="str">
        <f t="shared" si="5"/>
        <v xml:space="preserve">     Kui Buri</v>
      </c>
      <c r="H170" s="72" t="str">
        <f t="shared" si="6"/>
        <v xml:space="preserve">  กุยบุรี</v>
      </c>
    </row>
    <row r="171" spans="1:8">
      <c r="A171" s="73" t="s">
        <v>766</v>
      </c>
      <c r="C171" s="74" t="s">
        <v>2181</v>
      </c>
      <c r="F171" t="str">
        <f t="shared" si="5"/>
        <v xml:space="preserve">Kui Buri District </v>
      </c>
      <c r="H171" s="72" t="str">
        <f t="shared" si="6"/>
        <v>อำเภอกุยบุรี</v>
      </c>
    </row>
    <row r="172" spans="1:8">
      <c r="A172" s="75" t="s">
        <v>775</v>
      </c>
      <c r="C172" s="76" t="s">
        <v>776</v>
      </c>
      <c r="F172" t="str">
        <f t="shared" si="5"/>
        <v xml:space="preserve">     Huai Yang</v>
      </c>
      <c r="H172" s="72" t="str">
        <f t="shared" si="6"/>
        <v xml:space="preserve">  ห้วยยาง</v>
      </c>
    </row>
    <row r="173" spans="1:8">
      <c r="A173" s="77" t="s">
        <v>778</v>
      </c>
      <c r="C173" s="74" t="s">
        <v>779</v>
      </c>
      <c r="F173" t="str">
        <f t="shared" si="5"/>
        <v xml:space="preserve">     Thung Pradu</v>
      </c>
      <c r="H173" s="72" t="str">
        <f t="shared" si="6"/>
        <v xml:space="preserve">  ทุ่งประดู่</v>
      </c>
    </row>
    <row r="174" spans="1:8">
      <c r="A174" s="75" t="s">
        <v>781</v>
      </c>
      <c r="C174" s="76" t="s">
        <v>782</v>
      </c>
      <c r="F174" t="str">
        <f t="shared" si="5"/>
        <v xml:space="preserve">     Thap Sakae</v>
      </c>
      <c r="H174" s="72" t="str">
        <f t="shared" si="6"/>
        <v xml:space="preserve">  ทับสะแก</v>
      </c>
    </row>
    <row r="175" spans="1:8">
      <c r="A175" s="77" t="s">
        <v>784</v>
      </c>
      <c r="C175" s="74" t="s">
        <v>785</v>
      </c>
      <c r="F175" t="str">
        <f t="shared" si="5"/>
        <v xml:space="preserve">     Don Sai</v>
      </c>
      <c r="H175" s="72" t="str">
        <f t="shared" si="6"/>
        <v xml:space="preserve">  ดอนทราย</v>
      </c>
    </row>
    <row r="176" spans="1:8">
      <c r="A176" s="78" t="s">
        <v>773</v>
      </c>
      <c r="C176" s="76" t="s">
        <v>2183</v>
      </c>
      <c r="F176" t="str">
        <f t="shared" si="5"/>
        <v xml:space="preserve">Thap Sakae District </v>
      </c>
      <c r="H176" s="72" t="str">
        <f t="shared" si="6"/>
        <v>อำเภอทับสะแก</v>
      </c>
    </row>
    <row r="177" spans="1:8">
      <c r="A177" s="77" t="s">
        <v>788</v>
      </c>
      <c r="C177" s="74" t="s">
        <v>789</v>
      </c>
      <c r="F177" t="str">
        <f t="shared" si="5"/>
        <v xml:space="preserve">     Ban Krut</v>
      </c>
      <c r="H177" s="72" t="str">
        <f t="shared" si="6"/>
        <v xml:space="preserve">  บ้านกรูด</v>
      </c>
    </row>
    <row r="178" spans="1:8">
      <c r="A178" s="75" t="s">
        <v>793</v>
      </c>
      <c r="C178" s="76" t="s">
        <v>794</v>
      </c>
      <c r="F178" t="str">
        <f t="shared" si="5"/>
        <v xml:space="preserve">     Na Phak Khuang</v>
      </c>
      <c r="H178" s="72" t="str">
        <f t="shared" si="6"/>
        <v xml:space="preserve">  นาผักขวง</v>
      </c>
    </row>
    <row r="179" spans="1:8">
      <c r="A179" s="77" t="s">
        <v>796</v>
      </c>
      <c r="C179" s="74" t="s">
        <v>797</v>
      </c>
      <c r="F179" t="str">
        <f t="shared" si="5"/>
        <v xml:space="preserve">     Bang Saphan Yai</v>
      </c>
      <c r="H179" s="72" t="str">
        <f t="shared" si="6"/>
        <v xml:space="preserve">  บางสะพานใหญ่</v>
      </c>
    </row>
    <row r="180" spans="1:8">
      <c r="A180" s="75" t="s">
        <v>799</v>
      </c>
      <c r="C180" s="76" t="s">
        <v>800</v>
      </c>
      <c r="F180" t="str">
        <f t="shared" si="5"/>
        <v xml:space="preserve">     Chamuang</v>
      </c>
      <c r="H180" s="72" t="str">
        <f t="shared" si="6"/>
        <v xml:space="preserve">  ชะม่วง</v>
      </c>
    </row>
    <row r="181" spans="1:8">
      <c r="A181" s="73" t="s">
        <v>786</v>
      </c>
      <c r="C181" s="74" t="s">
        <v>2185</v>
      </c>
      <c r="F181" t="str">
        <f t="shared" si="5"/>
        <v xml:space="preserve">Bang Saphan District </v>
      </c>
      <c r="H181" s="72" t="str">
        <f t="shared" si="6"/>
        <v>อำเภอบางสะพาน</v>
      </c>
    </row>
    <row r="182" spans="1:8">
      <c r="A182" s="75" t="s">
        <v>803</v>
      </c>
      <c r="C182" s="76" t="s">
        <v>804</v>
      </c>
      <c r="F182" t="str">
        <f t="shared" si="5"/>
        <v xml:space="preserve">     Bang Saphan Noi</v>
      </c>
      <c r="H182" s="72" t="str">
        <f t="shared" si="6"/>
        <v xml:space="preserve">  บางสะพานน้อย</v>
      </c>
    </row>
    <row r="183" spans="1:8">
      <c r="A183" s="77" t="s">
        <v>806</v>
      </c>
      <c r="C183" s="74" t="s">
        <v>807</v>
      </c>
      <c r="F183" t="str">
        <f t="shared" si="5"/>
        <v xml:space="preserve">     Huai Sak</v>
      </c>
      <c r="H183" s="72" t="str">
        <f t="shared" si="6"/>
        <v xml:space="preserve">  ห้วยสัก</v>
      </c>
    </row>
    <row r="184" spans="1:8">
      <c r="A184" s="78" t="s">
        <v>801</v>
      </c>
      <c r="C184" s="76" t="s">
        <v>2187</v>
      </c>
      <c r="F184" t="str">
        <f t="shared" si="5"/>
        <v xml:space="preserve">Bang Saphan Noi District </v>
      </c>
      <c r="H184" s="72" t="str">
        <f t="shared" si="6"/>
        <v>อำเภอบางสะพานน้อย</v>
      </c>
    </row>
    <row r="185" spans="1:8">
      <c r="A185" s="77" t="s">
        <v>810</v>
      </c>
      <c r="C185" s="74" t="s">
        <v>811</v>
      </c>
      <c r="F185" t="str">
        <f t="shared" si="5"/>
        <v xml:space="preserve">     Wang Phong</v>
      </c>
      <c r="H185" s="72" t="str">
        <f t="shared" si="6"/>
        <v xml:space="preserve">  วังก์พง</v>
      </c>
    </row>
    <row r="186" spans="1:8">
      <c r="A186" s="75" t="s">
        <v>813</v>
      </c>
      <c r="C186" s="76" t="s">
        <v>814</v>
      </c>
      <c r="F186" t="str">
        <f t="shared" si="5"/>
        <v xml:space="preserve">     Pran Buri</v>
      </c>
      <c r="H186" s="72" t="str">
        <f t="shared" si="6"/>
        <v xml:space="preserve">  ปราณบุรี</v>
      </c>
    </row>
    <row r="187" spans="1:8">
      <c r="A187" s="73" t="s">
        <v>808</v>
      </c>
      <c r="C187" s="74" t="s">
        <v>2189</v>
      </c>
      <c r="F187" t="str">
        <f t="shared" si="5"/>
        <v xml:space="preserve">Pran Buri District </v>
      </c>
      <c r="H187" s="72" t="str">
        <f t="shared" si="6"/>
        <v>อำเภอปราณบุรี</v>
      </c>
    </row>
    <row r="188" spans="1:8">
      <c r="A188" s="75" t="s">
        <v>817</v>
      </c>
      <c r="C188" s="76" t="s">
        <v>818</v>
      </c>
      <c r="F188" t="str">
        <f t="shared" si="5"/>
        <v xml:space="preserve">     Hua Hin</v>
      </c>
      <c r="H188" s="72" t="str">
        <f t="shared" si="6"/>
        <v xml:space="preserve">  หัวหิน</v>
      </c>
    </row>
    <row r="189" spans="1:8">
      <c r="A189" s="77" t="s">
        <v>820</v>
      </c>
      <c r="C189" s="74" t="s">
        <v>821</v>
      </c>
      <c r="F189" t="str">
        <f t="shared" si="5"/>
        <v xml:space="preserve">     Nong Kae</v>
      </c>
      <c r="H189" s="72" t="str">
        <f t="shared" si="6"/>
        <v xml:space="preserve">  หนองแก</v>
      </c>
    </row>
    <row r="190" spans="1:8">
      <c r="A190" s="75" t="s">
        <v>825</v>
      </c>
      <c r="C190" s="76" t="s">
        <v>826</v>
      </c>
      <c r="F190" t="str">
        <f t="shared" si="5"/>
        <v xml:space="preserve">     Khao Tao</v>
      </c>
      <c r="H190" s="72" t="str">
        <f t="shared" si="6"/>
        <v xml:space="preserve">  เขาเต่า</v>
      </c>
    </row>
    <row r="191" spans="1:8">
      <c r="A191" s="73" t="s">
        <v>815</v>
      </c>
      <c r="C191" s="74" t="s">
        <v>2191</v>
      </c>
      <c r="F191" t="str">
        <f t="shared" si="5"/>
        <v xml:space="preserve">Hua Hin District </v>
      </c>
      <c r="H191" s="72" t="str">
        <f t="shared" si="6"/>
        <v>อำเภอหัวหิน</v>
      </c>
    </row>
    <row r="192" spans="1:8">
      <c r="A192" s="75" t="s">
        <v>829</v>
      </c>
      <c r="C192" s="76" t="s">
        <v>830</v>
      </c>
      <c r="F192" t="str">
        <f t="shared" si="5"/>
        <v xml:space="preserve">     Nong Khang</v>
      </c>
      <c r="H192" s="72" t="str">
        <f t="shared" si="6"/>
        <v xml:space="preserve">  หนองคาง</v>
      </c>
    </row>
    <row r="193" spans="1:8">
      <c r="A193" s="77" t="s">
        <v>832</v>
      </c>
      <c r="C193" s="74" t="s">
        <v>833</v>
      </c>
      <c r="F193" t="str">
        <f t="shared" si="5"/>
        <v xml:space="preserve">     Sam Roi Yot</v>
      </c>
      <c r="H193" s="72" t="str">
        <f t="shared" si="6"/>
        <v xml:space="preserve">  สามร้อยยอด</v>
      </c>
    </row>
    <row r="194" spans="1:8">
      <c r="A194" s="78" t="s">
        <v>827</v>
      </c>
      <c r="C194" s="76" t="s">
        <v>2193</v>
      </c>
      <c r="F194" t="str">
        <f t="shared" ref="F194:F257" si="7">IF(ISNUMBER(SEARCH("District",C194)),C194,"     "&amp;C194)</f>
        <v>Sam Roi Yot District</v>
      </c>
      <c r="H194" s="72" t="str">
        <f t="shared" si="6"/>
        <v>อำเภอสามร้อยยอด</v>
      </c>
    </row>
    <row r="195" spans="1:8">
      <c r="A195" s="73" t="s">
        <v>2108</v>
      </c>
      <c r="C195" s="74" t="s">
        <v>2392</v>
      </c>
      <c r="F195" t="str">
        <f t="shared" si="7"/>
        <v xml:space="preserve">          Total</v>
      </c>
      <c r="H195" s="72" t="str">
        <f t="shared" si="6"/>
        <v xml:space="preserve">       รวมยอด</v>
      </c>
    </row>
    <row r="196" spans="1:8">
      <c r="A196" s="75" t="s">
        <v>840</v>
      </c>
      <c r="C196" s="76" t="s">
        <v>841</v>
      </c>
      <c r="F196" t="str">
        <f t="shared" si="7"/>
        <v xml:space="preserve">     Chiang Mai</v>
      </c>
      <c r="H196" s="72" t="str">
        <f t="shared" si="6"/>
        <v xml:space="preserve">  เชียงใหม่</v>
      </c>
    </row>
    <row r="197" spans="1:8">
      <c r="A197" s="73" t="s">
        <v>838</v>
      </c>
      <c r="C197" s="74" t="s">
        <v>2195</v>
      </c>
      <c r="F197" t="str">
        <f t="shared" si="7"/>
        <v xml:space="preserve">Muang Chiang Mai District </v>
      </c>
      <c r="H197" s="72" t="str">
        <f t="shared" si="6"/>
        <v>อำเภอเมืองเชียงใหม่</v>
      </c>
    </row>
    <row r="198" spans="1:8">
      <c r="A198" s="78" t="s">
        <v>2108</v>
      </c>
      <c r="C198" s="76" t="s">
        <v>2392</v>
      </c>
      <c r="F198" t="str">
        <f t="shared" si="7"/>
        <v xml:space="preserve">          Total</v>
      </c>
      <c r="H198" s="72" t="str">
        <f t="shared" si="6"/>
        <v xml:space="preserve">       รวมยอด</v>
      </c>
    </row>
    <row r="199" spans="1:8">
      <c r="A199" s="77" t="s">
        <v>852</v>
      </c>
      <c r="C199" s="74" t="s">
        <v>853</v>
      </c>
      <c r="F199" t="str">
        <f t="shared" si="7"/>
        <v xml:space="preserve">     Lamphun</v>
      </c>
      <c r="H199" s="72" t="str">
        <f t="shared" si="6"/>
        <v xml:space="preserve">  ลำพูน</v>
      </c>
    </row>
    <row r="200" spans="1:8">
      <c r="A200" s="78" t="s">
        <v>848</v>
      </c>
      <c r="C200" s="76" t="s">
        <v>2197</v>
      </c>
      <c r="F200" t="str">
        <f t="shared" si="7"/>
        <v xml:space="preserve">Muang Lamphun District </v>
      </c>
      <c r="H200" s="72" t="str">
        <f t="shared" si="6"/>
        <v>อำเภอเมืองลำพูน</v>
      </c>
    </row>
    <row r="201" spans="1:8">
      <c r="A201" s="77" t="s">
        <v>858</v>
      </c>
      <c r="C201" s="74" t="s">
        <v>859</v>
      </c>
      <c r="F201" t="str">
        <f t="shared" si="7"/>
        <v xml:space="preserve">     Khun Tan</v>
      </c>
      <c r="H201" s="72" t="str">
        <f t="shared" si="6"/>
        <v xml:space="preserve">  ขุนตาน</v>
      </c>
    </row>
    <row r="202" spans="1:8">
      <c r="A202" s="78" t="s">
        <v>856</v>
      </c>
      <c r="C202" s="76" t="s">
        <v>2199</v>
      </c>
      <c r="F202" t="str">
        <f t="shared" si="7"/>
        <v xml:space="preserve">Mae Tha District </v>
      </c>
      <c r="H202" s="72" t="str">
        <f t="shared" si="6"/>
        <v>อำเภอแม่ทา</v>
      </c>
    </row>
    <row r="203" spans="1:8">
      <c r="A203" s="73" t="s">
        <v>2108</v>
      </c>
      <c r="C203" s="74" t="s">
        <v>2392</v>
      </c>
      <c r="F203" t="str">
        <f t="shared" si="7"/>
        <v xml:space="preserve">          Total</v>
      </c>
      <c r="H203" s="72" t="str">
        <f t="shared" si="6"/>
        <v xml:space="preserve">       รวมยอด</v>
      </c>
    </row>
    <row r="204" spans="1:8">
      <c r="A204" s="75" t="s">
        <v>871</v>
      </c>
      <c r="C204" s="76" t="s">
        <v>872</v>
      </c>
      <c r="F204" t="str">
        <f t="shared" si="7"/>
        <v xml:space="preserve">     Nakhon Lampang</v>
      </c>
      <c r="H204" s="72" t="str">
        <f t="shared" si="6"/>
        <v xml:space="preserve">  นครลำปาง</v>
      </c>
    </row>
    <row r="205" spans="1:8">
      <c r="A205" s="73" t="s">
        <v>867</v>
      </c>
      <c r="C205" s="74" t="s">
        <v>2201</v>
      </c>
      <c r="F205" t="str">
        <f t="shared" si="7"/>
        <v xml:space="preserve">Muang Lampang District </v>
      </c>
      <c r="H205" s="72" t="str">
        <f t="shared" si="6"/>
        <v>อำเภอเมืองลำปาง</v>
      </c>
    </row>
    <row r="206" spans="1:8">
      <c r="A206" s="75" t="s">
        <v>879</v>
      </c>
      <c r="C206" s="76" t="s">
        <v>880</v>
      </c>
      <c r="F206" t="str">
        <f t="shared" si="7"/>
        <v xml:space="preserve">     Mae Mo</v>
      </c>
      <c r="H206" s="72" t="str">
        <f t="shared" si="6"/>
        <v xml:space="preserve">  แม่เมาะ</v>
      </c>
    </row>
    <row r="207" spans="1:8">
      <c r="A207" s="73" t="s">
        <v>873</v>
      </c>
      <c r="C207" s="74" t="s">
        <v>2203</v>
      </c>
      <c r="F207" t="str">
        <f t="shared" si="7"/>
        <v xml:space="preserve">Mae Mo District </v>
      </c>
      <c r="H207" s="72" t="str">
        <f t="shared" si="6"/>
        <v>อำเภอแม่เมาะ</v>
      </c>
    </row>
    <row r="208" spans="1:8">
      <c r="A208" s="78" t="s">
        <v>2108</v>
      </c>
      <c r="C208" s="76" t="s">
        <v>2392</v>
      </c>
      <c r="F208" t="str">
        <f t="shared" si="7"/>
        <v xml:space="preserve">          Total</v>
      </c>
      <c r="H208" s="72" t="str">
        <f t="shared" si="6"/>
        <v xml:space="preserve">       รวมยอด</v>
      </c>
    </row>
    <row r="209" spans="1:8">
      <c r="A209" s="77" t="s">
        <v>903</v>
      </c>
      <c r="C209" s="74" t="s">
        <v>904</v>
      </c>
      <c r="F209" t="str">
        <f t="shared" si="7"/>
        <v xml:space="preserve">     Sila At</v>
      </c>
      <c r="H209" s="72" t="str">
        <f t="shared" si="6"/>
        <v xml:space="preserve">  ศิลาอาสน์</v>
      </c>
    </row>
    <row r="210" spans="1:8">
      <c r="A210" s="75" t="s">
        <v>908</v>
      </c>
      <c r="C210" s="76" t="s">
        <v>909</v>
      </c>
      <c r="F210" t="str">
        <f t="shared" si="7"/>
        <v xml:space="preserve">     Ban Dan</v>
      </c>
      <c r="H210" s="72" t="str">
        <f t="shared" si="6"/>
        <v xml:space="preserve">  บ้านด่าน</v>
      </c>
    </row>
    <row r="211" spans="1:8">
      <c r="A211" s="77" t="s">
        <v>911</v>
      </c>
      <c r="C211" s="74" t="s">
        <v>912</v>
      </c>
      <c r="F211" t="str">
        <f t="shared" si="7"/>
        <v xml:space="preserve">     Pang Ton Phueng</v>
      </c>
      <c r="H211" s="72" t="str">
        <f t="shared" si="6"/>
        <v xml:space="preserve">  ปางต้นผึ้ง</v>
      </c>
    </row>
    <row r="212" spans="1:8">
      <c r="A212" s="78" t="s">
        <v>897</v>
      </c>
      <c r="C212" s="76" t="s">
        <v>2205</v>
      </c>
      <c r="F212" t="str">
        <f t="shared" si="7"/>
        <v xml:space="preserve">Muang Uttaradit District </v>
      </c>
      <c r="H212" s="72" t="str">
        <f t="shared" si="6"/>
        <v>อำเภอเมืองอุตรดิตถ์</v>
      </c>
    </row>
    <row r="213" spans="1:8">
      <c r="A213" s="77" t="s">
        <v>915</v>
      </c>
      <c r="C213" s="74" t="s">
        <v>916</v>
      </c>
      <c r="F213" t="str">
        <f t="shared" si="7"/>
        <v xml:space="preserve">     Tron</v>
      </c>
      <c r="H213" s="72" t="str">
        <f t="shared" si="6"/>
        <v xml:space="preserve">  ตรอน</v>
      </c>
    </row>
    <row r="214" spans="1:8">
      <c r="A214" s="78" t="s">
        <v>913</v>
      </c>
      <c r="C214" s="76" t="s">
        <v>2207</v>
      </c>
      <c r="F214" t="str">
        <f t="shared" si="7"/>
        <v xml:space="preserve">Tron District </v>
      </c>
      <c r="H214" s="72" t="str">
        <f t="shared" si="6"/>
        <v>อำเภอตรอน</v>
      </c>
    </row>
    <row r="215" spans="1:8">
      <c r="A215" s="77" t="s">
        <v>919</v>
      </c>
      <c r="C215" s="74" t="s">
        <v>920</v>
      </c>
      <c r="F215" t="str">
        <f t="shared" si="7"/>
        <v xml:space="preserve">     Ban Khon</v>
      </c>
      <c r="H215" s="72" t="str">
        <f t="shared" si="6"/>
        <v xml:space="preserve">  บ้านโคน</v>
      </c>
    </row>
    <row r="216" spans="1:8">
      <c r="A216" s="75" t="s">
        <v>922</v>
      </c>
      <c r="C216" s="76" t="s">
        <v>923</v>
      </c>
      <c r="F216" t="str">
        <f t="shared" si="7"/>
        <v xml:space="preserve">     Phichai </v>
      </c>
      <c r="H216" s="72" t="str">
        <f t="shared" si="6"/>
        <v xml:space="preserve">  พิชัย</v>
      </c>
    </row>
    <row r="217" spans="1:8">
      <c r="A217" s="77" t="s">
        <v>927</v>
      </c>
      <c r="C217" s="74" t="s">
        <v>928</v>
      </c>
      <c r="F217" t="str">
        <f t="shared" si="7"/>
        <v xml:space="preserve">     Ban Dara Junction</v>
      </c>
      <c r="H217" s="72" t="str">
        <f t="shared" si="6"/>
        <v xml:space="preserve">  ชุมทางบ้านดารา</v>
      </c>
    </row>
    <row r="218" spans="1:8">
      <c r="A218" s="75" t="s">
        <v>930</v>
      </c>
      <c r="C218" s="76" t="s">
        <v>931</v>
      </c>
      <c r="F218" t="str">
        <f t="shared" si="7"/>
        <v xml:space="preserve">     Tha Sak</v>
      </c>
      <c r="H218" s="72" t="str">
        <f t="shared" si="6"/>
        <v xml:space="preserve">  ท่าสัก</v>
      </c>
    </row>
    <row r="219" spans="1:8">
      <c r="A219" s="73" t="s">
        <v>917</v>
      </c>
      <c r="C219" s="74" t="s">
        <v>2209</v>
      </c>
      <c r="F219" t="str">
        <f t="shared" si="7"/>
        <v xml:space="preserve">Phichai District </v>
      </c>
      <c r="H219" s="72" t="str">
        <f t="shared" si="6"/>
        <v>อำเภอพิชัย</v>
      </c>
    </row>
    <row r="220" spans="1:8">
      <c r="A220" s="78" t="s">
        <v>2108</v>
      </c>
      <c r="C220" s="76" t="s">
        <v>2392</v>
      </c>
      <c r="F220" t="str">
        <f t="shared" si="7"/>
        <v xml:space="preserve">          Total</v>
      </c>
      <c r="H220" s="72" t="str">
        <f t="shared" si="6"/>
        <v xml:space="preserve">       รวมยอด</v>
      </c>
    </row>
    <row r="221" spans="1:8">
      <c r="A221" s="77" t="s">
        <v>939</v>
      </c>
      <c r="C221" s="74" t="s">
        <v>940</v>
      </c>
      <c r="F221" t="str">
        <f t="shared" si="7"/>
        <v xml:space="preserve">     Ban Pin</v>
      </c>
      <c r="H221" s="72" t="str">
        <f t="shared" si="6"/>
        <v xml:space="preserve">  บ้านปิน</v>
      </c>
    </row>
    <row r="222" spans="1:8">
      <c r="A222" s="78" t="s">
        <v>935</v>
      </c>
      <c r="C222" s="76" t="s">
        <v>2211</v>
      </c>
      <c r="F222" t="str">
        <f t="shared" si="7"/>
        <v xml:space="preserve">Long District </v>
      </c>
      <c r="H222" s="72" t="str">
        <f t="shared" si="6"/>
        <v>อำเภอลอง</v>
      </c>
    </row>
    <row r="223" spans="1:8">
      <c r="A223" s="77" t="s">
        <v>945</v>
      </c>
      <c r="C223" s="74" t="s">
        <v>946</v>
      </c>
      <c r="F223" t="str">
        <f t="shared" si="7"/>
        <v xml:space="preserve">     Huai Rai</v>
      </c>
      <c r="H223" s="72" t="str">
        <f t="shared" si="6"/>
        <v xml:space="preserve">  ห้วยไร่</v>
      </c>
    </row>
    <row r="224" spans="1:8">
      <c r="A224" s="75" t="s">
        <v>950</v>
      </c>
      <c r="C224" s="76" t="s">
        <v>951</v>
      </c>
      <c r="F224" t="str">
        <f t="shared" si="7"/>
        <v xml:space="preserve">     Den Chai</v>
      </c>
      <c r="H224" s="72" t="str">
        <f t="shared" si="6"/>
        <v xml:space="preserve">  เด่นชัย</v>
      </c>
    </row>
    <row r="225" spans="1:8">
      <c r="A225" s="73" t="s">
        <v>943</v>
      </c>
      <c r="C225" s="74" t="s">
        <v>2213</v>
      </c>
      <c r="F225" t="str">
        <f t="shared" si="7"/>
        <v xml:space="preserve">Den Chai District </v>
      </c>
      <c r="H225" s="72" t="str">
        <f t="shared" si="6"/>
        <v>อำเภอเด่นชัย</v>
      </c>
    </row>
    <row r="226" spans="1:8">
      <c r="A226" s="78" t="s">
        <v>2108</v>
      </c>
      <c r="C226" s="76" t="s">
        <v>2392</v>
      </c>
      <c r="F226" t="str">
        <f t="shared" si="7"/>
        <v xml:space="preserve">          Total</v>
      </c>
      <c r="H226" s="72" t="str">
        <f t="shared" si="6"/>
        <v xml:space="preserve">       รวมยอด</v>
      </c>
    </row>
    <row r="227" spans="1:8">
      <c r="A227" s="77" t="s">
        <v>959</v>
      </c>
      <c r="C227" s="74" t="s">
        <v>960</v>
      </c>
      <c r="F227" t="str">
        <f t="shared" si="7"/>
        <v xml:space="preserve">     Nakhon Sawan</v>
      </c>
      <c r="H227" s="72" t="str">
        <f t="shared" si="6"/>
        <v xml:space="preserve">  นครสวรรค์</v>
      </c>
    </row>
    <row r="228" spans="1:8">
      <c r="A228" s="75" t="s">
        <v>962</v>
      </c>
      <c r="C228" s="76" t="s">
        <v>963</v>
      </c>
      <c r="F228" t="str">
        <f t="shared" si="7"/>
        <v xml:space="preserve">     Pak Nam Pho</v>
      </c>
      <c r="H228" s="72" t="str">
        <f t="shared" si="6"/>
        <v xml:space="preserve">  ปากน้ำโพ</v>
      </c>
    </row>
    <row r="229" spans="1:8">
      <c r="A229" s="73" t="s">
        <v>957</v>
      </c>
      <c r="C229" s="74" t="s">
        <v>2215</v>
      </c>
      <c r="F229" t="str">
        <f t="shared" si="7"/>
        <v xml:space="preserve">Muang Nakhon Sawan District </v>
      </c>
      <c r="H229" s="72" t="str">
        <f t="shared" si="6"/>
        <v>อำเภอเมืองนครสวรรค์</v>
      </c>
    </row>
    <row r="230" spans="1:8">
      <c r="A230" s="75" t="s">
        <v>968</v>
      </c>
      <c r="C230" s="76" t="s">
        <v>969</v>
      </c>
      <c r="F230" t="str">
        <f t="shared" si="7"/>
        <v xml:space="preserve">     Thap Krit</v>
      </c>
      <c r="H230" s="72" t="str">
        <f t="shared" si="6"/>
        <v xml:space="preserve">  ทับกฤช</v>
      </c>
    </row>
    <row r="231" spans="1:8">
      <c r="A231" s="77" t="s">
        <v>971</v>
      </c>
      <c r="C231" s="74" t="s">
        <v>972</v>
      </c>
      <c r="F231" t="str">
        <f t="shared" si="7"/>
        <v xml:space="preserve">     Khlong Pla Kot</v>
      </c>
      <c r="H231" s="72" t="str">
        <f t="shared" ref="H231:H294" si="8">IF(ISNUMBER(SEARCH("อำเภอ",A231)),A231,"  "&amp;A231)</f>
        <v xml:space="preserve">  คลองปลากด</v>
      </c>
    </row>
    <row r="232" spans="1:8">
      <c r="A232" s="75" t="s">
        <v>974</v>
      </c>
      <c r="C232" s="76" t="s">
        <v>975</v>
      </c>
      <c r="F232" t="str">
        <f t="shared" si="7"/>
        <v xml:space="preserve">     Chum Saeng</v>
      </c>
      <c r="H232" s="72" t="str">
        <f t="shared" si="8"/>
        <v xml:space="preserve">  ชุมแสง</v>
      </c>
    </row>
    <row r="233" spans="1:8">
      <c r="A233" s="73" t="s">
        <v>966</v>
      </c>
      <c r="C233" s="74" t="s">
        <v>2217</v>
      </c>
      <c r="F233" t="str">
        <f t="shared" si="7"/>
        <v xml:space="preserve">Chumsaeng District </v>
      </c>
      <c r="H233" s="72" t="str">
        <f t="shared" si="8"/>
        <v>อำเภอชุมแสง</v>
      </c>
    </row>
    <row r="234" spans="1:8">
      <c r="A234" s="75" t="s">
        <v>978</v>
      </c>
      <c r="C234" s="76" t="s">
        <v>979</v>
      </c>
      <c r="F234" t="str">
        <f t="shared" si="7"/>
        <v xml:space="preserve">     Chan Sen</v>
      </c>
      <c r="H234" s="72" t="str">
        <f t="shared" si="8"/>
        <v xml:space="preserve">  จันเสน</v>
      </c>
    </row>
    <row r="235" spans="1:8">
      <c r="A235" s="77" t="s">
        <v>981</v>
      </c>
      <c r="C235" s="74" t="s">
        <v>982</v>
      </c>
      <c r="F235" t="str">
        <f t="shared" si="7"/>
        <v xml:space="preserve">     Chong Khae</v>
      </c>
      <c r="H235" s="72" t="str">
        <f t="shared" si="8"/>
        <v xml:space="preserve">  ช่องแค</v>
      </c>
    </row>
    <row r="236" spans="1:8">
      <c r="A236" s="75" t="s">
        <v>984</v>
      </c>
      <c r="C236" s="76" t="s">
        <v>985</v>
      </c>
      <c r="F236" t="str">
        <f t="shared" si="7"/>
        <v xml:space="preserve">     Phon Thong</v>
      </c>
      <c r="H236" s="72" t="str">
        <f t="shared" si="8"/>
        <v xml:space="preserve">  โพนทอง</v>
      </c>
    </row>
    <row r="237" spans="1:8">
      <c r="A237" s="77" t="s">
        <v>987</v>
      </c>
      <c r="C237" s="74" t="s">
        <v>988</v>
      </c>
      <c r="F237" t="str">
        <f t="shared" si="7"/>
        <v xml:space="preserve">     Ban Takhli</v>
      </c>
      <c r="H237" s="72" t="str">
        <f t="shared" si="8"/>
        <v xml:space="preserve">  บ้านตาคลี</v>
      </c>
    </row>
    <row r="238" spans="1:8">
      <c r="A238" s="75" t="s">
        <v>992</v>
      </c>
      <c r="C238" s="76" t="s">
        <v>993</v>
      </c>
      <c r="F238" t="str">
        <f t="shared" si="7"/>
        <v xml:space="preserve">     Hua Wai</v>
      </c>
      <c r="H238" s="72" t="str">
        <f t="shared" si="8"/>
        <v xml:space="preserve">  หัวหวาย</v>
      </c>
    </row>
    <row r="239" spans="1:8">
      <c r="A239" s="77" t="s">
        <v>995</v>
      </c>
      <c r="C239" s="74" t="s">
        <v>996</v>
      </c>
      <c r="F239" t="str">
        <f t="shared" si="7"/>
        <v xml:space="preserve">     Nong Pho</v>
      </c>
      <c r="H239" s="72" t="str">
        <f t="shared" si="8"/>
        <v xml:space="preserve">  หนองโพ</v>
      </c>
    </row>
    <row r="240" spans="1:8">
      <c r="A240" s="78" t="s">
        <v>976</v>
      </c>
      <c r="C240" s="76" t="s">
        <v>2219</v>
      </c>
      <c r="F240" t="str">
        <f t="shared" si="7"/>
        <v xml:space="preserve">Takhli District </v>
      </c>
      <c r="H240" s="72" t="str">
        <f t="shared" si="8"/>
        <v>อำเภอตาคลี</v>
      </c>
    </row>
    <row r="241" spans="1:8">
      <c r="A241" s="77" t="s">
        <v>999</v>
      </c>
      <c r="C241" s="74" t="s">
        <v>1000</v>
      </c>
      <c r="F241" t="str">
        <f t="shared" si="7"/>
        <v xml:space="preserve">     Hua Ngio</v>
      </c>
      <c r="H241" s="72" t="str">
        <f t="shared" si="8"/>
        <v xml:space="preserve">  หัวงิ้ว</v>
      </c>
    </row>
    <row r="242" spans="1:8">
      <c r="A242" s="75" t="s">
        <v>1002</v>
      </c>
      <c r="C242" s="76" t="s">
        <v>1003</v>
      </c>
      <c r="F242" t="str">
        <f t="shared" si="7"/>
        <v xml:space="preserve">     Noen Makok</v>
      </c>
      <c r="H242" s="72" t="str">
        <f t="shared" si="8"/>
        <v xml:space="preserve">  เนินมะกอก</v>
      </c>
    </row>
    <row r="243" spans="1:8">
      <c r="A243" s="77" t="s">
        <v>1005</v>
      </c>
      <c r="C243" s="74" t="s">
        <v>1006</v>
      </c>
      <c r="F243" t="str">
        <f t="shared" si="7"/>
        <v xml:space="preserve">     Khao Thong</v>
      </c>
      <c r="H243" s="72" t="str">
        <f t="shared" si="8"/>
        <v xml:space="preserve">  เขาทอง</v>
      </c>
    </row>
    <row r="244" spans="1:8">
      <c r="A244" s="78" t="s">
        <v>997</v>
      </c>
      <c r="C244" s="76" t="s">
        <v>2221</v>
      </c>
      <c r="F244" t="str">
        <f t="shared" si="7"/>
        <v xml:space="preserve">Phayuha Khiri District </v>
      </c>
      <c r="H244" s="72" t="str">
        <f t="shared" si="8"/>
        <v>อำเภอพยุหะคีรี</v>
      </c>
    </row>
    <row r="245" spans="1:8">
      <c r="A245" s="73" t="s">
        <v>2108</v>
      </c>
      <c r="C245" s="74" t="s">
        <v>2392</v>
      </c>
      <c r="F245" t="str">
        <f t="shared" si="7"/>
        <v xml:space="preserve">          Total</v>
      </c>
      <c r="H245" s="72" t="str">
        <f t="shared" si="8"/>
        <v xml:space="preserve">       รวมยอด</v>
      </c>
    </row>
    <row r="246" spans="1:8">
      <c r="A246" s="75" t="s">
        <v>1012</v>
      </c>
      <c r="C246" s="76" t="s">
        <v>1013</v>
      </c>
      <c r="F246" t="str">
        <f t="shared" si="7"/>
        <v xml:space="preserve">     Sawankhalok</v>
      </c>
      <c r="H246" s="72" t="str">
        <f t="shared" si="8"/>
        <v xml:space="preserve">  สวรรคโลก</v>
      </c>
    </row>
    <row r="247" spans="1:8">
      <c r="A247" s="73" t="s">
        <v>1010</v>
      </c>
      <c r="C247" s="74" t="s">
        <v>2223</v>
      </c>
      <c r="F247" t="str">
        <f t="shared" si="7"/>
        <v xml:space="preserve">Sawankhalok District </v>
      </c>
      <c r="H247" s="72" t="str">
        <f t="shared" si="8"/>
        <v>อำเภอสวรรคโลก</v>
      </c>
    </row>
    <row r="248" spans="1:8">
      <c r="A248" s="78" t="s">
        <v>2108</v>
      </c>
      <c r="C248" s="76" t="s">
        <v>2392</v>
      </c>
      <c r="F248" t="str">
        <f t="shared" si="7"/>
        <v xml:space="preserve">          Total</v>
      </c>
      <c r="H248" s="72" t="str">
        <f t="shared" si="8"/>
        <v xml:space="preserve">       รวมยอด</v>
      </c>
    </row>
    <row r="249" spans="1:8">
      <c r="A249" s="77" t="s">
        <v>1022</v>
      </c>
      <c r="C249" s="74" t="s">
        <v>1023</v>
      </c>
      <c r="F249" t="str">
        <f t="shared" si="7"/>
        <v xml:space="preserve">     Ban Mai</v>
      </c>
      <c r="H249" s="72" t="str">
        <f t="shared" si="8"/>
        <v xml:space="preserve">  บ้านใหม่</v>
      </c>
    </row>
    <row r="250" spans="1:8">
      <c r="A250" s="75" t="s">
        <v>1025</v>
      </c>
      <c r="C250" s="76" t="s">
        <v>1026</v>
      </c>
      <c r="F250" t="str">
        <f t="shared" si="7"/>
        <v xml:space="preserve">     Bueng Phra</v>
      </c>
      <c r="H250" s="72" t="str">
        <f t="shared" si="8"/>
        <v xml:space="preserve">  บึงพระ</v>
      </c>
    </row>
    <row r="251" spans="1:8">
      <c r="A251" s="77" t="s">
        <v>1028</v>
      </c>
      <c r="C251" s="74" t="s">
        <v>1029</v>
      </c>
      <c r="F251" t="str">
        <f t="shared" si="7"/>
        <v xml:space="preserve">     Phitsanulok</v>
      </c>
      <c r="H251" s="72" t="str">
        <f t="shared" si="8"/>
        <v xml:space="preserve">  พิษณุโลก</v>
      </c>
    </row>
    <row r="252" spans="1:8">
      <c r="A252" s="78" t="s">
        <v>1020</v>
      </c>
      <c r="C252" s="76" t="s">
        <v>2225</v>
      </c>
      <c r="F252" t="str">
        <f t="shared" si="7"/>
        <v xml:space="preserve">Muang Phitsanulok District </v>
      </c>
      <c r="H252" s="72" t="str">
        <f t="shared" si="8"/>
        <v>อำเภอเมืองพิษณุโลก</v>
      </c>
    </row>
    <row r="253" spans="1:8">
      <c r="A253" s="77" t="s">
        <v>1038</v>
      </c>
      <c r="C253" s="74" t="s">
        <v>1039</v>
      </c>
      <c r="F253" t="str">
        <f t="shared" si="7"/>
        <v xml:space="preserve">     Bang Krathum</v>
      </c>
      <c r="H253" s="72" t="str">
        <f t="shared" si="8"/>
        <v xml:space="preserve">  บางกระทุ่ม</v>
      </c>
    </row>
    <row r="254" spans="1:8">
      <c r="A254" s="75" t="s">
        <v>1041</v>
      </c>
      <c r="C254" s="76" t="s">
        <v>1042</v>
      </c>
      <c r="F254" t="str">
        <f t="shared" si="7"/>
        <v xml:space="preserve">     Mae Thiap</v>
      </c>
      <c r="H254" s="72" t="str">
        <f t="shared" si="8"/>
        <v xml:space="preserve">  แม่เทียบ</v>
      </c>
    </row>
    <row r="255" spans="1:8">
      <c r="A255" s="73" t="s">
        <v>1036</v>
      </c>
      <c r="C255" s="74" t="s">
        <v>2227</v>
      </c>
      <c r="F255" t="str">
        <f t="shared" si="7"/>
        <v xml:space="preserve">Bang Krathum District </v>
      </c>
      <c r="H255" s="72" t="str">
        <f t="shared" si="8"/>
        <v>อำเภอบางกระทุ่ม</v>
      </c>
    </row>
    <row r="256" spans="1:8">
      <c r="A256" s="75" t="s">
        <v>1045</v>
      </c>
      <c r="C256" s="76" t="s">
        <v>1046</v>
      </c>
      <c r="F256" t="str">
        <f t="shared" si="7"/>
        <v xml:space="preserve">     Phrom Phiram</v>
      </c>
      <c r="H256" s="72" t="str">
        <f t="shared" si="8"/>
        <v xml:space="preserve">  พรหมพิราม</v>
      </c>
    </row>
    <row r="257" spans="1:8">
      <c r="A257" s="77" t="s">
        <v>1048</v>
      </c>
      <c r="C257" s="74" t="s">
        <v>1049</v>
      </c>
      <c r="F257" t="str">
        <f t="shared" si="7"/>
        <v xml:space="preserve">     Nong Tom</v>
      </c>
      <c r="H257" s="72" t="str">
        <f t="shared" si="8"/>
        <v xml:space="preserve">  หนองตม</v>
      </c>
    </row>
    <row r="258" spans="1:8">
      <c r="A258" s="78" t="s">
        <v>1043</v>
      </c>
      <c r="C258" s="76" t="s">
        <v>2229</v>
      </c>
      <c r="F258" t="str">
        <f t="shared" ref="F258:F321" si="9">IF(ISNUMBER(SEARCH("District",C258)),C258,"     "&amp;C258)</f>
        <v xml:space="preserve">Phrom Phiram District </v>
      </c>
      <c r="H258" s="72" t="str">
        <f t="shared" si="8"/>
        <v>อำเภอพรหมพิราม</v>
      </c>
    </row>
    <row r="259" spans="1:8">
      <c r="A259" s="73" t="s">
        <v>2108</v>
      </c>
      <c r="C259" s="74" t="s">
        <v>2392</v>
      </c>
      <c r="F259" t="str">
        <f t="shared" si="9"/>
        <v xml:space="preserve">          Total</v>
      </c>
      <c r="H259" s="72" t="str">
        <f t="shared" si="8"/>
        <v xml:space="preserve">       รวมยอด</v>
      </c>
    </row>
    <row r="260" spans="1:8">
      <c r="A260" s="75" t="s">
        <v>1057</v>
      </c>
      <c r="C260" s="76" t="s">
        <v>1058</v>
      </c>
      <c r="F260" t="str">
        <f t="shared" si="9"/>
        <v xml:space="preserve">     Hua Dong </v>
      </c>
      <c r="H260" s="72" t="str">
        <f t="shared" si="8"/>
        <v xml:space="preserve">  หัวดง</v>
      </c>
    </row>
    <row r="261" spans="1:8">
      <c r="A261" s="77" t="s">
        <v>1060</v>
      </c>
      <c r="C261" s="74" t="s">
        <v>1061</v>
      </c>
      <c r="F261" t="str">
        <f t="shared" si="9"/>
        <v xml:space="preserve">     Wang Krot</v>
      </c>
      <c r="H261" s="72" t="str">
        <f t="shared" si="8"/>
        <v xml:space="preserve">  วังกรด</v>
      </c>
    </row>
    <row r="262" spans="1:8">
      <c r="A262" s="75" t="s">
        <v>1063</v>
      </c>
      <c r="C262" s="76" t="s">
        <v>1064</v>
      </c>
      <c r="F262" t="str">
        <f t="shared" si="9"/>
        <v xml:space="preserve">     Phichit</v>
      </c>
      <c r="H262" s="72" t="str">
        <f t="shared" si="8"/>
        <v xml:space="preserve">  พิจิตร</v>
      </c>
    </row>
    <row r="263" spans="1:8">
      <c r="A263" s="77" t="s">
        <v>1066</v>
      </c>
      <c r="C263" s="74" t="s">
        <v>1067</v>
      </c>
      <c r="F263" t="str">
        <f t="shared" si="9"/>
        <v xml:space="preserve">     Tha Lo</v>
      </c>
      <c r="H263" s="72" t="str">
        <f t="shared" si="8"/>
        <v xml:space="preserve">  ท่าฬ่อ</v>
      </c>
    </row>
    <row r="264" spans="1:8">
      <c r="A264" s="78" t="s">
        <v>1055</v>
      </c>
      <c r="C264" s="76" t="s">
        <v>2231</v>
      </c>
      <c r="F264" t="str">
        <f t="shared" si="9"/>
        <v xml:space="preserve">Muang Phichit District </v>
      </c>
      <c r="H264" s="72" t="str">
        <f t="shared" si="8"/>
        <v>อำเภอเมืองพิจิตร</v>
      </c>
    </row>
    <row r="265" spans="1:8">
      <c r="A265" s="77" t="s">
        <v>1070</v>
      </c>
      <c r="C265" s="74" t="s">
        <v>1071</v>
      </c>
      <c r="F265" t="str">
        <f t="shared" si="9"/>
        <v xml:space="preserve">     Taphan Hin</v>
      </c>
      <c r="H265" s="72" t="str">
        <f t="shared" si="8"/>
        <v xml:space="preserve">  ตะพานหิน</v>
      </c>
    </row>
    <row r="266" spans="1:8">
      <c r="A266" s="78" t="s">
        <v>1068</v>
      </c>
      <c r="C266" s="76" t="s">
        <v>2233</v>
      </c>
      <c r="F266" t="str">
        <f t="shared" si="9"/>
        <v xml:space="preserve">Taphan Hin District </v>
      </c>
      <c r="H266" s="72" t="str">
        <f t="shared" si="8"/>
        <v>อำเภอตะพานหิน</v>
      </c>
    </row>
    <row r="267" spans="1:8">
      <c r="A267" s="77" t="s">
        <v>1078</v>
      </c>
      <c r="C267" s="74" t="s">
        <v>1079</v>
      </c>
      <c r="F267" t="str">
        <f t="shared" si="9"/>
        <v xml:space="preserve">     Bang Mun Nak</v>
      </c>
      <c r="H267" s="72" t="str">
        <f t="shared" si="8"/>
        <v xml:space="preserve">  บางมูลนาก</v>
      </c>
    </row>
    <row r="268" spans="1:8">
      <c r="A268" s="75" t="s">
        <v>1081</v>
      </c>
      <c r="C268" s="76" t="s">
        <v>1082</v>
      </c>
      <c r="F268" t="str">
        <f t="shared" si="9"/>
        <v xml:space="preserve">     Ho Krai</v>
      </c>
      <c r="H268" s="72" t="str">
        <f t="shared" si="8"/>
        <v xml:space="preserve">  หอไกร</v>
      </c>
    </row>
    <row r="269" spans="1:8">
      <c r="A269" s="77" t="s">
        <v>1084</v>
      </c>
      <c r="C269" s="74" t="s">
        <v>1085</v>
      </c>
      <c r="F269" t="str">
        <f t="shared" si="9"/>
        <v xml:space="preserve">     Dong Takhop</v>
      </c>
      <c r="H269" s="72" t="str">
        <f t="shared" si="8"/>
        <v xml:space="preserve">  ดงตะขบ</v>
      </c>
    </row>
    <row r="270" spans="1:8">
      <c r="A270" s="78" t="s">
        <v>1074</v>
      </c>
      <c r="C270" s="76" t="s">
        <v>2235</v>
      </c>
      <c r="F270" t="str">
        <f t="shared" si="9"/>
        <v xml:space="preserve">Bang Mun Nak District </v>
      </c>
      <c r="H270" s="72" t="str">
        <f t="shared" si="8"/>
        <v>อำเภอบางมูลนาก</v>
      </c>
    </row>
    <row r="271" spans="1:8">
      <c r="A271" s="73" t="s">
        <v>2108</v>
      </c>
      <c r="C271" s="74" t="s">
        <v>2392</v>
      </c>
      <c r="F271" t="str">
        <f t="shared" si="9"/>
        <v xml:space="preserve">          Total</v>
      </c>
      <c r="H271" s="72" t="str">
        <f t="shared" si="8"/>
        <v xml:space="preserve">       รวมยอด</v>
      </c>
    </row>
    <row r="272" spans="1:8">
      <c r="A272" s="75" t="s">
        <v>110</v>
      </c>
      <c r="C272" s="76" t="s">
        <v>1094</v>
      </c>
      <c r="F272" t="str">
        <f t="shared" si="9"/>
        <v xml:space="preserve">     Nakhon Ratchasima</v>
      </c>
      <c r="H272" s="72" t="str">
        <f t="shared" si="8"/>
        <v xml:space="preserve">  นครราชสีมา</v>
      </c>
    </row>
    <row r="273" spans="1:8">
      <c r="A273" s="77" t="s">
        <v>1096</v>
      </c>
      <c r="C273" s="74" t="s">
        <v>1097</v>
      </c>
      <c r="F273" t="str">
        <f t="shared" si="9"/>
        <v xml:space="preserve">     Thanon Chira Junction</v>
      </c>
      <c r="H273" s="72" t="str">
        <f t="shared" si="8"/>
        <v xml:space="preserve">  ชุมทางถนนจิระ</v>
      </c>
    </row>
    <row r="274" spans="1:8">
      <c r="A274" s="78" t="s">
        <v>1088</v>
      </c>
      <c r="C274" s="76" t="s">
        <v>2237</v>
      </c>
      <c r="F274" t="str">
        <f t="shared" si="9"/>
        <v xml:space="preserve">Muang Nakhon Ratchasima District </v>
      </c>
      <c r="H274" s="72" t="str">
        <f t="shared" si="8"/>
        <v>อำเภอเมืองนครราชสีมา</v>
      </c>
    </row>
    <row r="275" spans="1:8">
      <c r="A275" s="77" t="s">
        <v>1107</v>
      </c>
      <c r="C275" s="74" t="s">
        <v>1108</v>
      </c>
      <c r="F275" t="str">
        <f t="shared" si="9"/>
        <v xml:space="preserve">     Ban Lueam</v>
      </c>
      <c r="H275" s="72" t="str">
        <f t="shared" si="8"/>
        <v xml:space="preserve">  บ้านเหลื่อม</v>
      </c>
    </row>
    <row r="276" spans="1:8">
      <c r="A276" s="78" t="s">
        <v>1105</v>
      </c>
      <c r="C276" s="76" t="s">
        <v>2239</v>
      </c>
      <c r="F276" t="str">
        <f t="shared" si="9"/>
        <v xml:space="preserve">Ban Luam District </v>
      </c>
      <c r="H276" s="72" t="str">
        <f t="shared" si="8"/>
        <v>อำเภอบ้านเหลื่อม</v>
      </c>
    </row>
    <row r="277" spans="1:8">
      <c r="A277" s="77" t="s">
        <v>1115</v>
      </c>
      <c r="C277" s="74" t="s">
        <v>1116</v>
      </c>
      <c r="F277" t="str">
        <f t="shared" si="9"/>
        <v xml:space="preserve">     Chakkarat</v>
      </c>
      <c r="H277" s="72" t="str">
        <f t="shared" si="8"/>
        <v xml:space="preserve">  จักราช</v>
      </c>
    </row>
    <row r="278" spans="1:8">
      <c r="A278" s="78" t="s">
        <v>1113</v>
      </c>
      <c r="C278" s="76" t="s">
        <v>2241</v>
      </c>
      <c r="F278" t="str">
        <f t="shared" si="9"/>
        <v xml:space="preserve">Chakkarat District </v>
      </c>
      <c r="H278" s="72" t="str">
        <f t="shared" si="8"/>
        <v>อำเภอจักราช</v>
      </c>
    </row>
    <row r="279" spans="1:8">
      <c r="A279" s="77" t="s">
        <v>1148</v>
      </c>
      <c r="C279" s="74" t="s">
        <v>1149</v>
      </c>
      <c r="F279" t="str">
        <f t="shared" si="9"/>
        <v xml:space="preserve">     Bua Yai Junction</v>
      </c>
      <c r="H279" s="72" t="str">
        <f t="shared" si="8"/>
        <v xml:space="preserve">  ชุมทางบัวใหญ่</v>
      </c>
    </row>
    <row r="280" spans="1:8">
      <c r="A280" s="78" t="s">
        <v>1134</v>
      </c>
      <c r="C280" s="76" t="s">
        <v>2243</v>
      </c>
      <c r="F280" t="str">
        <f t="shared" si="9"/>
        <v xml:space="preserve">Bua Yai District </v>
      </c>
      <c r="H280" s="72" t="str">
        <f t="shared" si="8"/>
        <v>อำเภอบัวใหญ่</v>
      </c>
    </row>
    <row r="281" spans="1:8">
      <c r="A281" s="77" t="s">
        <v>1156</v>
      </c>
      <c r="C281" s="74" t="s">
        <v>1157</v>
      </c>
      <c r="F281" t="str">
        <f t="shared" si="9"/>
        <v xml:space="preserve">     Hin Dat</v>
      </c>
      <c r="H281" s="72" t="str">
        <f t="shared" si="8"/>
        <v xml:space="preserve">  หินดาษ</v>
      </c>
    </row>
    <row r="282" spans="1:8">
      <c r="A282" s="75" t="s">
        <v>1159</v>
      </c>
      <c r="C282" s="76" t="s">
        <v>1160</v>
      </c>
      <c r="F282" t="str">
        <f t="shared" si="9"/>
        <v xml:space="preserve">     Huai Thalaeng</v>
      </c>
      <c r="H282" s="72" t="str">
        <f t="shared" si="8"/>
        <v xml:space="preserve">  ห้วยแถลง</v>
      </c>
    </row>
    <row r="283" spans="1:8">
      <c r="A283" s="73" t="s">
        <v>1154</v>
      </c>
      <c r="C283" s="74" t="s">
        <v>2245</v>
      </c>
      <c r="F283" t="str">
        <f t="shared" si="9"/>
        <v xml:space="preserve">Huai Thalaeng District </v>
      </c>
      <c r="H283" s="72" t="str">
        <f t="shared" si="8"/>
        <v>อำเภอห้วยแถลง</v>
      </c>
    </row>
    <row r="284" spans="1:8">
      <c r="A284" s="75" t="s">
        <v>1164</v>
      </c>
      <c r="C284" s="76" t="s">
        <v>1165</v>
      </c>
      <c r="F284" t="str">
        <f t="shared" si="9"/>
        <v xml:space="preserve">     Sung Noen</v>
      </c>
      <c r="H284" s="72" t="str">
        <f t="shared" si="8"/>
        <v xml:space="preserve">  สูงเนิน</v>
      </c>
    </row>
    <row r="285" spans="1:8">
      <c r="A285" s="77" t="s">
        <v>1167</v>
      </c>
      <c r="C285" s="74" t="s">
        <v>1168</v>
      </c>
      <c r="F285" t="str">
        <f t="shared" si="9"/>
        <v xml:space="preserve">     Kut Chik</v>
      </c>
      <c r="H285" s="72" t="str">
        <f t="shared" si="8"/>
        <v xml:space="preserve">  กุดจิก</v>
      </c>
    </row>
    <row r="286" spans="1:8">
      <c r="A286" s="78" t="s">
        <v>1162</v>
      </c>
      <c r="C286" s="76" t="s">
        <v>2247</v>
      </c>
      <c r="F286" t="str">
        <f t="shared" si="9"/>
        <v xml:space="preserve">Sung Noen District </v>
      </c>
      <c r="H286" s="72" t="str">
        <f t="shared" si="8"/>
        <v>อำเภอสูงเนิน</v>
      </c>
    </row>
    <row r="287" spans="1:8">
      <c r="A287" s="77" t="s">
        <v>1171</v>
      </c>
      <c r="C287" s="74" t="s">
        <v>1172</v>
      </c>
      <c r="F287" t="str">
        <f t="shared" si="9"/>
        <v xml:space="preserve">     Khlong Phai</v>
      </c>
      <c r="H287" s="72" t="str">
        <f t="shared" si="8"/>
        <v xml:space="preserve">  คลองไผ่</v>
      </c>
    </row>
    <row r="288" spans="1:8">
      <c r="A288" s="75" t="s">
        <v>1176</v>
      </c>
      <c r="C288" s="76" t="s">
        <v>1177</v>
      </c>
      <c r="F288" t="str">
        <f t="shared" si="9"/>
        <v xml:space="preserve">     Ban Mai Samrong</v>
      </c>
      <c r="H288" s="72" t="str">
        <f t="shared" si="8"/>
        <v xml:space="preserve">  บ้านใหม่สำโรง</v>
      </c>
    </row>
    <row r="289" spans="1:8">
      <c r="A289" s="77" t="s">
        <v>1181</v>
      </c>
      <c r="C289" s="74" t="s">
        <v>1182</v>
      </c>
      <c r="F289" t="str">
        <f t="shared" si="9"/>
        <v xml:space="preserve">     Sikhio</v>
      </c>
      <c r="H289" s="72" t="str">
        <f t="shared" si="8"/>
        <v xml:space="preserve">  สีคิ้ว</v>
      </c>
    </row>
    <row r="290" spans="1:8">
      <c r="A290" s="78" t="s">
        <v>1169</v>
      </c>
      <c r="C290" s="76" t="s">
        <v>2249</v>
      </c>
      <c r="F290" t="str">
        <f t="shared" si="9"/>
        <v xml:space="preserve">Sikhiu District </v>
      </c>
      <c r="H290" s="72" t="str">
        <f t="shared" si="8"/>
        <v>อำเภอสีคิ้ว</v>
      </c>
    </row>
    <row r="291" spans="1:8">
      <c r="A291" s="77" t="s">
        <v>1193</v>
      </c>
      <c r="C291" s="74" t="s">
        <v>1194</v>
      </c>
      <c r="F291" t="str">
        <f t="shared" si="9"/>
        <v xml:space="preserve">     Pak Chong</v>
      </c>
      <c r="H291" s="72" t="str">
        <f t="shared" si="8"/>
        <v xml:space="preserve">  ปากช่อง</v>
      </c>
    </row>
    <row r="292" spans="1:8">
      <c r="A292" s="75" t="s">
        <v>1196</v>
      </c>
      <c r="C292" s="76" t="s">
        <v>1197</v>
      </c>
      <c r="F292" t="str">
        <f t="shared" si="9"/>
        <v xml:space="preserve">     Sap Muang</v>
      </c>
      <c r="H292" s="72" t="str">
        <f t="shared" si="8"/>
        <v xml:space="preserve">  ซับม่วง</v>
      </c>
    </row>
    <row r="293" spans="1:8">
      <c r="A293" s="73" t="s">
        <v>1185</v>
      </c>
      <c r="C293" s="74" t="s">
        <v>2251</v>
      </c>
      <c r="F293" t="str">
        <f t="shared" si="9"/>
        <v xml:space="preserve">Pak Chong District </v>
      </c>
      <c r="H293" s="72" t="str">
        <f t="shared" si="8"/>
        <v>อำเภอปากช่อง</v>
      </c>
    </row>
    <row r="294" spans="1:8">
      <c r="A294" s="75" t="s">
        <v>1204</v>
      </c>
      <c r="C294" s="76" t="s">
        <v>1205</v>
      </c>
      <c r="F294" t="str">
        <f t="shared" si="9"/>
        <v xml:space="preserve">     Nong Bua Lai</v>
      </c>
      <c r="H294" s="72" t="str">
        <f t="shared" si="8"/>
        <v xml:space="preserve">  หนองบัวลาย</v>
      </c>
    </row>
    <row r="295" spans="1:8">
      <c r="A295" s="73" t="s">
        <v>1202</v>
      </c>
      <c r="C295" s="74" t="s">
        <v>2253</v>
      </c>
      <c r="F295" t="str">
        <f t="shared" si="9"/>
        <v>Bua Lai District</v>
      </c>
      <c r="H295" s="72" t="str">
        <f t="shared" ref="H295:H358" si="10">IF(ISNUMBER(SEARCH("อำเภอ",A295)),A295,"  "&amp;A295)</f>
        <v>อำเภอบัวลาย</v>
      </c>
    </row>
    <row r="296" spans="1:8">
      <c r="A296" s="75" t="s">
        <v>1210</v>
      </c>
      <c r="C296" s="76" t="s">
        <v>1211</v>
      </c>
      <c r="F296" t="str">
        <f t="shared" si="9"/>
        <v xml:space="preserve">     Ban Phanao</v>
      </c>
      <c r="H296" s="72" t="str">
        <f t="shared" si="10"/>
        <v xml:space="preserve">  บ้านพะเนา</v>
      </c>
    </row>
    <row r="297" spans="1:8">
      <c r="A297" s="77" t="s">
        <v>1215</v>
      </c>
      <c r="C297" s="74" t="s">
        <v>1216</v>
      </c>
      <c r="F297" t="str">
        <f t="shared" si="9"/>
        <v xml:space="preserve">     Tha Chang </v>
      </c>
      <c r="H297" s="72" t="str">
        <f t="shared" si="10"/>
        <v xml:space="preserve">  ท่าช้าง</v>
      </c>
    </row>
    <row r="298" spans="1:8">
      <c r="A298" s="78" t="s">
        <v>1208</v>
      </c>
      <c r="C298" s="76" t="s">
        <v>2255</v>
      </c>
      <c r="F298" t="str">
        <f t="shared" si="9"/>
        <v xml:space="preserve">Chaloerm Pha Kiet District </v>
      </c>
      <c r="H298" s="72" t="str">
        <f t="shared" si="10"/>
        <v>อำเภอเฉลิมพระเกียรติ</v>
      </c>
    </row>
    <row r="299" spans="1:8">
      <c r="A299" s="73" t="s">
        <v>2108</v>
      </c>
      <c r="C299" s="74" t="s">
        <v>2392</v>
      </c>
      <c r="F299" t="str">
        <f t="shared" si="9"/>
        <v xml:space="preserve">          Total</v>
      </c>
      <c r="H299" s="72" t="str">
        <f t="shared" si="10"/>
        <v xml:space="preserve">       รวมยอด</v>
      </c>
    </row>
    <row r="300" spans="1:8">
      <c r="A300" s="75" t="s">
        <v>1224</v>
      </c>
      <c r="C300" s="76" t="s">
        <v>1225</v>
      </c>
      <c r="F300" t="str">
        <f t="shared" si="9"/>
        <v xml:space="preserve">     Ban Nong Tat</v>
      </c>
      <c r="H300" s="72" t="str">
        <f t="shared" si="10"/>
        <v xml:space="preserve">  บ้านหนองตาด</v>
      </c>
    </row>
    <row r="301" spans="1:8">
      <c r="A301" s="77" t="s">
        <v>1227</v>
      </c>
      <c r="C301" s="74" t="s">
        <v>1228</v>
      </c>
      <c r="F301" t="str">
        <f t="shared" si="9"/>
        <v xml:space="preserve">     Buri Ram</v>
      </c>
      <c r="H301" s="72" t="str">
        <f t="shared" si="10"/>
        <v xml:space="preserve">  บุรีรัมย์</v>
      </c>
    </row>
    <row r="302" spans="1:8">
      <c r="A302" s="78" t="s">
        <v>1222</v>
      </c>
      <c r="C302" s="76" t="s">
        <v>2257</v>
      </c>
      <c r="F302" t="str">
        <f t="shared" si="9"/>
        <v xml:space="preserve">Muang Buri Ram District </v>
      </c>
      <c r="H302" s="72" t="str">
        <f t="shared" si="10"/>
        <v>อำเภอเมืองบุรีรัมย์</v>
      </c>
    </row>
    <row r="303" spans="1:8">
      <c r="A303" s="77" t="s">
        <v>1233</v>
      </c>
      <c r="C303" s="74" t="s">
        <v>1234</v>
      </c>
      <c r="F303" t="str">
        <f t="shared" si="9"/>
        <v xml:space="preserve">     Krasang</v>
      </c>
      <c r="H303" s="72" t="str">
        <f t="shared" si="10"/>
        <v xml:space="preserve">  กระสัง</v>
      </c>
    </row>
    <row r="304" spans="1:8">
      <c r="A304" s="75" t="s">
        <v>1236</v>
      </c>
      <c r="C304" s="76" t="s">
        <v>1237</v>
      </c>
      <c r="F304" t="str">
        <f t="shared" si="9"/>
        <v xml:space="preserve">     Nong Teng</v>
      </c>
      <c r="H304" s="72" t="str">
        <f t="shared" si="10"/>
        <v xml:space="preserve">  หนองเต็ง</v>
      </c>
    </row>
    <row r="305" spans="1:8">
      <c r="A305" s="73" t="s">
        <v>1231</v>
      </c>
      <c r="C305" s="74" t="s">
        <v>2259</v>
      </c>
      <c r="F305" t="str">
        <f t="shared" si="9"/>
        <v xml:space="preserve">Krasang District </v>
      </c>
      <c r="H305" s="72" t="str">
        <f t="shared" si="10"/>
        <v>อำเภอกระสัง</v>
      </c>
    </row>
    <row r="306" spans="1:8">
      <c r="A306" s="75" t="s">
        <v>1242</v>
      </c>
      <c r="C306" s="76" t="s">
        <v>1243</v>
      </c>
      <c r="F306" t="str">
        <f t="shared" si="9"/>
        <v xml:space="preserve">     Lam Plai Mat</v>
      </c>
      <c r="H306" s="72" t="str">
        <f t="shared" si="10"/>
        <v xml:space="preserve">  ลำปลายมาศ</v>
      </c>
    </row>
    <row r="307" spans="1:8">
      <c r="A307" s="77" t="s">
        <v>1245</v>
      </c>
      <c r="C307" s="74" t="s">
        <v>1246</v>
      </c>
      <c r="F307" t="str">
        <f t="shared" si="9"/>
        <v xml:space="preserve">     Thamenchai</v>
      </c>
      <c r="H307" s="72" t="str">
        <f t="shared" si="10"/>
        <v xml:space="preserve">  ทะเมนชัย</v>
      </c>
    </row>
    <row r="308" spans="1:8">
      <c r="A308" s="75" t="s">
        <v>1248</v>
      </c>
      <c r="C308" s="76" t="s">
        <v>1249</v>
      </c>
      <c r="F308" t="str">
        <f t="shared" si="9"/>
        <v xml:space="preserve">     Ban Salaengphan</v>
      </c>
      <c r="H308" s="72" t="str">
        <f t="shared" si="10"/>
        <v xml:space="preserve">  บ้านแสลงพัน</v>
      </c>
    </row>
    <row r="309" spans="1:8">
      <c r="A309" s="73" t="s">
        <v>1238</v>
      </c>
      <c r="C309" s="74" t="s">
        <v>2261</v>
      </c>
      <c r="F309" t="str">
        <f t="shared" si="9"/>
        <v xml:space="preserve">Lam Plai Mat District </v>
      </c>
      <c r="H309" s="72" t="str">
        <f t="shared" si="10"/>
        <v>อำเภอลำปลายมาศ</v>
      </c>
    </row>
    <row r="310" spans="1:8">
      <c r="A310" s="75" t="s">
        <v>1252</v>
      </c>
      <c r="C310" s="76" t="s">
        <v>1253</v>
      </c>
      <c r="F310" t="str">
        <f t="shared" si="9"/>
        <v xml:space="preserve">     Huai Rat</v>
      </c>
      <c r="H310" s="72" t="str">
        <f t="shared" si="10"/>
        <v xml:space="preserve">  ห้วยราช</v>
      </c>
    </row>
    <row r="311" spans="1:8">
      <c r="A311" s="73" t="s">
        <v>1250</v>
      </c>
      <c r="C311" s="74" t="s">
        <v>2263</v>
      </c>
      <c r="F311" t="str">
        <f t="shared" si="9"/>
        <v xml:space="preserve">Huai Rat District </v>
      </c>
      <c r="H311" s="72" t="str">
        <f t="shared" si="10"/>
        <v>อำเภอห้วยราช</v>
      </c>
    </row>
    <row r="312" spans="1:8">
      <c r="A312" s="78" t="s">
        <v>2108</v>
      </c>
      <c r="C312" s="76" t="s">
        <v>2392</v>
      </c>
      <c r="F312" t="str">
        <f t="shared" si="9"/>
        <v xml:space="preserve">          Total</v>
      </c>
      <c r="H312" s="72" t="str">
        <f t="shared" si="10"/>
        <v xml:space="preserve">       รวมยอด</v>
      </c>
    </row>
    <row r="313" spans="1:8">
      <c r="A313" s="77" t="s">
        <v>1258</v>
      </c>
      <c r="C313" s="74" t="s">
        <v>1259</v>
      </c>
      <c r="F313" t="str">
        <f t="shared" si="9"/>
        <v xml:space="preserve">     Lam Chi</v>
      </c>
      <c r="H313" s="72" t="str">
        <f t="shared" si="10"/>
        <v xml:space="preserve">  ลำชี</v>
      </c>
    </row>
    <row r="314" spans="1:8">
      <c r="A314" s="75" t="s">
        <v>1261</v>
      </c>
      <c r="C314" s="76" t="s">
        <v>1262</v>
      </c>
      <c r="F314" t="str">
        <f t="shared" si="9"/>
        <v xml:space="preserve">     Surin</v>
      </c>
      <c r="H314" s="72" t="str">
        <f t="shared" si="10"/>
        <v xml:space="preserve">  สุรินทร์</v>
      </c>
    </row>
    <row r="315" spans="1:8">
      <c r="A315" s="77" t="s">
        <v>1266</v>
      </c>
      <c r="C315" s="74" t="s">
        <v>1267</v>
      </c>
      <c r="F315" t="str">
        <f t="shared" si="9"/>
        <v xml:space="preserve">     Mueang Thi</v>
      </c>
      <c r="H315" s="72" t="str">
        <f t="shared" si="10"/>
        <v xml:space="preserve">  เมืองที</v>
      </c>
    </row>
    <row r="316" spans="1:8">
      <c r="A316" s="78" t="s">
        <v>1256</v>
      </c>
      <c r="C316" s="76" t="s">
        <v>2265</v>
      </c>
      <c r="F316" t="str">
        <f t="shared" si="9"/>
        <v xml:space="preserve">Muang Surin District </v>
      </c>
      <c r="H316" s="72" t="str">
        <f t="shared" si="10"/>
        <v>อำเภอเมืองสุรินทร์</v>
      </c>
    </row>
    <row r="317" spans="1:8">
      <c r="A317" s="77" t="s">
        <v>1272</v>
      </c>
      <c r="C317" s="74" t="s">
        <v>1273</v>
      </c>
      <c r="F317" t="str">
        <f t="shared" si="9"/>
        <v xml:space="preserve">     Sikhoraphum</v>
      </c>
      <c r="H317" s="72" t="str">
        <f t="shared" si="10"/>
        <v xml:space="preserve">  ศีขรภูมิ</v>
      </c>
    </row>
    <row r="318" spans="1:8">
      <c r="A318" s="75" t="s">
        <v>1275</v>
      </c>
      <c r="C318" s="76" t="s">
        <v>1276</v>
      </c>
      <c r="F318" t="str">
        <f t="shared" si="9"/>
        <v xml:space="preserve">     Ban Kalan</v>
      </c>
      <c r="H318" s="72" t="str">
        <f t="shared" si="10"/>
        <v xml:space="preserve">  บ้านกะลัน</v>
      </c>
    </row>
    <row r="319" spans="1:8">
      <c r="A319" s="73" t="s">
        <v>1268</v>
      </c>
      <c r="C319" s="74" t="s">
        <v>2267</v>
      </c>
      <c r="F319" t="str">
        <f t="shared" si="9"/>
        <v xml:space="preserve">Sikhoraphum District </v>
      </c>
      <c r="H319" s="72" t="str">
        <f t="shared" si="10"/>
        <v>อำเภอศีขรภูมิ</v>
      </c>
    </row>
    <row r="320" spans="1:8">
      <c r="A320" s="75" t="s">
        <v>1279</v>
      </c>
      <c r="C320" s="76" t="s">
        <v>1280</v>
      </c>
      <c r="F320" t="str">
        <f t="shared" si="9"/>
        <v xml:space="preserve">     Samrong Thap</v>
      </c>
      <c r="H320" s="72" t="str">
        <f t="shared" si="10"/>
        <v xml:space="preserve">  สำโรงทาบ</v>
      </c>
    </row>
    <row r="321" spans="1:8">
      <c r="A321" s="73" t="s">
        <v>1277</v>
      </c>
      <c r="C321" s="74" t="s">
        <v>2269</v>
      </c>
      <c r="F321" t="str">
        <f t="shared" si="9"/>
        <v xml:space="preserve">Samrong Thap District </v>
      </c>
      <c r="H321" s="72" t="str">
        <f t="shared" si="10"/>
        <v>อำเภอสำโรงทาบ</v>
      </c>
    </row>
    <row r="322" spans="1:8">
      <c r="A322" s="78" t="s">
        <v>2108</v>
      </c>
      <c r="C322" s="76" t="s">
        <v>2392</v>
      </c>
      <c r="F322" t="str">
        <f t="shared" ref="F322:F385" si="11">IF(ISNUMBER(SEARCH("District",C322)),C322,"     "&amp;C322)</f>
        <v xml:space="preserve">          Total</v>
      </c>
      <c r="H322" s="72" t="str">
        <f t="shared" si="10"/>
        <v xml:space="preserve">       รวมยอด</v>
      </c>
    </row>
    <row r="323" spans="1:8">
      <c r="A323" s="77" t="s">
        <v>1286</v>
      </c>
      <c r="C323" s="74" t="s">
        <v>1287</v>
      </c>
      <c r="F323" t="str">
        <f t="shared" si="11"/>
        <v xml:space="preserve">     Si Sa Ket</v>
      </c>
      <c r="H323" s="72" t="str">
        <f t="shared" si="10"/>
        <v xml:space="preserve">  ศรีสะเกษ</v>
      </c>
    </row>
    <row r="324" spans="1:8">
      <c r="A324" s="78" t="s">
        <v>1284</v>
      </c>
      <c r="C324" s="76" t="s">
        <v>2271</v>
      </c>
      <c r="F324" t="str">
        <f t="shared" si="11"/>
        <v xml:space="preserve">Muang Si Sa Ket District </v>
      </c>
      <c r="H324" s="72" t="str">
        <f t="shared" si="10"/>
        <v>อำเภอเมืองศรีสะเกษ</v>
      </c>
    </row>
    <row r="325" spans="1:8">
      <c r="A325" s="77" t="s">
        <v>1294</v>
      </c>
      <c r="C325" s="74" t="s">
        <v>1295</v>
      </c>
      <c r="F325" t="str">
        <f t="shared" si="11"/>
        <v xml:space="preserve">     Ban Khlo</v>
      </c>
      <c r="H325" s="72" t="str">
        <f t="shared" si="10"/>
        <v xml:space="preserve">  บ้านคล้อ</v>
      </c>
    </row>
    <row r="326" spans="1:8">
      <c r="A326" s="75" t="s">
        <v>1297</v>
      </c>
      <c r="C326" s="76" t="s">
        <v>1298</v>
      </c>
      <c r="F326" t="str">
        <f t="shared" si="11"/>
        <v xml:space="preserve">     Kanthararom</v>
      </c>
      <c r="H326" s="72" t="str">
        <f t="shared" si="10"/>
        <v xml:space="preserve">  กันทรารมย์</v>
      </c>
    </row>
    <row r="327" spans="1:8">
      <c r="A327" s="73" t="s">
        <v>1292</v>
      </c>
      <c r="C327" s="74" t="s">
        <v>2273</v>
      </c>
      <c r="F327" t="str">
        <f t="shared" si="11"/>
        <v xml:space="preserve">Kanthararom District </v>
      </c>
      <c r="H327" s="72" t="str">
        <f t="shared" si="10"/>
        <v>อำเภอกันทรารมย์</v>
      </c>
    </row>
    <row r="328" spans="1:8">
      <c r="A328" s="75" t="s">
        <v>1305</v>
      </c>
      <c r="C328" s="76" t="s">
        <v>1306</v>
      </c>
      <c r="F328" t="str">
        <f t="shared" si="11"/>
        <v xml:space="preserve">     Uthumphon Phisai</v>
      </c>
      <c r="H328" s="72" t="str">
        <f t="shared" si="10"/>
        <v xml:space="preserve">  อุทุมพรพิสัย</v>
      </c>
    </row>
    <row r="329" spans="1:8">
      <c r="A329" s="77" t="s">
        <v>1310</v>
      </c>
      <c r="C329" s="74" t="s">
        <v>1311</v>
      </c>
      <c r="F329" t="str">
        <f t="shared" si="11"/>
        <v xml:space="preserve">     Ban Niam</v>
      </c>
      <c r="H329" s="72" t="str">
        <f t="shared" si="10"/>
        <v xml:space="preserve">  บ้านเนียม</v>
      </c>
    </row>
    <row r="330" spans="1:8">
      <c r="A330" s="78" t="s">
        <v>1301</v>
      </c>
      <c r="C330" s="76" t="s">
        <v>2275</v>
      </c>
      <c r="F330" t="str">
        <f t="shared" si="11"/>
        <v xml:space="preserve">Uthumphon Phisai District </v>
      </c>
      <c r="H330" s="72" t="str">
        <f t="shared" si="10"/>
        <v>อำเภออุทุมพรพิสัย</v>
      </c>
    </row>
    <row r="331" spans="1:8">
      <c r="A331" s="77" t="s">
        <v>1314</v>
      </c>
      <c r="C331" s="74" t="s">
        <v>1315</v>
      </c>
      <c r="F331" t="str">
        <f t="shared" si="11"/>
        <v xml:space="preserve">     Huai Thapthan</v>
      </c>
      <c r="H331" s="72" t="str">
        <f t="shared" si="10"/>
        <v xml:space="preserve">  ห้วยทับทัน</v>
      </c>
    </row>
    <row r="332" spans="1:8">
      <c r="A332" s="78" t="s">
        <v>1312</v>
      </c>
      <c r="C332" s="76" t="s">
        <v>2277</v>
      </c>
      <c r="F332" t="str">
        <f t="shared" si="11"/>
        <v xml:space="preserve">Huai Thap Than District </v>
      </c>
      <c r="H332" s="72" t="str">
        <f t="shared" si="10"/>
        <v>อำเภอห้วยทับทัน</v>
      </c>
    </row>
    <row r="333" spans="1:8">
      <c r="A333" s="73" t="s">
        <v>2108</v>
      </c>
      <c r="C333" s="74" t="s">
        <v>2392</v>
      </c>
      <c r="F333" t="str">
        <f t="shared" si="11"/>
        <v xml:space="preserve">          Total</v>
      </c>
      <c r="H333" s="72" t="str">
        <f t="shared" si="10"/>
        <v xml:space="preserve">       รวมยอด</v>
      </c>
    </row>
    <row r="334" spans="1:8">
      <c r="A334" s="75" t="s">
        <v>1320</v>
      </c>
      <c r="C334" s="76" t="s">
        <v>1321</v>
      </c>
      <c r="F334" t="str">
        <f t="shared" si="11"/>
        <v xml:space="preserve">     Huai Khayung</v>
      </c>
      <c r="H334" s="72" t="str">
        <f t="shared" si="10"/>
        <v xml:space="preserve">  ห้วยขยุง</v>
      </c>
    </row>
    <row r="335" spans="1:8">
      <c r="A335" s="77" t="s">
        <v>1327</v>
      </c>
      <c r="C335" s="74" t="s">
        <v>1328</v>
      </c>
      <c r="F335" t="str">
        <f t="shared" si="11"/>
        <v xml:space="preserve">     Ubon Ratchathani</v>
      </c>
      <c r="H335" s="72" t="str">
        <f t="shared" si="10"/>
        <v xml:space="preserve">  อุบลราชธานี</v>
      </c>
    </row>
    <row r="336" spans="1:8">
      <c r="A336" s="78" t="s">
        <v>1318</v>
      </c>
      <c r="C336" s="76" t="s">
        <v>2279</v>
      </c>
      <c r="F336" t="str">
        <f t="shared" si="11"/>
        <v xml:space="preserve">Warin Chamrap District </v>
      </c>
      <c r="H336" s="72" t="str">
        <f t="shared" si="10"/>
        <v>อำเภอวารินชำราบ</v>
      </c>
    </row>
    <row r="337" spans="1:8">
      <c r="A337" s="73" t="s">
        <v>2108</v>
      </c>
      <c r="C337" s="74" t="s">
        <v>2392</v>
      </c>
      <c r="F337" t="str">
        <f t="shared" si="11"/>
        <v xml:space="preserve">          Total</v>
      </c>
      <c r="H337" s="72" t="str">
        <f t="shared" si="10"/>
        <v xml:space="preserve">       รวมยอด</v>
      </c>
    </row>
    <row r="338" spans="1:8">
      <c r="A338" s="75" t="s">
        <v>43</v>
      </c>
      <c r="C338" s="76" t="s">
        <v>44</v>
      </c>
      <c r="F338" t="str">
        <f t="shared" si="11"/>
        <v xml:space="preserve">     Chatturat</v>
      </c>
      <c r="H338" s="72" t="str">
        <f t="shared" si="10"/>
        <v xml:space="preserve">  จัตุรัส</v>
      </c>
    </row>
    <row r="339" spans="1:8">
      <c r="A339" s="73" t="s">
        <v>42</v>
      </c>
      <c r="C339" s="74" t="s">
        <v>2281</v>
      </c>
      <c r="F339" t="str">
        <f t="shared" si="11"/>
        <v xml:space="preserve">Chatturat District </v>
      </c>
      <c r="H339" s="72" t="str">
        <f t="shared" si="10"/>
        <v>อำเภอจัตุรัส</v>
      </c>
    </row>
    <row r="340" spans="1:8">
      <c r="A340" s="75" t="s">
        <v>51</v>
      </c>
      <c r="C340" s="76" t="s">
        <v>46</v>
      </c>
      <c r="F340" t="str">
        <f t="shared" si="11"/>
        <v xml:space="preserve">     Bamnet Narong</v>
      </c>
      <c r="H340" s="72" t="str">
        <f t="shared" si="10"/>
        <v xml:space="preserve">  บำเหน็จณรงค์</v>
      </c>
    </row>
    <row r="341" spans="1:8">
      <c r="A341" s="73" t="s">
        <v>45</v>
      </c>
      <c r="C341" s="74" t="s">
        <v>2283</v>
      </c>
      <c r="F341" t="str">
        <f t="shared" si="11"/>
        <v xml:space="preserve">Bamnet Narong District </v>
      </c>
      <c r="H341" s="72" t="str">
        <f t="shared" si="10"/>
        <v>อำเภอบำเหน็จณรงค์</v>
      </c>
    </row>
    <row r="342" spans="1:8">
      <c r="A342" s="78" t="s">
        <v>2108</v>
      </c>
      <c r="C342" s="76" t="s">
        <v>2392</v>
      </c>
      <c r="F342" t="str">
        <f t="shared" si="11"/>
        <v xml:space="preserve">          Total</v>
      </c>
      <c r="H342" s="72" t="str">
        <f t="shared" si="10"/>
        <v xml:space="preserve">       รวมยอด</v>
      </c>
    </row>
    <row r="343" spans="1:8">
      <c r="A343" s="77" t="s">
        <v>1334</v>
      </c>
      <c r="C343" s="74" t="s">
        <v>1335</v>
      </c>
      <c r="F343" t="str">
        <f t="shared" si="11"/>
        <v xml:space="preserve">     Tha Phra</v>
      </c>
      <c r="H343" s="72" t="str">
        <f t="shared" si="10"/>
        <v xml:space="preserve">  ท่าพระ</v>
      </c>
    </row>
    <row r="344" spans="1:8">
      <c r="A344" s="75" t="s">
        <v>1337</v>
      </c>
      <c r="C344" s="76" t="s">
        <v>1338</v>
      </c>
      <c r="F344" t="str">
        <f t="shared" si="11"/>
        <v xml:space="preserve">     Khon Kaen</v>
      </c>
      <c r="H344" s="72" t="str">
        <f t="shared" si="10"/>
        <v xml:space="preserve">  ขอนแก่น</v>
      </c>
    </row>
    <row r="345" spans="1:8">
      <c r="A345" s="73" t="s">
        <v>1332</v>
      </c>
      <c r="C345" s="74" t="s">
        <v>2285</v>
      </c>
      <c r="F345" t="str">
        <f t="shared" si="11"/>
        <v xml:space="preserve">Muang Khon Kaen District </v>
      </c>
      <c r="H345" s="72" t="str">
        <f t="shared" si="10"/>
        <v>อำเภอเมืองขอนแก่น</v>
      </c>
    </row>
    <row r="346" spans="1:8">
      <c r="A346" s="75" t="s">
        <v>1343</v>
      </c>
      <c r="C346" s="76" t="s">
        <v>1344</v>
      </c>
      <c r="F346" t="str">
        <f t="shared" si="11"/>
        <v xml:space="preserve">     Non Phayom</v>
      </c>
      <c r="H346" s="72" t="str">
        <f t="shared" si="10"/>
        <v xml:space="preserve">  โนนพยอม</v>
      </c>
    </row>
    <row r="347" spans="1:8">
      <c r="A347" s="77" t="s">
        <v>1348</v>
      </c>
      <c r="C347" s="74" t="s">
        <v>1349</v>
      </c>
      <c r="F347" t="str">
        <f t="shared" si="11"/>
        <v xml:space="preserve">     Nam Phong</v>
      </c>
      <c r="H347" s="72" t="str">
        <f t="shared" si="10"/>
        <v xml:space="preserve">  น้ำพอง</v>
      </c>
    </row>
    <row r="348" spans="1:8">
      <c r="A348" s="78" t="s">
        <v>1341</v>
      </c>
      <c r="C348" s="76" t="s">
        <v>2287</v>
      </c>
      <c r="F348" t="str">
        <f t="shared" si="11"/>
        <v xml:space="preserve">Nam Phong District </v>
      </c>
      <c r="H348" s="72" t="str">
        <f t="shared" si="10"/>
        <v>อำเภอน้ำพอง</v>
      </c>
    </row>
    <row r="349" spans="1:8">
      <c r="A349" s="77" t="s">
        <v>1354</v>
      </c>
      <c r="C349" s="74" t="s">
        <v>1355</v>
      </c>
      <c r="F349" t="str">
        <f t="shared" si="11"/>
        <v xml:space="preserve">     Ban Phai</v>
      </c>
      <c r="H349" s="72" t="str">
        <f t="shared" si="10"/>
        <v xml:space="preserve">  บ้านไผ่</v>
      </c>
    </row>
    <row r="350" spans="1:8">
      <c r="A350" s="78" t="s">
        <v>1352</v>
      </c>
      <c r="C350" s="76" t="s">
        <v>2289</v>
      </c>
      <c r="F350" t="str">
        <f t="shared" si="11"/>
        <v xml:space="preserve">Ban Phai District </v>
      </c>
      <c r="H350" s="72" t="str">
        <f t="shared" si="10"/>
        <v>อำเภอบ้านไผ่</v>
      </c>
    </row>
    <row r="351" spans="1:8">
      <c r="A351" s="77" t="s">
        <v>1360</v>
      </c>
      <c r="C351" s="74" t="s">
        <v>1361</v>
      </c>
      <c r="F351" t="str">
        <f t="shared" si="11"/>
        <v xml:space="preserve">     Mueang Phon</v>
      </c>
      <c r="H351" s="72" t="str">
        <f t="shared" si="10"/>
        <v xml:space="preserve">  เมืองพล</v>
      </c>
    </row>
    <row r="352" spans="1:8">
      <c r="A352" s="78" t="s">
        <v>1356</v>
      </c>
      <c r="C352" s="76" t="s">
        <v>2291</v>
      </c>
      <c r="F352" t="str">
        <f t="shared" si="11"/>
        <v xml:space="preserve">Phon District </v>
      </c>
      <c r="H352" s="72" t="str">
        <f t="shared" si="10"/>
        <v>อำเภอพล</v>
      </c>
    </row>
    <row r="353" spans="1:8">
      <c r="A353" s="77" t="s">
        <v>1364</v>
      </c>
      <c r="C353" s="74" t="s">
        <v>1365</v>
      </c>
      <c r="F353" t="str">
        <f t="shared" si="11"/>
        <v xml:space="preserve">     Khao Suan Kwang</v>
      </c>
      <c r="H353" s="72" t="str">
        <f t="shared" si="10"/>
        <v xml:space="preserve">  เขาสวนกวาง</v>
      </c>
    </row>
    <row r="354" spans="1:8">
      <c r="A354" s="78" t="s">
        <v>1362</v>
      </c>
      <c r="C354" s="76" t="s">
        <v>2293</v>
      </c>
      <c r="F354" t="str">
        <f t="shared" si="11"/>
        <v xml:space="preserve">Khao Suan Kwang District </v>
      </c>
      <c r="H354" s="72" t="str">
        <f t="shared" si="10"/>
        <v>อำเภอเขาสวนกวาง</v>
      </c>
    </row>
    <row r="355" spans="1:8">
      <c r="A355" s="73" t="s">
        <v>2108</v>
      </c>
      <c r="C355" s="74" t="s">
        <v>2392</v>
      </c>
      <c r="F355" t="str">
        <f t="shared" si="11"/>
        <v xml:space="preserve">          Total</v>
      </c>
      <c r="H355" s="72" t="str">
        <f t="shared" si="10"/>
        <v xml:space="preserve">       รวมยอด</v>
      </c>
    </row>
    <row r="356" spans="1:8">
      <c r="A356" s="75" t="s">
        <v>1376</v>
      </c>
      <c r="C356" s="76" t="s">
        <v>1377</v>
      </c>
      <c r="F356" t="str">
        <f t="shared" si="11"/>
        <v xml:space="preserve">     Nong Takai</v>
      </c>
      <c r="H356" s="72" t="str">
        <f t="shared" si="10"/>
        <v xml:space="preserve">  หนองตะไก้</v>
      </c>
    </row>
    <row r="357" spans="1:8">
      <c r="A357" s="77" t="s">
        <v>1383</v>
      </c>
      <c r="C357" s="74" t="s">
        <v>1384</v>
      </c>
      <c r="F357" t="str">
        <f t="shared" si="11"/>
        <v xml:space="preserve">     Udon Thani</v>
      </c>
      <c r="H357" s="72" t="str">
        <f t="shared" si="10"/>
        <v xml:space="preserve">  อุดรธานี</v>
      </c>
    </row>
    <row r="358" spans="1:8">
      <c r="A358" s="78" t="s">
        <v>1374</v>
      </c>
      <c r="C358" s="76" t="s">
        <v>2295</v>
      </c>
      <c r="F358" t="str">
        <f t="shared" si="11"/>
        <v xml:space="preserve">Muang Udon Thani District </v>
      </c>
      <c r="H358" s="72" t="str">
        <f t="shared" si="10"/>
        <v>อำเภอเมืองอุดรธานี</v>
      </c>
    </row>
    <row r="359" spans="1:8">
      <c r="A359" s="77" t="s">
        <v>1387</v>
      </c>
      <c r="C359" s="74" t="s">
        <v>1388</v>
      </c>
      <c r="F359" t="str">
        <f t="shared" si="11"/>
        <v xml:space="preserve">     Huai Koeng</v>
      </c>
      <c r="H359" s="72" t="str">
        <f t="shared" ref="H359:H422" si="12">IF(ISNUMBER(SEARCH("อำเภอ",A359)),A359,"  "&amp;A359)</f>
        <v xml:space="preserve">  ห้วยเกิ้ง</v>
      </c>
    </row>
    <row r="360" spans="1:8">
      <c r="A360" s="75" t="s">
        <v>1390</v>
      </c>
      <c r="C360" s="76" t="s">
        <v>1391</v>
      </c>
      <c r="F360" t="str">
        <f t="shared" si="11"/>
        <v xml:space="preserve">     Kumphawapi</v>
      </c>
      <c r="H360" s="72" t="str">
        <f t="shared" si="12"/>
        <v xml:space="preserve">  กุมภวาปี</v>
      </c>
    </row>
    <row r="361" spans="1:8">
      <c r="A361" s="73" t="s">
        <v>1385</v>
      </c>
      <c r="C361" s="74" t="s">
        <v>2297</v>
      </c>
      <c r="F361" t="str">
        <f t="shared" si="11"/>
        <v xml:space="preserve">Kumphawapi District </v>
      </c>
      <c r="H361" s="72" t="str">
        <f t="shared" si="12"/>
        <v>อำเภอกุมภวาปี</v>
      </c>
    </row>
    <row r="362" spans="1:8">
      <c r="A362" s="75" t="s">
        <v>1394</v>
      </c>
      <c r="C362" s="76" t="s">
        <v>1395</v>
      </c>
      <c r="F362" t="str">
        <f t="shared" si="11"/>
        <v xml:space="preserve">     Non Sa-at</v>
      </c>
      <c r="H362" s="72" t="str">
        <f t="shared" si="12"/>
        <v xml:space="preserve">  โนนสะอาด</v>
      </c>
    </row>
    <row r="363" spans="1:8">
      <c r="A363" s="73" t="s">
        <v>1392</v>
      </c>
      <c r="C363" s="74" t="s">
        <v>2299</v>
      </c>
      <c r="F363" t="str">
        <f t="shared" si="11"/>
        <v xml:space="preserve">Non Sa-at District </v>
      </c>
      <c r="H363" s="72" t="str">
        <f t="shared" si="12"/>
        <v>อำเภอโนนสะอาด</v>
      </c>
    </row>
    <row r="364" spans="1:8">
      <c r="A364" s="75" t="s">
        <v>1398</v>
      </c>
      <c r="C364" s="76" t="s">
        <v>1399</v>
      </c>
      <c r="F364" t="str">
        <f t="shared" si="11"/>
        <v xml:space="preserve">     Unmanned station Na Phu</v>
      </c>
      <c r="H364" s="72" t="str">
        <f t="shared" si="12"/>
        <v xml:space="preserve">  ที่หยุดรถนาภู่</v>
      </c>
    </row>
    <row r="365" spans="1:8">
      <c r="A365" s="73" t="s">
        <v>1396</v>
      </c>
      <c r="C365" s="74" t="s">
        <v>2301</v>
      </c>
      <c r="F365" t="str">
        <f t="shared" si="11"/>
        <v>Pen District</v>
      </c>
      <c r="H365" s="72" t="str">
        <f t="shared" si="12"/>
        <v>อำเภอเพ็ญ</v>
      </c>
    </row>
    <row r="366" spans="1:8">
      <c r="A366" s="75" t="s">
        <v>1402</v>
      </c>
      <c r="C366" s="76" t="s">
        <v>1403</v>
      </c>
      <c r="F366" t="str">
        <f t="shared" si="11"/>
        <v xml:space="preserve">     Huai Sam Phat</v>
      </c>
      <c r="H366" s="72" t="str">
        <f t="shared" si="12"/>
        <v xml:space="preserve">  ห้วยสามพาด</v>
      </c>
    </row>
    <row r="367" spans="1:8">
      <c r="A367" s="73" t="s">
        <v>1400</v>
      </c>
      <c r="C367" s="74" t="s">
        <v>2303</v>
      </c>
      <c r="F367" t="str">
        <f t="shared" si="11"/>
        <v>Prachak Silapakhom District</v>
      </c>
      <c r="H367" s="72" t="str">
        <f t="shared" si="12"/>
        <v>อำเภอประจักษ์ศิลปาคม</v>
      </c>
    </row>
    <row r="368" spans="1:8">
      <c r="A368" s="78" t="s">
        <v>2108</v>
      </c>
      <c r="C368" s="76" t="s">
        <v>2392</v>
      </c>
      <c r="F368" t="str">
        <f t="shared" si="11"/>
        <v xml:space="preserve">          Total</v>
      </c>
      <c r="H368" s="72" t="str">
        <f t="shared" si="12"/>
        <v xml:space="preserve">       รวมยอด</v>
      </c>
    </row>
    <row r="369" spans="1:8">
      <c r="A369" s="77" t="s">
        <v>1409</v>
      </c>
      <c r="C369" s="74" t="s">
        <v>1410</v>
      </c>
      <c r="F369" t="str">
        <f t="shared" si="11"/>
        <v xml:space="preserve">     Na Tha</v>
      </c>
      <c r="H369" s="72" t="str">
        <f t="shared" si="12"/>
        <v xml:space="preserve">  นาทา</v>
      </c>
    </row>
    <row r="370" spans="1:8">
      <c r="A370" s="75" t="s">
        <v>1412</v>
      </c>
      <c r="C370" s="76" t="s">
        <v>1413</v>
      </c>
      <c r="F370" t="str">
        <f t="shared" si="11"/>
        <v xml:space="preserve">     Talat Nong Khai</v>
      </c>
      <c r="H370" s="72" t="str">
        <f t="shared" si="12"/>
        <v xml:space="preserve">  หนองคาย</v>
      </c>
    </row>
    <row r="371" spans="1:8">
      <c r="A371" s="73" t="s">
        <v>1407</v>
      </c>
      <c r="C371" s="74" t="s">
        <v>2305</v>
      </c>
      <c r="F371" t="str">
        <f t="shared" si="11"/>
        <v xml:space="preserve">Muang Nong Khai District </v>
      </c>
      <c r="H371" s="72" t="str">
        <f t="shared" si="12"/>
        <v>อำเภอเมืองหนองคาย</v>
      </c>
    </row>
    <row r="372" spans="1:8">
      <c r="A372" s="78" t="s">
        <v>2108</v>
      </c>
      <c r="C372" s="76" t="s">
        <v>2392</v>
      </c>
      <c r="F372" t="str">
        <f t="shared" si="11"/>
        <v xml:space="preserve">          Total</v>
      </c>
      <c r="H372" s="72" t="str">
        <f t="shared" si="12"/>
        <v xml:space="preserve">       รวมยอด</v>
      </c>
    </row>
    <row r="373" spans="1:8">
      <c r="A373" s="77" t="s">
        <v>1421</v>
      </c>
      <c r="C373" s="74" t="s">
        <v>1422</v>
      </c>
      <c r="F373" t="str">
        <f t="shared" si="11"/>
        <v xml:space="preserve">     Nakhon Si Thammarat</v>
      </c>
      <c r="H373" s="72" t="str">
        <f t="shared" si="12"/>
        <v xml:space="preserve">  นครศรีธรรมราช</v>
      </c>
    </row>
    <row r="374" spans="1:8">
      <c r="A374" s="78" t="s">
        <v>1419</v>
      </c>
      <c r="C374" s="76" t="s">
        <v>2307</v>
      </c>
      <c r="F374" t="str">
        <f t="shared" si="11"/>
        <v xml:space="preserve">Muang Nakhon Si Thammarat District </v>
      </c>
      <c r="H374" s="72" t="str">
        <f t="shared" si="12"/>
        <v>อำเภอเมืองนครศรีธรรมราช</v>
      </c>
    </row>
    <row r="375" spans="1:8">
      <c r="A375" s="77" t="s">
        <v>1425</v>
      </c>
      <c r="C375" s="74" t="s">
        <v>1426</v>
      </c>
      <c r="F375" t="str">
        <f t="shared" si="11"/>
        <v xml:space="preserve">     Huai Prik</v>
      </c>
      <c r="H375" s="72" t="str">
        <f t="shared" si="12"/>
        <v xml:space="preserve">  ห้วยปริก</v>
      </c>
    </row>
    <row r="376" spans="1:8">
      <c r="A376" s="75" t="s">
        <v>1428</v>
      </c>
      <c r="C376" s="76" t="s">
        <v>1429</v>
      </c>
      <c r="F376" t="str">
        <f t="shared" si="11"/>
        <v xml:space="preserve">     Krabiat</v>
      </c>
      <c r="H376" s="72" t="str">
        <f t="shared" si="12"/>
        <v xml:space="preserve">  กระเบียด</v>
      </c>
    </row>
    <row r="377" spans="1:8">
      <c r="A377" s="77" t="s">
        <v>1431</v>
      </c>
      <c r="C377" s="74" t="s">
        <v>1432</v>
      </c>
      <c r="F377" t="str">
        <f t="shared" si="11"/>
        <v xml:space="preserve">     Than Pho</v>
      </c>
      <c r="H377" s="72" t="str">
        <f t="shared" si="12"/>
        <v xml:space="preserve">  ทานพอ</v>
      </c>
    </row>
    <row r="378" spans="1:8">
      <c r="A378" s="75" t="s">
        <v>1434</v>
      </c>
      <c r="C378" s="76" t="s">
        <v>1435</v>
      </c>
      <c r="F378" t="str">
        <f t="shared" si="11"/>
        <v xml:space="preserve">     Chawang</v>
      </c>
      <c r="H378" s="72" t="str">
        <f t="shared" si="12"/>
        <v xml:space="preserve">  ฉวาง</v>
      </c>
    </row>
    <row r="379" spans="1:8">
      <c r="A379" s="77" t="s">
        <v>1437</v>
      </c>
      <c r="C379" s="74" t="s">
        <v>1438</v>
      </c>
      <c r="F379" t="str">
        <f t="shared" si="11"/>
        <v xml:space="preserve">     Khlong Chandi</v>
      </c>
      <c r="H379" s="72" t="str">
        <f t="shared" si="12"/>
        <v xml:space="preserve">  คลองจันดี</v>
      </c>
    </row>
    <row r="380" spans="1:8">
      <c r="A380" s="75" t="s">
        <v>1440</v>
      </c>
      <c r="C380" s="76" t="s">
        <v>1441</v>
      </c>
      <c r="F380" t="str">
        <f t="shared" si="11"/>
        <v xml:space="preserve">     Lak Chang</v>
      </c>
      <c r="H380" s="72" t="str">
        <f t="shared" si="12"/>
        <v xml:space="preserve">  หลักช้าง</v>
      </c>
    </row>
    <row r="381" spans="1:8">
      <c r="A381" s="73" t="s">
        <v>1423</v>
      </c>
      <c r="C381" s="74" t="s">
        <v>2309</v>
      </c>
      <c r="F381" t="str">
        <f t="shared" si="11"/>
        <v xml:space="preserve">Chawang District </v>
      </c>
      <c r="H381" s="72" t="str">
        <f t="shared" si="12"/>
        <v>อำเภอฉวาง</v>
      </c>
    </row>
    <row r="382" spans="1:8">
      <c r="A382" s="75" t="s">
        <v>1446</v>
      </c>
      <c r="C382" s="76" t="s">
        <v>1447</v>
      </c>
      <c r="F382" t="str">
        <f t="shared" si="11"/>
        <v xml:space="preserve">     Ban Tun</v>
      </c>
      <c r="H382" s="72" t="str">
        <f t="shared" si="12"/>
        <v xml:space="preserve">  บ้านตูล</v>
      </c>
    </row>
    <row r="383" spans="1:8">
      <c r="A383" s="77" t="s">
        <v>1449</v>
      </c>
      <c r="C383" s="74" t="s">
        <v>1450</v>
      </c>
      <c r="F383" t="str">
        <f t="shared" si="11"/>
        <v xml:space="preserve">     Cha-uat</v>
      </c>
      <c r="H383" s="72" t="str">
        <f t="shared" si="12"/>
        <v xml:space="preserve">  ชะอวด</v>
      </c>
    </row>
    <row r="384" spans="1:8">
      <c r="A384" s="75" t="s">
        <v>1454</v>
      </c>
      <c r="C384" s="76" t="s">
        <v>1455</v>
      </c>
      <c r="F384" t="str">
        <f t="shared" si="11"/>
        <v xml:space="preserve">     Ban Nang Long</v>
      </c>
      <c r="H384" s="72" t="str">
        <f t="shared" si="12"/>
        <v xml:space="preserve">  บ้านนางหลง</v>
      </c>
    </row>
    <row r="385" spans="1:8">
      <c r="A385" s="77" t="s">
        <v>1457</v>
      </c>
      <c r="C385" s="74" t="s">
        <v>1458</v>
      </c>
      <c r="F385" t="str">
        <f t="shared" si="11"/>
        <v xml:space="preserve">     Ban Khon Hat</v>
      </c>
      <c r="H385" s="72" t="str">
        <f t="shared" si="12"/>
        <v xml:space="preserve">  บ้านขอนหาด</v>
      </c>
    </row>
    <row r="386" spans="1:8">
      <c r="A386" s="78" t="s">
        <v>1444</v>
      </c>
      <c r="C386" s="76" t="s">
        <v>2311</v>
      </c>
      <c r="F386" t="str">
        <f t="shared" ref="F386:F449" si="13">IF(ISNUMBER(SEARCH("District",C386)),C386,"     "&amp;C386)</f>
        <v xml:space="preserve">Cha-uat District </v>
      </c>
      <c r="H386" s="72" t="str">
        <f t="shared" si="12"/>
        <v>อำเภอชะอวด</v>
      </c>
    </row>
    <row r="387" spans="1:8">
      <c r="A387" s="77" t="s">
        <v>1465</v>
      </c>
      <c r="C387" s="74" t="s">
        <v>1466</v>
      </c>
      <c r="F387" t="str">
        <f t="shared" si="13"/>
        <v xml:space="preserve">     Thung Song Junction</v>
      </c>
      <c r="H387" s="72" t="str">
        <f t="shared" si="12"/>
        <v xml:space="preserve">  ชุมทางทุ่งสง</v>
      </c>
    </row>
    <row r="388" spans="1:8">
      <c r="A388" s="75" t="s">
        <v>1468</v>
      </c>
      <c r="C388" s="76" t="s">
        <v>1469</v>
      </c>
      <c r="F388" t="str">
        <f t="shared" si="13"/>
        <v xml:space="preserve">     Thi Wang</v>
      </c>
      <c r="H388" s="72" t="str">
        <f t="shared" si="12"/>
        <v xml:space="preserve">  ที่วัง</v>
      </c>
    </row>
    <row r="389" spans="1:8">
      <c r="A389" s="77" t="s">
        <v>1471</v>
      </c>
      <c r="C389" s="74" t="s">
        <v>1472</v>
      </c>
      <c r="F389" t="str">
        <f t="shared" si="13"/>
        <v xml:space="preserve">     Sai Yai</v>
      </c>
      <c r="H389" s="72" t="str">
        <f t="shared" si="12"/>
        <v xml:space="preserve">  ใสใหญ่</v>
      </c>
    </row>
    <row r="390" spans="1:8">
      <c r="A390" s="78" t="s">
        <v>1463</v>
      </c>
      <c r="C390" s="76" t="s">
        <v>2313</v>
      </c>
      <c r="F390" t="str">
        <f t="shared" si="13"/>
        <v xml:space="preserve">Thung Song District </v>
      </c>
      <c r="H390" s="72" t="str">
        <f t="shared" si="12"/>
        <v>อำเภอทุ่งสง</v>
      </c>
    </row>
    <row r="391" spans="1:8">
      <c r="A391" s="77" t="s">
        <v>1477</v>
      </c>
      <c r="C391" s="74" t="s">
        <v>1478</v>
      </c>
      <c r="F391" t="str">
        <f t="shared" si="13"/>
        <v xml:space="preserve">     Na Bon</v>
      </c>
      <c r="H391" s="72" t="str">
        <f t="shared" si="12"/>
        <v xml:space="preserve">  นาบอน</v>
      </c>
    </row>
    <row r="392" spans="1:8">
      <c r="A392" s="75" t="s">
        <v>1480</v>
      </c>
      <c r="C392" s="76" t="s">
        <v>1481</v>
      </c>
      <c r="F392" t="str">
        <f t="shared" si="13"/>
        <v xml:space="preserve">     Khlong Chang</v>
      </c>
      <c r="H392" s="72" t="str">
        <f t="shared" si="12"/>
        <v xml:space="preserve">  คลองจัง</v>
      </c>
    </row>
    <row r="393" spans="1:8">
      <c r="A393" s="73" t="s">
        <v>1475</v>
      </c>
      <c r="C393" s="74" t="s">
        <v>2315</v>
      </c>
      <c r="F393" t="str">
        <f t="shared" si="13"/>
        <v xml:space="preserve">Na Bon District </v>
      </c>
      <c r="H393" s="72" t="str">
        <f t="shared" si="12"/>
        <v>อำเภอนาบอน</v>
      </c>
    </row>
    <row r="394" spans="1:8">
      <c r="A394" s="75" t="s">
        <v>1486</v>
      </c>
      <c r="C394" s="76" t="s">
        <v>1487</v>
      </c>
      <c r="F394" t="str">
        <f t="shared" si="13"/>
        <v xml:space="preserve">     Khao Chum Thong Junction</v>
      </c>
      <c r="H394" s="72" t="str">
        <f t="shared" si="12"/>
        <v xml:space="preserve">  ชุมทางเขาชุมทอง</v>
      </c>
    </row>
    <row r="395" spans="1:8">
      <c r="A395" s="77" t="s">
        <v>1489</v>
      </c>
      <c r="C395" s="74" t="s">
        <v>1490</v>
      </c>
      <c r="F395" t="str">
        <f t="shared" si="13"/>
        <v xml:space="preserve">     Ban Thung Lo</v>
      </c>
      <c r="H395" s="72" t="str">
        <f t="shared" si="12"/>
        <v xml:space="preserve">  บ้านทุ่งหล่อ</v>
      </c>
    </row>
    <row r="396" spans="1:8">
      <c r="A396" s="75" t="s">
        <v>1492</v>
      </c>
      <c r="C396" s="76" t="s">
        <v>1493</v>
      </c>
      <c r="F396" t="str">
        <f t="shared" si="13"/>
        <v xml:space="preserve">     Khok Khram</v>
      </c>
      <c r="H396" s="72" t="str">
        <f t="shared" si="12"/>
        <v xml:space="preserve">  โคกคราม</v>
      </c>
    </row>
    <row r="397" spans="1:8">
      <c r="A397" s="77" t="s">
        <v>1495</v>
      </c>
      <c r="C397" s="74" t="s">
        <v>1496</v>
      </c>
      <c r="F397" t="str">
        <f t="shared" si="13"/>
        <v xml:space="preserve">     Khuan Nong Khwa</v>
      </c>
      <c r="H397" s="72" t="str">
        <f t="shared" si="12"/>
        <v xml:space="preserve">  ควนหนองคว้า</v>
      </c>
    </row>
    <row r="398" spans="1:8">
      <c r="A398" s="78" t="s">
        <v>1482</v>
      </c>
      <c r="C398" s="76" t="s">
        <v>2317</v>
      </c>
      <c r="F398" t="str">
        <f t="shared" si="13"/>
        <v xml:space="preserve">Ron Phibun District </v>
      </c>
      <c r="H398" s="72" t="str">
        <f t="shared" si="12"/>
        <v>อำเภอร่อนพิบูลย์</v>
      </c>
    </row>
    <row r="399" spans="1:8">
      <c r="A399" s="73" t="s">
        <v>2108</v>
      </c>
      <c r="C399" s="74" t="s">
        <v>2392</v>
      </c>
      <c r="F399" t="str">
        <f t="shared" si="13"/>
        <v xml:space="preserve">          Total</v>
      </c>
      <c r="H399" s="72" t="str">
        <f t="shared" si="12"/>
        <v xml:space="preserve">       รวมยอด</v>
      </c>
    </row>
    <row r="400" spans="1:8">
      <c r="A400" s="75" t="s">
        <v>1502</v>
      </c>
      <c r="C400" s="76" t="s">
        <v>1503</v>
      </c>
      <c r="F400" t="str">
        <f t="shared" si="13"/>
        <v xml:space="preserve">     Khao Phanom Baek</v>
      </c>
      <c r="H400" s="72" t="str">
        <f t="shared" si="12"/>
        <v xml:space="preserve">  เขาพนมแบก</v>
      </c>
    </row>
    <row r="401" spans="1:8">
      <c r="A401" s="77" t="s">
        <v>1505</v>
      </c>
      <c r="C401" s="74" t="s">
        <v>1506</v>
      </c>
      <c r="F401" t="str">
        <f t="shared" si="13"/>
        <v xml:space="preserve">     Chaiya</v>
      </c>
      <c r="H401" s="72" t="str">
        <f t="shared" si="12"/>
        <v xml:space="preserve">  ไชยา</v>
      </c>
    </row>
    <row r="402" spans="1:8">
      <c r="A402" s="78" t="s">
        <v>1500</v>
      </c>
      <c r="C402" s="76" t="s">
        <v>2319</v>
      </c>
      <c r="F402" t="str">
        <f t="shared" si="13"/>
        <v xml:space="preserve">Chaiya District </v>
      </c>
      <c r="H402" s="72" t="str">
        <f t="shared" si="12"/>
        <v>อำเภอไชยา</v>
      </c>
    </row>
    <row r="403" spans="1:8">
      <c r="A403" s="77" t="s">
        <v>1509</v>
      </c>
      <c r="C403" s="74" t="s">
        <v>1510</v>
      </c>
      <c r="F403" t="str">
        <f t="shared" si="13"/>
        <v xml:space="preserve">     Kan Thuli</v>
      </c>
      <c r="H403" s="72" t="str">
        <f t="shared" si="12"/>
        <v xml:space="preserve">  คันธุลี</v>
      </c>
    </row>
    <row r="404" spans="1:8">
      <c r="A404" s="75" t="s">
        <v>1512</v>
      </c>
      <c r="C404" s="76" t="s">
        <v>1513</v>
      </c>
      <c r="F404" t="str">
        <f t="shared" si="13"/>
        <v xml:space="preserve">     Don Thup</v>
      </c>
      <c r="H404" s="72" t="str">
        <f t="shared" si="12"/>
        <v xml:space="preserve">  ดอนธูป</v>
      </c>
    </row>
    <row r="405" spans="1:8">
      <c r="A405" s="77" t="s">
        <v>1515</v>
      </c>
      <c r="C405" s="74" t="s">
        <v>1516</v>
      </c>
      <c r="F405" t="str">
        <f t="shared" si="13"/>
        <v xml:space="preserve">     Tha Chana</v>
      </c>
      <c r="H405" s="72" t="str">
        <f t="shared" si="12"/>
        <v xml:space="preserve">  ท่าชนะ</v>
      </c>
    </row>
    <row r="406" spans="1:8">
      <c r="A406" s="78" t="s">
        <v>1507</v>
      </c>
      <c r="C406" s="76" t="s">
        <v>2321</v>
      </c>
      <c r="F406" t="str">
        <f t="shared" si="13"/>
        <v xml:space="preserve">Tha Chana District </v>
      </c>
      <c r="H406" s="72" t="str">
        <f t="shared" si="12"/>
        <v>อำเภอท่าชนะ</v>
      </c>
    </row>
    <row r="407" spans="1:8">
      <c r="A407" s="77" t="s">
        <v>1526</v>
      </c>
      <c r="C407" s="74" t="s">
        <v>1527</v>
      </c>
      <c r="F407" t="str">
        <f t="shared" si="13"/>
        <v xml:space="preserve">     Tha Chang</v>
      </c>
      <c r="H407" s="72" t="str">
        <f t="shared" si="12"/>
        <v xml:space="preserve">  ท่าฉาง</v>
      </c>
    </row>
    <row r="408" spans="1:8">
      <c r="A408" s="75" t="s">
        <v>1531</v>
      </c>
      <c r="C408" s="76" t="s">
        <v>1532</v>
      </c>
      <c r="F408" t="str">
        <f t="shared" si="13"/>
        <v xml:space="preserve">     Khlong Sai</v>
      </c>
      <c r="H408" s="72" t="str">
        <f t="shared" si="12"/>
        <v xml:space="preserve">  คลองไทร</v>
      </c>
    </row>
    <row r="409" spans="1:8">
      <c r="A409" s="73" t="s">
        <v>1524</v>
      </c>
      <c r="C409" s="74" t="s">
        <v>2323</v>
      </c>
      <c r="F409" t="str">
        <f t="shared" si="13"/>
        <v xml:space="preserve">Tha Chang District </v>
      </c>
      <c r="H409" s="72" t="str">
        <f t="shared" si="12"/>
        <v>อำเภอท่าฉาง</v>
      </c>
    </row>
    <row r="410" spans="1:8">
      <c r="A410" s="75" t="s">
        <v>1535</v>
      </c>
      <c r="C410" s="76" t="s">
        <v>1536</v>
      </c>
      <c r="F410" t="str">
        <f t="shared" si="13"/>
        <v xml:space="preserve">     Huai Mut</v>
      </c>
      <c r="H410" s="72" t="str">
        <f t="shared" si="12"/>
        <v xml:space="preserve">  ห้วยมุด</v>
      </c>
    </row>
    <row r="411" spans="1:8">
      <c r="A411" s="77" t="s">
        <v>1538</v>
      </c>
      <c r="C411" s="74" t="s">
        <v>1539</v>
      </c>
      <c r="F411" t="str">
        <f t="shared" si="13"/>
        <v xml:space="preserve">     Na San</v>
      </c>
      <c r="H411" s="72" t="str">
        <f t="shared" si="12"/>
        <v xml:space="preserve">  นาสาร</v>
      </c>
    </row>
    <row r="412" spans="1:8">
      <c r="A412" s="75" t="s">
        <v>1541</v>
      </c>
      <c r="C412" s="76" t="s">
        <v>1542</v>
      </c>
      <c r="F412" t="str">
        <f t="shared" si="13"/>
        <v xml:space="preserve">     Phru Phi</v>
      </c>
      <c r="H412" s="72" t="str">
        <f t="shared" si="12"/>
        <v xml:space="preserve">  พรุพี</v>
      </c>
    </row>
    <row r="413" spans="1:8">
      <c r="A413" s="73" t="s">
        <v>1533</v>
      </c>
      <c r="C413" s="74" t="s">
        <v>2325</v>
      </c>
      <c r="F413" t="str">
        <f t="shared" si="13"/>
        <v xml:space="preserve">Ban Na San District </v>
      </c>
      <c r="H413" s="72" t="str">
        <f t="shared" si="12"/>
        <v>อำเภอบ้านนาสาร</v>
      </c>
    </row>
    <row r="414" spans="1:8">
      <c r="A414" s="75" t="s">
        <v>1545</v>
      </c>
      <c r="C414" s="76" t="s">
        <v>1546</v>
      </c>
      <c r="F414" t="str">
        <f t="shared" si="13"/>
        <v xml:space="preserve">     Ban Na</v>
      </c>
      <c r="H414" s="72" t="str">
        <f t="shared" si="12"/>
        <v xml:space="preserve">  บ้านนา</v>
      </c>
    </row>
    <row r="415" spans="1:8">
      <c r="A415" s="73" t="s">
        <v>1543</v>
      </c>
      <c r="C415" s="74" t="s">
        <v>2327</v>
      </c>
      <c r="F415" t="str">
        <f t="shared" si="13"/>
        <v xml:space="preserve">Ban Na Doem District </v>
      </c>
      <c r="H415" s="72" t="str">
        <f t="shared" si="12"/>
        <v>อำเภอบ้านนาเดิม</v>
      </c>
    </row>
    <row r="416" spans="1:8">
      <c r="A416" s="75" t="s">
        <v>1549</v>
      </c>
      <c r="C416" s="76" t="s">
        <v>1550</v>
      </c>
      <c r="F416" t="str">
        <f t="shared" si="13"/>
        <v xml:space="preserve">     Ban Song</v>
      </c>
      <c r="H416" s="72" t="str">
        <f t="shared" si="12"/>
        <v xml:space="preserve">  บ้านส้อง</v>
      </c>
    </row>
    <row r="417" spans="1:8">
      <c r="A417" s="77" t="s">
        <v>1552</v>
      </c>
      <c r="C417" s="74" t="s">
        <v>1553</v>
      </c>
      <c r="F417" t="str">
        <f t="shared" si="13"/>
        <v xml:space="preserve">     Ban Phru Krachaeng</v>
      </c>
      <c r="H417" s="72" t="str">
        <f t="shared" si="12"/>
        <v xml:space="preserve">  บ้านพรุกระแซง</v>
      </c>
    </row>
    <row r="418" spans="1:8">
      <c r="A418" s="78" t="s">
        <v>1547</v>
      </c>
      <c r="C418" s="76" t="s">
        <v>2329</v>
      </c>
      <c r="F418" t="str">
        <f t="shared" si="13"/>
        <v xml:space="preserve">Wiang Sa District </v>
      </c>
      <c r="H418" s="72" t="str">
        <f t="shared" si="12"/>
        <v>อำเภอเวียงสระ</v>
      </c>
    </row>
    <row r="419" spans="1:8">
      <c r="A419" s="77" t="s">
        <v>1556</v>
      </c>
      <c r="C419" s="74" t="s">
        <v>1557</v>
      </c>
      <c r="F419" t="str">
        <f t="shared" si="13"/>
        <v xml:space="preserve">     Maluan</v>
      </c>
      <c r="H419" s="72" t="str">
        <f t="shared" si="12"/>
        <v xml:space="preserve">  มะลวน</v>
      </c>
    </row>
    <row r="420" spans="1:8">
      <c r="A420" s="75" t="s">
        <v>1559</v>
      </c>
      <c r="C420" s="76" t="s">
        <v>1560</v>
      </c>
      <c r="F420" t="str">
        <f t="shared" si="13"/>
        <v xml:space="preserve">     Ban Thung Pho Junction</v>
      </c>
      <c r="H420" s="72" t="str">
        <f t="shared" si="12"/>
        <v xml:space="preserve">  ชุมทางบ้านทุ่งโพธิ์</v>
      </c>
    </row>
    <row r="421" spans="1:8">
      <c r="A421" s="77" t="s">
        <v>1860</v>
      </c>
      <c r="C421" s="74" t="s">
        <v>1861</v>
      </c>
      <c r="F421" t="str">
        <f t="shared" si="13"/>
        <v xml:space="preserve">     Unmanned station Ban Don Rak</v>
      </c>
      <c r="H421" s="72" t="str">
        <f t="shared" si="12"/>
        <v xml:space="preserve">  ที่หยุดรถบ้านดอกรัก</v>
      </c>
    </row>
    <row r="422" spans="1:8">
      <c r="A422" s="75" t="s">
        <v>1562</v>
      </c>
      <c r="C422" s="76" t="s">
        <v>1563</v>
      </c>
      <c r="F422" t="str">
        <f t="shared" si="13"/>
        <v xml:space="preserve">     Surat Thani</v>
      </c>
      <c r="H422" s="72" t="str">
        <f t="shared" si="12"/>
        <v xml:space="preserve">  สุราษฎร์ธานี</v>
      </c>
    </row>
    <row r="423" spans="1:8">
      <c r="A423" s="77" t="s">
        <v>1569</v>
      </c>
      <c r="C423" s="74" t="s">
        <v>1570</v>
      </c>
      <c r="F423" t="str">
        <f t="shared" si="13"/>
        <v xml:space="preserve">     Khao Phlu</v>
      </c>
      <c r="H423" s="72" t="str">
        <f t="shared" ref="H423:H486" si="14">IF(ISNUMBER(SEARCH("อำเภอ",A423)),A423,"  "&amp;A423)</f>
        <v xml:space="preserve">  เขาพลู</v>
      </c>
    </row>
    <row r="424" spans="1:8">
      <c r="A424" s="78" t="s">
        <v>1554</v>
      </c>
      <c r="C424" s="76" t="s">
        <v>2331</v>
      </c>
      <c r="F424" t="str">
        <f t="shared" si="13"/>
        <v xml:space="preserve">Phunphin District </v>
      </c>
      <c r="H424" s="72" t="str">
        <f t="shared" si="14"/>
        <v>อำเภอพุนพิน</v>
      </c>
    </row>
    <row r="425" spans="1:8">
      <c r="A425" s="73" t="s">
        <v>2108</v>
      </c>
      <c r="C425" s="74" t="s">
        <v>2392</v>
      </c>
      <c r="F425" t="str">
        <f t="shared" si="13"/>
        <v xml:space="preserve">          Total</v>
      </c>
      <c r="H425" s="72" t="str">
        <f t="shared" si="14"/>
        <v xml:space="preserve">       รวมยอด</v>
      </c>
    </row>
    <row r="426" spans="1:8">
      <c r="A426" s="75" t="s">
        <v>1578</v>
      </c>
      <c r="C426" s="76" t="s">
        <v>1579</v>
      </c>
      <c r="F426" t="str">
        <f t="shared" si="13"/>
        <v xml:space="preserve">     Na Cha-ang</v>
      </c>
      <c r="H426" s="72" t="str">
        <f t="shared" si="14"/>
        <v xml:space="preserve">  นาชะอัง</v>
      </c>
    </row>
    <row r="427" spans="1:8">
      <c r="A427" s="77" t="s">
        <v>1581</v>
      </c>
      <c r="C427" s="74" t="s">
        <v>1582</v>
      </c>
      <c r="F427" t="str">
        <f t="shared" si="13"/>
        <v xml:space="preserve">     Chumphon</v>
      </c>
      <c r="H427" s="72" t="str">
        <f t="shared" si="14"/>
        <v xml:space="preserve">  ชุมพร</v>
      </c>
    </row>
    <row r="428" spans="1:8">
      <c r="A428" s="75" t="s">
        <v>1584</v>
      </c>
      <c r="C428" s="76" t="s">
        <v>1585</v>
      </c>
      <c r="F428" t="str">
        <f t="shared" si="13"/>
        <v xml:space="preserve">     Saeng Daet</v>
      </c>
      <c r="H428" s="72" t="str">
        <f t="shared" si="14"/>
        <v xml:space="preserve">  แสงแดด</v>
      </c>
    </row>
    <row r="429" spans="1:8">
      <c r="A429" s="77" t="s">
        <v>1587</v>
      </c>
      <c r="C429" s="74" t="s">
        <v>1588</v>
      </c>
      <c r="F429" t="str">
        <f t="shared" si="13"/>
        <v xml:space="preserve">     Thung Kha</v>
      </c>
      <c r="H429" s="72" t="str">
        <f t="shared" si="14"/>
        <v xml:space="preserve">  ทุ่งคา</v>
      </c>
    </row>
    <row r="430" spans="1:8">
      <c r="A430" s="75" t="s">
        <v>1590</v>
      </c>
      <c r="C430" s="76" t="s">
        <v>1591</v>
      </c>
      <c r="F430" t="str">
        <f t="shared" si="13"/>
        <v xml:space="preserve">     Wisai</v>
      </c>
      <c r="H430" s="72" t="str">
        <f t="shared" si="14"/>
        <v xml:space="preserve">  วิสัย</v>
      </c>
    </row>
    <row r="431" spans="1:8">
      <c r="A431" s="73" t="s">
        <v>1574</v>
      </c>
      <c r="C431" s="74" t="s">
        <v>2333</v>
      </c>
      <c r="F431" t="str">
        <f t="shared" si="13"/>
        <v xml:space="preserve">Muang Chumphon District </v>
      </c>
      <c r="H431" s="72" t="str">
        <f t="shared" si="14"/>
        <v>อำเภอเมืองชุมพร</v>
      </c>
    </row>
    <row r="432" spans="1:8">
      <c r="A432" s="75" t="s">
        <v>1594</v>
      </c>
      <c r="C432" s="76" t="s">
        <v>1595</v>
      </c>
      <c r="F432" t="str">
        <f t="shared" si="13"/>
        <v xml:space="preserve">     Khao Chairat</v>
      </c>
      <c r="H432" s="72" t="str">
        <f t="shared" si="14"/>
        <v xml:space="preserve">  เขาไชยราช</v>
      </c>
    </row>
    <row r="433" spans="1:8">
      <c r="A433" s="77" t="s">
        <v>1597</v>
      </c>
      <c r="C433" s="74" t="s">
        <v>1598</v>
      </c>
      <c r="F433" t="str">
        <f t="shared" si="13"/>
        <v xml:space="preserve">     Map Ammarit</v>
      </c>
      <c r="H433" s="72" t="str">
        <f t="shared" si="14"/>
        <v xml:space="preserve">  มาบอำมฤต</v>
      </c>
    </row>
    <row r="434" spans="1:8">
      <c r="A434" s="75" t="s">
        <v>1600</v>
      </c>
      <c r="C434" s="76" t="s">
        <v>1601</v>
      </c>
      <c r="F434" t="str">
        <f t="shared" si="13"/>
        <v xml:space="preserve">     Khlong Wang Chang</v>
      </c>
      <c r="H434" s="72" t="str">
        <f t="shared" si="14"/>
        <v xml:space="preserve">  คลองวังช้าง</v>
      </c>
    </row>
    <row r="435" spans="1:8">
      <c r="A435" s="77" t="s">
        <v>1603</v>
      </c>
      <c r="C435" s="74" t="s">
        <v>1604</v>
      </c>
      <c r="F435" t="str">
        <f t="shared" si="13"/>
        <v xml:space="preserve">     Pathio</v>
      </c>
      <c r="H435" s="72" t="str">
        <f t="shared" si="14"/>
        <v xml:space="preserve">  ปะทิว</v>
      </c>
    </row>
    <row r="436" spans="1:8">
      <c r="A436" s="75" t="s">
        <v>1606</v>
      </c>
      <c r="C436" s="76" t="s">
        <v>1607</v>
      </c>
      <c r="F436" t="str">
        <f t="shared" si="13"/>
        <v xml:space="preserve">     Ban Khok Ma</v>
      </c>
      <c r="H436" s="72" t="str">
        <f t="shared" si="14"/>
        <v xml:space="preserve">  บ้านคอกม้า</v>
      </c>
    </row>
    <row r="437" spans="1:8">
      <c r="A437" s="77" t="s">
        <v>1609</v>
      </c>
      <c r="C437" s="74" t="s">
        <v>1610</v>
      </c>
      <c r="F437" t="str">
        <f t="shared" si="13"/>
        <v xml:space="preserve">     Saphli</v>
      </c>
      <c r="H437" s="72" t="str">
        <f t="shared" si="14"/>
        <v xml:space="preserve">  สะพลี</v>
      </c>
    </row>
    <row r="438" spans="1:8">
      <c r="A438" s="78" t="s">
        <v>1592</v>
      </c>
      <c r="C438" s="76" t="s">
        <v>2335</v>
      </c>
      <c r="F438" t="str">
        <f t="shared" si="13"/>
        <v xml:space="preserve">Pathiu District </v>
      </c>
      <c r="H438" s="72" t="str">
        <f t="shared" si="14"/>
        <v>อำเภอปะทิว</v>
      </c>
    </row>
    <row r="439" spans="1:8">
      <c r="A439" s="77" t="s">
        <v>1615</v>
      </c>
      <c r="C439" s="74" t="s">
        <v>1616</v>
      </c>
      <c r="F439" t="str">
        <f t="shared" si="13"/>
        <v xml:space="preserve">     Khuan Hin Mui</v>
      </c>
      <c r="H439" s="72" t="str">
        <f t="shared" si="14"/>
        <v xml:space="preserve">  ควนหินมุ้ย</v>
      </c>
    </row>
    <row r="440" spans="1:8">
      <c r="A440" s="75" t="s">
        <v>1618</v>
      </c>
      <c r="C440" s="76" t="s">
        <v>1619</v>
      </c>
      <c r="F440" t="str">
        <f t="shared" si="13"/>
        <v xml:space="preserve">     Lang Suan</v>
      </c>
      <c r="H440" s="72" t="str">
        <f t="shared" si="14"/>
        <v xml:space="preserve">  หลังสวน</v>
      </c>
    </row>
    <row r="441" spans="1:8">
      <c r="A441" s="77" t="s">
        <v>1621</v>
      </c>
      <c r="C441" s="74" t="s">
        <v>1622</v>
      </c>
      <c r="F441" t="str">
        <f t="shared" si="13"/>
        <v xml:space="preserve">     Khlong Khanan</v>
      </c>
      <c r="H441" s="72" t="str">
        <f t="shared" si="14"/>
        <v xml:space="preserve">  คลองขนาน</v>
      </c>
    </row>
    <row r="442" spans="1:8">
      <c r="A442" s="78" t="s">
        <v>1611</v>
      </c>
      <c r="C442" s="76" t="s">
        <v>2337</v>
      </c>
      <c r="F442" t="str">
        <f t="shared" si="13"/>
        <v xml:space="preserve">Lang Suan District </v>
      </c>
      <c r="H442" s="72" t="str">
        <f t="shared" si="14"/>
        <v>อำเภอหลังสวน</v>
      </c>
    </row>
    <row r="443" spans="1:8">
      <c r="A443" s="77" t="s">
        <v>1625</v>
      </c>
      <c r="C443" s="74" t="s">
        <v>1626</v>
      </c>
      <c r="F443" t="str">
        <f t="shared" si="13"/>
        <v xml:space="preserve">     Lamae</v>
      </c>
      <c r="H443" s="72" t="str">
        <f t="shared" si="14"/>
        <v xml:space="preserve">  ละแม</v>
      </c>
    </row>
    <row r="444" spans="1:8">
      <c r="A444" s="75" t="s">
        <v>1628</v>
      </c>
      <c r="C444" s="76" t="s">
        <v>1629</v>
      </c>
      <c r="F444" t="str">
        <f t="shared" si="13"/>
        <v xml:space="preserve">     Ban Duat</v>
      </c>
      <c r="H444" s="72" t="str">
        <f t="shared" si="14"/>
        <v xml:space="preserve">  บ้านดวด</v>
      </c>
    </row>
    <row r="445" spans="1:8">
      <c r="A445" s="73" t="s">
        <v>1623</v>
      </c>
      <c r="C445" s="74" t="s">
        <v>2339</v>
      </c>
      <c r="F445" t="str">
        <f t="shared" si="13"/>
        <v xml:space="preserve">Lamae District </v>
      </c>
      <c r="H445" s="72" t="str">
        <f t="shared" si="14"/>
        <v>อำเภอละแม</v>
      </c>
    </row>
    <row r="446" spans="1:8">
      <c r="A446" s="75" t="s">
        <v>1632</v>
      </c>
      <c r="C446" s="76" t="s">
        <v>1633</v>
      </c>
      <c r="F446" t="str">
        <f t="shared" si="13"/>
        <v xml:space="preserve">     Sawi</v>
      </c>
      <c r="H446" s="72" t="str">
        <f t="shared" si="14"/>
        <v xml:space="preserve">  สวี</v>
      </c>
    </row>
    <row r="447" spans="1:8">
      <c r="A447" s="77" t="s">
        <v>1635</v>
      </c>
      <c r="C447" s="74" t="s">
        <v>1636</v>
      </c>
      <c r="F447" t="str">
        <f t="shared" si="13"/>
        <v xml:space="preserve">     Khao Suan Thurian</v>
      </c>
      <c r="H447" s="72" t="str">
        <f t="shared" si="14"/>
        <v xml:space="preserve">  เขาสวนทุเรียน</v>
      </c>
    </row>
    <row r="448" spans="1:8">
      <c r="A448" s="78" t="s">
        <v>1630</v>
      </c>
      <c r="C448" s="76" t="s">
        <v>2341</v>
      </c>
      <c r="F448" t="str">
        <f t="shared" si="13"/>
        <v xml:space="preserve">Sawi District </v>
      </c>
      <c r="H448" s="72" t="str">
        <f t="shared" si="14"/>
        <v>อำเภอสวี</v>
      </c>
    </row>
    <row r="449" spans="1:8">
      <c r="A449" s="77" t="s">
        <v>1639</v>
      </c>
      <c r="C449" s="74" t="s">
        <v>1640</v>
      </c>
      <c r="F449" t="str">
        <f t="shared" si="13"/>
        <v xml:space="preserve">     Pak Tako</v>
      </c>
      <c r="H449" s="72" t="str">
        <f t="shared" si="14"/>
        <v xml:space="preserve">  ปากตะโก</v>
      </c>
    </row>
    <row r="450" spans="1:8">
      <c r="A450" s="78" t="s">
        <v>1637</v>
      </c>
      <c r="C450" s="76" t="s">
        <v>2343</v>
      </c>
      <c r="F450" t="str">
        <f t="shared" ref="F450:F513" si="15">IF(ISNUMBER(SEARCH("District",C450)),C450,"     "&amp;C450)</f>
        <v xml:space="preserve">Thung Tako District </v>
      </c>
      <c r="H450" s="72" t="str">
        <f t="shared" si="14"/>
        <v>อำเภอทุ่งตะโก</v>
      </c>
    </row>
    <row r="451" spans="1:8">
      <c r="A451" s="73" t="s">
        <v>2108</v>
      </c>
      <c r="C451" s="74" t="s">
        <v>2392</v>
      </c>
      <c r="F451" t="str">
        <f t="shared" si="15"/>
        <v xml:space="preserve">          Total</v>
      </c>
      <c r="H451" s="72" t="str">
        <f t="shared" si="14"/>
        <v xml:space="preserve">       รวมยอด</v>
      </c>
    </row>
    <row r="452" spans="1:8">
      <c r="A452" s="75" t="s">
        <v>1646</v>
      </c>
      <c r="C452" s="76" t="s">
        <v>1647</v>
      </c>
      <c r="F452" t="str">
        <f t="shared" si="15"/>
        <v xml:space="preserve">     Wat Khuan Mit</v>
      </c>
      <c r="H452" s="72" t="str">
        <f t="shared" si="14"/>
        <v xml:space="preserve">  วัดควนมีด</v>
      </c>
    </row>
    <row r="453" spans="1:8">
      <c r="A453" s="77" t="s">
        <v>1649</v>
      </c>
      <c r="C453" s="74" t="s">
        <v>1650</v>
      </c>
      <c r="F453" t="str">
        <f t="shared" si="15"/>
        <v xml:space="preserve">     Chana</v>
      </c>
      <c r="H453" s="72" t="str">
        <f t="shared" si="14"/>
        <v xml:space="preserve">  จะนะ</v>
      </c>
    </row>
    <row r="454" spans="1:8">
      <c r="A454" s="78" t="s">
        <v>1644</v>
      </c>
      <c r="C454" s="76" t="s">
        <v>2345</v>
      </c>
      <c r="F454" t="str">
        <f t="shared" si="15"/>
        <v xml:space="preserve">Chana District </v>
      </c>
      <c r="H454" s="72" t="str">
        <f t="shared" si="14"/>
        <v>อำเภอจะนะ</v>
      </c>
    </row>
    <row r="455" spans="1:8">
      <c r="A455" s="77" t="s">
        <v>1653</v>
      </c>
      <c r="C455" s="74" t="s">
        <v>1654</v>
      </c>
      <c r="F455" t="str">
        <f t="shared" si="15"/>
        <v xml:space="preserve">     Tha Maenglak</v>
      </c>
      <c r="H455" s="72" t="str">
        <f t="shared" si="14"/>
        <v xml:space="preserve">  ท่าแมงลัก</v>
      </c>
    </row>
    <row r="456" spans="1:8">
      <c r="A456" s="75" t="s">
        <v>1656</v>
      </c>
      <c r="C456" s="76" t="s">
        <v>1657</v>
      </c>
      <c r="F456" t="str">
        <f t="shared" si="15"/>
        <v xml:space="preserve">     Ko Saba</v>
      </c>
      <c r="H456" s="72" t="str">
        <f t="shared" si="14"/>
        <v xml:space="preserve">  เกาะสะบ้า</v>
      </c>
    </row>
    <row r="457" spans="1:8">
      <c r="A457" s="77" t="s">
        <v>1659</v>
      </c>
      <c r="C457" s="74" t="s">
        <v>1660</v>
      </c>
      <c r="F457" t="str">
        <f t="shared" si="15"/>
        <v xml:space="preserve">     Thepha</v>
      </c>
      <c r="H457" s="72" t="str">
        <f t="shared" si="14"/>
        <v xml:space="preserve">  เทพา</v>
      </c>
    </row>
    <row r="458" spans="1:8">
      <c r="A458" s="75" t="s">
        <v>1662</v>
      </c>
      <c r="C458" s="76" t="s">
        <v>1663</v>
      </c>
      <c r="F458" t="str">
        <f t="shared" si="15"/>
        <v xml:space="preserve">     Ta Paet</v>
      </c>
      <c r="H458" s="72" t="str">
        <f t="shared" si="14"/>
        <v xml:space="preserve">  ตาแปด</v>
      </c>
    </row>
    <row r="459" spans="1:8">
      <c r="A459" s="73" t="s">
        <v>1651</v>
      </c>
      <c r="C459" s="74" t="s">
        <v>2347</v>
      </c>
      <c r="F459" t="str">
        <f t="shared" si="15"/>
        <v xml:space="preserve">Thepha District </v>
      </c>
      <c r="H459" s="72" t="str">
        <f t="shared" si="14"/>
        <v>อำเภอเทพา</v>
      </c>
    </row>
    <row r="460" spans="1:8">
      <c r="A460" s="75" t="s">
        <v>1666</v>
      </c>
      <c r="C460" s="76" t="s">
        <v>1667</v>
      </c>
      <c r="F460" t="str">
        <f t="shared" si="15"/>
        <v xml:space="preserve">     Khlong Ngae</v>
      </c>
      <c r="H460" s="72" t="str">
        <f t="shared" si="14"/>
        <v xml:space="preserve">  คลองแงะ</v>
      </c>
    </row>
    <row r="461" spans="1:8">
      <c r="A461" s="73" t="s">
        <v>1664</v>
      </c>
      <c r="C461" s="74" t="s">
        <v>2349</v>
      </c>
      <c r="F461" t="str">
        <f t="shared" si="15"/>
        <v xml:space="preserve">Sadao District </v>
      </c>
      <c r="H461" s="72" t="str">
        <f t="shared" si="14"/>
        <v>อำเภอสะเดา</v>
      </c>
    </row>
    <row r="462" spans="1:8">
      <c r="A462" s="75" t="s">
        <v>1672</v>
      </c>
      <c r="C462" s="76" t="s">
        <v>1673</v>
      </c>
      <c r="F462" t="str">
        <f t="shared" si="15"/>
        <v xml:space="preserve">     Hat Yai Junction</v>
      </c>
      <c r="H462" s="72" t="str">
        <f t="shared" si="14"/>
        <v xml:space="preserve">  ชุมทางหาดใหญ่</v>
      </c>
    </row>
    <row r="463" spans="1:8">
      <c r="A463" s="77" t="s">
        <v>1675</v>
      </c>
      <c r="C463" s="74" t="s">
        <v>1676</v>
      </c>
      <c r="F463" t="str">
        <f t="shared" si="15"/>
        <v xml:space="preserve">     Padang Besar</v>
      </c>
      <c r="H463" s="72" t="str">
        <f t="shared" si="14"/>
        <v xml:space="preserve">  ปาดังเบซาร์</v>
      </c>
    </row>
    <row r="464" spans="1:8">
      <c r="A464" s="78" t="s">
        <v>1670</v>
      </c>
      <c r="C464" s="76" t="s">
        <v>2351</v>
      </c>
      <c r="F464" t="str">
        <f t="shared" si="15"/>
        <v xml:space="preserve">Hat Yai District </v>
      </c>
      <c r="H464" s="72" t="str">
        <f t="shared" si="14"/>
        <v>อำเภอหาดใหญ่</v>
      </c>
    </row>
    <row r="465" spans="1:8">
      <c r="A465" s="77" t="s">
        <v>1679</v>
      </c>
      <c r="C465" s="74" t="s">
        <v>1680</v>
      </c>
      <c r="F465" t="str">
        <f t="shared" si="15"/>
        <v xml:space="preserve">     Na Muang </v>
      </c>
      <c r="H465" s="72" t="str">
        <f t="shared" si="14"/>
        <v xml:space="preserve">  นาม่วง</v>
      </c>
    </row>
    <row r="466" spans="1:8">
      <c r="A466" s="78" t="s">
        <v>1677</v>
      </c>
      <c r="C466" s="76" t="s">
        <v>2353</v>
      </c>
      <c r="F466" t="str">
        <f t="shared" si="15"/>
        <v xml:space="preserve">Na Mom District </v>
      </c>
      <c r="H466" s="72" t="str">
        <f t="shared" si="14"/>
        <v>อำเภอนาหม่อม</v>
      </c>
    </row>
    <row r="467" spans="1:8">
      <c r="A467" s="77" t="s">
        <v>1683</v>
      </c>
      <c r="C467" s="74" t="s">
        <v>1684</v>
      </c>
      <c r="F467" t="str">
        <f t="shared" si="15"/>
        <v xml:space="preserve">     Khuan Niang</v>
      </c>
      <c r="H467" s="72" t="str">
        <f t="shared" si="14"/>
        <v xml:space="preserve">  ควนเนียง</v>
      </c>
    </row>
    <row r="468" spans="1:8">
      <c r="A468" s="75" t="s">
        <v>1686</v>
      </c>
      <c r="C468" s="76" t="s">
        <v>1687</v>
      </c>
      <c r="F468" t="str">
        <f t="shared" si="15"/>
        <v xml:space="preserve">     Ban Ko Yai</v>
      </c>
      <c r="H468" s="72" t="str">
        <f t="shared" si="14"/>
        <v xml:space="preserve">  บ้านเกาะใหญ่</v>
      </c>
    </row>
    <row r="469" spans="1:8">
      <c r="A469" s="73" t="s">
        <v>1681</v>
      </c>
      <c r="C469" s="74" t="s">
        <v>2355</v>
      </c>
      <c r="F469" t="str">
        <f t="shared" si="15"/>
        <v xml:space="preserve">Khuan Niang District </v>
      </c>
      <c r="H469" s="72" t="str">
        <f t="shared" si="14"/>
        <v>อำเภอควนเนียง</v>
      </c>
    </row>
    <row r="470" spans="1:8">
      <c r="A470" s="75" t="s">
        <v>1690</v>
      </c>
      <c r="C470" s="76" t="s">
        <v>1691</v>
      </c>
      <c r="F470" t="str">
        <f t="shared" si="15"/>
        <v xml:space="preserve">     Bang Klam</v>
      </c>
      <c r="H470" s="72" t="str">
        <f t="shared" si="14"/>
        <v xml:space="preserve">  บางกล่ำ</v>
      </c>
    </row>
    <row r="471" spans="1:8">
      <c r="A471" s="77" t="s">
        <v>1693</v>
      </c>
      <c r="C471" s="74" t="s">
        <v>1694</v>
      </c>
      <c r="F471" t="str">
        <f t="shared" si="15"/>
        <v xml:space="preserve">     Ban Din Lan</v>
      </c>
      <c r="H471" s="72" t="str">
        <f t="shared" si="14"/>
        <v xml:space="preserve">  บ้านดินลาน</v>
      </c>
    </row>
    <row r="472" spans="1:8">
      <c r="A472" s="78" t="s">
        <v>1688</v>
      </c>
      <c r="C472" s="76" t="s">
        <v>2357</v>
      </c>
      <c r="F472" t="str">
        <f t="shared" si="15"/>
        <v xml:space="preserve">Bang Klam District </v>
      </c>
      <c r="H472" s="72" t="str">
        <f t="shared" si="14"/>
        <v>อำเภอบางกล่ำ</v>
      </c>
    </row>
    <row r="473" spans="1:8">
      <c r="A473" s="73" t="s">
        <v>2108</v>
      </c>
      <c r="C473" s="74" t="s">
        <v>2392</v>
      </c>
      <c r="F473" t="str">
        <f t="shared" si="15"/>
        <v xml:space="preserve">          Total</v>
      </c>
      <c r="H473" s="72" t="str">
        <f t="shared" si="14"/>
        <v xml:space="preserve">       รวมยอด</v>
      </c>
    </row>
    <row r="474" spans="1:8">
      <c r="A474" s="75" t="s">
        <v>1700</v>
      </c>
      <c r="C474" s="76" t="s">
        <v>1701</v>
      </c>
      <c r="F474" t="str">
        <f t="shared" si="15"/>
        <v xml:space="preserve">     Trang</v>
      </c>
      <c r="H474" s="72" t="str">
        <f t="shared" si="14"/>
        <v xml:space="preserve">  ตรัง</v>
      </c>
    </row>
    <row r="475" spans="1:8">
      <c r="A475" s="73" t="s">
        <v>1698</v>
      </c>
      <c r="C475" s="74" t="s">
        <v>2359</v>
      </c>
      <c r="F475" t="str">
        <f t="shared" si="15"/>
        <v xml:space="preserve">Muang Trang District </v>
      </c>
      <c r="H475" s="72" t="str">
        <f t="shared" si="14"/>
        <v>อำเภอเมืองตรัง</v>
      </c>
    </row>
    <row r="476" spans="1:8">
      <c r="A476" s="75" t="s">
        <v>1704</v>
      </c>
      <c r="C476" s="76" t="s">
        <v>1705</v>
      </c>
      <c r="F476" t="str">
        <f t="shared" si="15"/>
        <v xml:space="preserve">     Kantang</v>
      </c>
      <c r="H476" s="72" t="str">
        <f t="shared" si="14"/>
        <v xml:space="preserve">  กันตัง</v>
      </c>
    </row>
    <row r="477" spans="1:8">
      <c r="A477" s="73" t="s">
        <v>1702</v>
      </c>
      <c r="C477" s="74" t="s">
        <v>2361</v>
      </c>
      <c r="F477" t="str">
        <f t="shared" si="15"/>
        <v xml:space="preserve">Kantang District </v>
      </c>
      <c r="H477" s="72" t="str">
        <f t="shared" si="14"/>
        <v>อำเภอกันตัง</v>
      </c>
    </row>
    <row r="478" spans="1:8">
      <c r="A478" s="75" t="s">
        <v>1708</v>
      </c>
      <c r="C478" s="76" t="s">
        <v>1709</v>
      </c>
      <c r="F478" t="str">
        <f t="shared" si="15"/>
        <v xml:space="preserve">     Huai Yot</v>
      </c>
      <c r="H478" s="72" t="str">
        <f t="shared" si="14"/>
        <v xml:space="preserve">  ห้วยยอด</v>
      </c>
    </row>
    <row r="479" spans="1:8">
      <c r="A479" s="73" t="s">
        <v>1706</v>
      </c>
      <c r="C479" s="74" t="s">
        <v>2363</v>
      </c>
      <c r="F479" t="str">
        <f t="shared" si="15"/>
        <v xml:space="preserve">Huai Yot District </v>
      </c>
      <c r="H479" s="72" t="str">
        <f t="shared" si="14"/>
        <v>อำเภอห้วยยอด</v>
      </c>
    </row>
    <row r="480" spans="1:8">
      <c r="A480" s="78" t="s">
        <v>2108</v>
      </c>
      <c r="C480" s="76" t="s">
        <v>2392</v>
      </c>
      <c r="F480" t="str">
        <f t="shared" si="15"/>
        <v xml:space="preserve">          Total</v>
      </c>
      <c r="H480" s="72" t="str">
        <f t="shared" si="14"/>
        <v xml:space="preserve">       รวมยอด</v>
      </c>
    </row>
    <row r="481" spans="1:8">
      <c r="A481" s="77" t="s">
        <v>1722</v>
      </c>
      <c r="C481" s="74" t="s">
        <v>1723</v>
      </c>
      <c r="F481" t="str">
        <f t="shared" si="15"/>
        <v xml:space="preserve">     Phattalung</v>
      </c>
      <c r="H481" s="72" t="str">
        <f t="shared" si="14"/>
        <v xml:space="preserve">  พัทลุง</v>
      </c>
    </row>
    <row r="482" spans="1:8">
      <c r="A482" s="78" t="s">
        <v>1716</v>
      </c>
      <c r="C482" s="76" t="s">
        <v>2365</v>
      </c>
      <c r="F482" t="str">
        <f t="shared" si="15"/>
        <v xml:space="preserve">Muang Phatthalung District </v>
      </c>
      <c r="H482" s="72" t="str">
        <f t="shared" si="14"/>
        <v>อำเภอเมืองพัทลุง</v>
      </c>
    </row>
    <row r="483" spans="1:8">
      <c r="A483" s="77" t="s">
        <v>1730</v>
      </c>
      <c r="C483" s="74" t="s">
        <v>1731</v>
      </c>
      <c r="F483" t="str">
        <f t="shared" si="15"/>
        <v xml:space="preserve">     Ban Ton Don</v>
      </c>
      <c r="H483" s="72" t="str">
        <f t="shared" si="14"/>
        <v xml:space="preserve">  บ้านต้นโดน</v>
      </c>
    </row>
    <row r="484" spans="1:8">
      <c r="A484" s="75" t="s">
        <v>1735</v>
      </c>
      <c r="C484" s="76" t="s">
        <v>1736</v>
      </c>
      <c r="F484" t="str">
        <f t="shared" si="15"/>
        <v xml:space="preserve">     Khao Chaison</v>
      </c>
      <c r="H484" s="72" t="str">
        <f t="shared" si="14"/>
        <v xml:space="preserve">  เขาชัยสน</v>
      </c>
    </row>
    <row r="485" spans="1:8">
      <c r="A485" s="73" t="s">
        <v>1728</v>
      </c>
      <c r="C485" s="74" t="s">
        <v>2367</v>
      </c>
      <c r="F485" t="str">
        <f t="shared" si="15"/>
        <v xml:space="preserve">Khao Chaison District </v>
      </c>
      <c r="H485" s="72" t="str">
        <f t="shared" si="14"/>
        <v>อำเภอเขาชัยสน</v>
      </c>
    </row>
    <row r="486" spans="1:8">
      <c r="A486" s="75" t="s">
        <v>1739</v>
      </c>
      <c r="C486" s="76" t="s">
        <v>1740</v>
      </c>
      <c r="F486" t="str">
        <f t="shared" si="15"/>
        <v xml:space="preserve">     Laem Tanot</v>
      </c>
      <c r="H486" s="72" t="str">
        <f t="shared" si="14"/>
        <v xml:space="preserve">  แหลมโตนด</v>
      </c>
    </row>
    <row r="487" spans="1:8">
      <c r="A487" s="77" t="s">
        <v>1742</v>
      </c>
      <c r="C487" s="74" t="s">
        <v>1743</v>
      </c>
      <c r="F487" t="str">
        <f t="shared" si="15"/>
        <v xml:space="preserve">     Pak Khlong</v>
      </c>
      <c r="H487" s="72" t="str">
        <f t="shared" ref="H487:H525" si="16">IF(ISNUMBER(SEARCH("อำเภอ",A487)),A487,"  "&amp;A487)</f>
        <v xml:space="preserve">  ปากคลอง</v>
      </c>
    </row>
    <row r="488" spans="1:8">
      <c r="A488" s="78" t="s">
        <v>1737</v>
      </c>
      <c r="C488" s="76" t="s">
        <v>2369</v>
      </c>
      <c r="F488" t="str">
        <f t="shared" si="15"/>
        <v xml:space="preserve">Khuan Khanun District </v>
      </c>
      <c r="H488" s="72" t="str">
        <f t="shared" si="16"/>
        <v>อำเภอควนขนุน</v>
      </c>
    </row>
    <row r="489" spans="1:8">
      <c r="A489" s="77" t="s">
        <v>1748</v>
      </c>
      <c r="C489" s="74" t="s">
        <v>1749</v>
      </c>
      <c r="F489" t="str">
        <f t="shared" si="15"/>
        <v xml:space="preserve">     Khuan Khiam</v>
      </c>
      <c r="H489" s="72" t="str">
        <f t="shared" si="16"/>
        <v xml:space="preserve">  ควนเคี่ยม</v>
      </c>
    </row>
    <row r="490" spans="1:8">
      <c r="A490" s="75" t="s">
        <v>1753</v>
      </c>
      <c r="C490" s="76" t="s">
        <v>1754</v>
      </c>
      <c r="F490" t="str">
        <f t="shared" si="15"/>
        <v xml:space="preserve">     Han Thao</v>
      </c>
      <c r="H490" s="72" t="str">
        <f t="shared" si="16"/>
        <v xml:space="preserve">  หารเทา</v>
      </c>
    </row>
    <row r="491" spans="1:8">
      <c r="A491" s="77" t="s">
        <v>1758</v>
      </c>
      <c r="C491" s="74" t="s">
        <v>1759</v>
      </c>
      <c r="F491" t="str">
        <f t="shared" si="15"/>
        <v xml:space="preserve">     Khok Sai</v>
      </c>
      <c r="H491" s="72" t="str">
        <f t="shared" si="16"/>
        <v xml:space="preserve">  โคกทราย</v>
      </c>
    </row>
    <row r="492" spans="1:8">
      <c r="A492" s="78" t="s">
        <v>1744</v>
      </c>
      <c r="C492" s="76" t="s">
        <v>2371</v>
      </c>
      <c r="F492" t="str">
        <f t="shared" si="15"/>
        <v xml:space="preserve">Pak Phayun District </v>
      </c>
      <c r="H492" s="72" t="str">
        <f t="shared" si="16"/>
        <v>อำเภอปากพะยูน</v>
      </c>
    </row>
    <row r="493" spans="1:8">
      <c r="A493" s="77" t="s">
        <v>1762</v>
      </c>
      <c r="C493" s="74" t="s">
        <v>1763</v>
      </c>
      <c r="F493" t="str">
        <f t="shared" si="15"/>
        <v xml:space="preserve">     Bang Kaeo</v>
      </c>
      <c r="H493" s="72" t="str">
        <f t="shared" si="16"/>
        <v xml:space="preserve">  บางแก้ว</v>
      </c>
    </row>
    <row r="494" spans="1:8">
      <c r="A494" s="78" t="s">
        <v>1760</v>
      </c>
      <c r="C494" s="76" t="s">
        <v>2373</v>
      </c>
      <c r="F494" t="str">
        <f t="shared" si="15"/>
        <v xml:space="preserve">Bang Kaeo District </v>
      </c>
      <c r="H494" s="72" t="str">
        <f t="shared" si="16"/>
        <v>อำเภอบางแก้ว</v>
      </c>
    </row>
    <row r="495" spans="1:8">
      <c r="A495" s="73" t="s">
        <v>2108</v>
      </c>
      <c r="C495" s="74" t="s">
        <v>2392</v>
      </c>
      <c r="F495" t="str">
        <f t="shared" si="15"/>
        <v xml:space="preserve">          Total</v>
      </c>
      <c r="H495" s="72" t="str">
        <f t="shared" si="16"/>
        <v xml:space="preserve">       รวมยอด</v>
      </c>
    </row>
    <row r="496" spans="1:8">
      <c r="A496" s="75" t="s">
        <v>1769</v>
      </c>
      <c r="C496" s="76" t="s">
        <v>1770</v>
      </c>
      <c r="F496" t="str">
        <f t="shared" si="15"/>
        <v xml:space="preserve">     Pattani</v>
      </c>
      <c r="H496" s="72" t="str">
        <f t="shared" si="16"/>
        <v xml:space="preserve">  ปัตตานี</v>
      </c>
    </row>
    <row r="497" spans="1:8">
      <c r="A497" s="77" t="s">
        <v>1772</v>
      </c>
      <c r="C497" s="74" t="s">
        <v>1773</v>
      </c>
      <c r="F497" t="str">
        <f t="shared" si="15"/>
        <v xml:space="preserve">     Na Pradu</v>
      </c>
      <c r="H497" s="72" t="str">
        <f t="shared" si="16"/>
        <v xml:space="preserve">  นาประดู่</v>
      </c>
    </row>
    <row r="498" spans="1:8">
      <c r="A498" s="75" t="s">
        <v>1775</v>
      </c>
      <c r="C498" s="76" t="s">
        <v>1776</v>
      </c>
      <c r="F498" t="str">
        <f t="shared" si="15"/>
        <v xml:space="preserve">     Halt Wat Chang Hai</v>
      </c>
      <c r="H498" s="72" t="str">
        <f t="shared" si="16"/>
        <v xml:space="preserve">  ป้ายหยุดรถวัดช้างให้</v>
      </c>
    </row>
    <row r="499" spans="1:8">
      <c r="A499" s="73" t="s">
        <v>1767</v>
      </c>
      <c r="C499" s="74" t="s">
        <v>2375</v>
      </c>
      <c r="F499" t="str">
        <f t="shared" si="15"/>
        <v xml:space="preserve">Khok Pho District </v>
      </c>
      <c r="H499" s="72" t="str">
        <f t="shared" si="16"/>
        <v>อำเภอโคกโพธิ์</v>
      </c>
    </row>
    <row r="500" spans="1:8">
      <c r="A500" s="75" t="s">
        <v>1779</v>
      </c>
      <c r="C500" s="76" t="s">
        <v>1532</v>
      </c>
      <c r="F500" t="str">
        <f t="shared" si="15"/>
        <v xml:space="preserve">     Khlong Sai</v>
      </c>
      <c r="H500" s="72" t="str">
        <f t="shared" si="16"/>
        <v xml:space="preserve">  คลองทราย</v>
      </c>
    </row>
    <row r="501" spans="1:8">
      <c r="A501" s="73" t="s">
        <v>1777</v>
      </c>
      <c r="C501" s="74" t="s">
        <v>2377</v>
      </c>
      <c r="F501" t="str">
        <f t="shared" si="15"/>
        <v xml:space="preserve">Mae Lan District </v>
      </c>
      <c r="H501" s="72" t="str">
        <f t="shared" si="16"/>
        <v>อำเภอแม่ลาน</v>
      </c>
    </row>
    <row r="502" spans="1:8">
      <c r="A502" s="78" t="s">
        <v>2108</v>
      </c>
      <c r="C502" s="76" t="s">
        <v>2392</v>
      </c>
      <c r="F502" t="str">
        <f t="shared" si="15"/>
        <v xml:space="preserve">          Total</v>
      </c>
      <c r="H502" s="72" t="str">
        <f t="shared" si="16"/>
        <v xml:space="preserve">       รวมยอด</v>
      </c>
    </row>
    <row r="503" spans="1:8">
      <c r="A503" s="77" t="s">
        <v>1785</v>
      </c>
      <c r="C503" s="74" t="s">
        <v>1786</v>
      </c>
      <c r="F503" t="str">
        <f t="shared" si="15"/>
        <v xml:space="preserve">     Tase</v>
      </c>
      <c r="H503" s="72" t="str">
        <f t="shared" si="16"/>
        <v xml:space="preserve">  ตาเซะ</v>
      </c>
    </row>
    <row r="504" spans="1:8">
      <c r="A504" s="75" t="s">
        <v>1788</v>
      </c>
      <c r="C504" s="76" t="s">
        <v>1789</v>
      </c>
      <c r="F504" t="str">
        <f t="shared" si="15"/>
        <v xml:space="preserve">     Yala</v>
      </c>
      <c r="H504" s="72" t="str">
        <f t="shared" si="16"/>
        <v xml:space="preserve">  ยะลา</v>
      </c>
    </row>
    <row r="505" spans="1:8">
      <c r="A505" s="73" t="s">
        <v>1783</v>
      </c>
      <c r="C505" s="74" t="s">
        <v>2379</v>
      </c>
      <c r="F505" t="str">
        <f t="shared" si="15"/>
        <v xml:space="preserve">Muang Yala District </v>
      </c>
      <c r="H505" s="72" t="str">
        <f t="shared" si="16"/>
        <v>อำเภอเมืองยะลา</v>
      </c>
    </row>
    <row r="506" spans="1:8">
      <c r="A506" s="75" t="s">
        <v>1792</v>
      </c>
      <c r="C506" s="76" t="s">
        <v>1793</v>
      </c>
      <c r="F506" t="str">
        <f t="shared" si="15"/>
        <v xml:space="preserve">     Mai Kaen</v>
      </c>
      <c r="H506" s="72" t="str">
        <f t="shared" si="16"/>
        <v xml:space="preserve">  ไม้แก่น</v>
      </c>
    </row>
    <row r="507" spans="1:8">
      <c r="A507" s="77" t="s">
        <v>1797</v>
      </c>
      <c r="C507" s="74" t="s">
        <v>1798</v>
      </c>
      <c r="F507" t="str">
        <f t="shared" si="15"/>
        <v xml:space="preserve">     Raman</v>
      </c>
      <c r="H507" s="72" t="str">
        <f t="shared" si="16"/>
        <v xml:space="preserve">  รามัน</v>
      </c>
    </row>
    <row r="508" spans="1:8">
      <c r="A508" s="75" t="s">
        <v>1800</v>
      </c>
      <c r="C508" s="76" t="s">
        <v>1801</v>
      </c>
      <c r="F508" t="str">
        <f t="shared" si="15"/>
        <v xml:space="preserve">     Balo</v>
      </c>
      <c r="H508" s="72" t="str">
        <f t="shared" si="16"/>
        <v xml:space="preserve">  บาลอ</v>
      </c>
    </row>
    <row r="509" spans="1:8">
      <c r="A509" s="73" t="s">
        <v>1790</v>
      </c>
      <c r="C509" s="74" t="s">
        <v>2381</v>
      </c>
      <c r="F509" t="str">
        <f t="shared" si="15"/>
        <v xml:space="preserve">Raman District </v>
      </c>
      <c r="H509" s="72" t="str">
        <f t="shared" si="16"/>
        <v>อำเภอรามัน</v>
      </c>
    </row>
    <row r="510" spans="1:8">
      <c r="A510" s="78" t="s">
        <v>2108</v>
      </c>
      <c r="C510" s="76" t="s">
        <v>2392</v>
      </c>
      <c r="F510" t="str">
        <f t="shared" si="15"/>
        <v xml:space="preserve">          Total</v>
      </c>
      <c r="H510" s="72" t="str">
        <f t="shared" si="16"/>
        <v xml:space="preserve">       รวมยอด</v>
      </c>
    </row>
    <row r="511" spans="1:8">
      <c r="A511" s="77" t="s">
        <v>1807</v>
      </c>
      <c r="C511" s="74" t="s">
        <v>1808</v>
      </c>
      <c r="F511" t="str">
        <f t="shared" si="15"/>
        <v xml:space="preserve">     Maruebo</v>
      </c>
      <c r="H511" s="72" t="str">
        <f t="shared" si="16"/>
        <v xml:space="preserve">  มะรือโบ</v>
      </c>
    </row>
    <row r="512" spans="1:8">
      <c r="A512" s="75" t="s">
        <v>1812</v>
      </c>
      <c r="C512" s="76" t="s">
        <v>1813</v>
      </c>
      <c r="F512" t="str">
        <f t="shared" si="15"/>
        <v xml:space="preserve">     Tanyong Mat</v>
      </c>
      <c r="H512" s="72" t="str">
        <f t="shared" si="16"/>
        <v xml:space="preserve">  ตันหยงมัส</v>
      </c>
    </row>
    <row r="513" spans="1:8">
      <c r="A513" s="77" t="s">
        <v>1815</v>
      </c>
      <c r="C513" s="74" t="s">
        <v>1816</v>
      </c>
      <c r="F513" t="str">
        <f t="shared" si="15"/>
        <v xml:space="preserve">     Pa Phai</v>
      </c>
      <c r="H513" s="72" t="str">
        <f t="shared" si="16"/>
        <v xml:space="preserve">  ป่าไผ่</v>
      </c>
    </row>
    <row r="514" spans="1:8">
      <c r="A514" s="78" t="s">
        <v>1805</v>
      </c>
      <c r="C514" s="76" t="s">
        <v>2383</v>
      </c>
      <c r="F514" t="str">
        <f t="shared" ref="F514:F525" si="17">IF(ISNUMBER(SEARCH("District",C514)),C514,"     "&amp;C514)</f>
        <v xml:space="preserve">Rangae District </v>
      </c>
      <c r="H514" s="72" t="str">
        <f t="shared" si="16"/>
        <v>อำเภอระแงะ</v>
      </c>
    </row>
    <row r="515" spans="1:8">
      <c r="A515" s="77" t="s">
        <v>1819</v>
      </c>
      <c r="C515" s="74" t="s">
        <v>1820</v>
      </c>
      <c r="F515" t="str">
        <f t="shared" si="17"/>
        <v xml:space="preserve">     Rueso</v>
      </c>
      <c r="H515" s="72" t="str">
        <f t="shared" si="16"/>
        <v xml:space="preserve">  รือเสาะ</v>
      </c>
    </row>
    <row r="516" spans="1:8">
      <c r="A516" s="75" t="s">
        <v>1824</v>
      </c>
      <c r="C516" s="76" t="s">
        <v>1825</v>
      </c>
      <c r="F516" t="str">
        <f t="shared" si="17"/>
        <v xml:space="preserve">     Lalo</v>
      </c>
      <c r="H516" s="72" t="str">
        <f t="shared" si="16"/>
        <v xml:space="preserve">  ลาโละ</v>
      </c>
    </row>
    <row r="517" spans="1:8">
      <c r="A517" s="73" t="s">
        <v>1817</v>
      </c>
      <c r="C517" s="74" t="s">
        <v>2385</v>
      </c>
      <c r="F517" t="str">
        <f t="shared" si="17"/>
        <v xml:space="preserve">Ruso District </v>
      </c>
      <c r="H517" s="72" t="str">
        <f t="shared" si="16"/>
        <v>อำเภอรือเสาะ</v>
      </c>
    </row>
    <row r="518" spans="1:8">
      <c r="A518" s="75" t="s">
        <v>1828</v>
      </c>
      <c r="C518" s="76" t="s">
        <v>1829</v>
      </c>
      <c r="F518" t="str">
        <f t="shared" si="17"/>
        <v xml:space="preserve">     Su-ngai Kolok</v>
      </c>
      <c r="H518" s="72" t="str">
        <f t="shared" si="16"/>
        <v xml:space="preserve">  สุไหงโก-ลก</v>
      </c>
    </row>
    <row r="519" spans="1:8">
      <c r="A519" s="73" t="s">
        <v>1826</v>
      </c>
      <c r="C519" s="74" t="s">
        <v>2387</v>
      </c>
      <c r="F519" t="str">
        <f t="shared" si="17"/>
        <v>Su-ngai Kolok District</v>
      </c>
      <c r="H519" s="72" t="str">
        <f t="shared" si="16"/>
        <v>อำเภอสุไหงโก-ลก</v>
      </c>
    </row>
    <row r="520" spans="1:8">
      <c r="A520" s="75" t="s">
        <v>1832</v>
      </c>
      <c r="C520" s="76" t="s">
        <v>1833</v>
      </c>
      <c r="F520" t="str">
        <f t="shared" si="17"/>
        <v xml:space="preserve">     To Deng</v>
      </c>
      <c r="H520" s="72" t="str">
        <f t="shared" si="16"/>
        <v xml:space="preserve">  โต๊ะเด็ง</v>
      </c>
    </row>
    <row r="521" spans="1:8">
      <c r="A521" s="77" t="s">
        <v>1835</v>
      </c>
      <c r="C521" s="74" t="s">
        <v>1836</v>
      </c>
      <c r="F521" t="str">
        <f t="shared" si="17"/>
        <v xml:space="preserve">     Su-ngai Padi</v>
      </c>
      <c r="H521" s="72" t="str">
        <f t="shared" si="16"/>
        <v xml:space="preserve">  สุไหงปาดี</v>
      </c>
    </row>
    <row r="522" spans="1:8">
      <c r="A522" s="78" t="s">
        <v>1830</v>
      </c>
      <c r="C522" s="76" t="s">
        <v>2389</v>
      </c>
      <c r="F522" t="str">
        <f t="shared" si="17"/>
        <v xml:space="preserve">Sungai Padi District </v>
      </c>
      <c r="H522" s="72" t="str">
        <f t="shared" si="16"/>
        <v>อำเภอสุไหงปาดี</v>
      </c>
    </row>
    <row r="523" spans="1:8">
      <c r="A523" s="77" t="s">
        <v>1841</v>
      </c>
      <c r="C523" s="74" t="s">
        <v>1842</v>
      </c>
      <c r="F523" t="str">
        <f t="shared" si="17"/>
        <v xml:space="preserve">     Cho-airong</v>
      </c>
      <c r="H523" s="72" t="str">
        <f t="shared" si="16"/>
        <v xml:space="preserve">  เจาะไอร้อง</v>
      </c>
    </row>
    <row r="524" spans="1:8">
      <c r="A524" s="75" t="s">
        <v>1844</v>
      </c>
      <c r="C524" s="76" t="s">
        <v>1845</v>
      </c>
      <c r="F524" t="str">
        <f t="shared" si="17"/>
        <v xml:space="preserve">     Bukit</v>
      </c>
      <c r="H524" s="72" t="str">
        <f t="shared" si="16"/>
        <v xml:space="preserve">  บูกิต</v>
      </c>
    </row>
    <row r="525" spans="1:8">
      <c r="A525" s="79" t="s">
        <v>1839</v>
      </c>
      <c r="C525" s="80" t="s">
        <v>2391</v>
      </c>
      <c r="F525" t="str">
        <f t="shared" si="17"/>
        <v xml:space="preserve">Chao-i Rong District </v>
      </c>
      <c r="H525" s="72" t="str">
        <f t="shared" si="16"/>
        <v>อำเภอเจาะไอร้อง</v>
      </c>
    </row>
    <row r="526" spans="1:8">
      <c r="A526" s="9"/>
      <c r="C526" s="69"/>
      <c r="H526" s="72"/>
    </row>
    <row r="527" spans="1:8">
      <c r="A527" s="9"/>
      <c r="C527" s="70"/>
      <c r="H527" s="72"/>
    </row>
    <row r="528" spans="1:8">
      <c r="A528" s="9"/>
      <c r="C528" s="69"/>
      <c r="H528" s="72"/>
    </row>
    <row r="529" spans="1:8">
      <c r="A529" s="9"/>
      <c r="C529" s="70"/>
      <c r="H529" s="72"/>
    </row>
    <row r="530" spans="1:8">
      <c r="A530" s="9"/>
      <c r="C530" s="69"/>
      <c r="H530" s="72"/>
    </row>
    <row r="531" spans="1:8">
      <c r="A531" s="9"/>
      <c r="C531" s="70"/>
      <c r="H531" s="72"/>
    </row>
    <row r="532" spans="1:8">
      <c r="A532" s="9"/>
      <c r="C532" s="69"/>
      <c r="H532" s="72"/>
    </row>
    <row r="533" spans="1:8">
      <c r="A533" s="9"/>
      <c r="C533" s="70"/>
      <c r="H533" s="72"/>
    </row>
    <row r="534" spans="1:8">
      <c r="A534" s="9"/>
      <c r="C534" s="69"/>
      <c r="H534" s="72"/>
    </row>
    <row r="535" spans="1:8">
      <c r="A535" s="9"/>
      <c r="C535" s="70"/>
      <c r="H535" s="72"/>
    </row>
    <row r="536" spans="1:8">
      <c r="A536" s="9"/>
      <c r="C536" s="69"/>
      <c r="H536" s="72"/>
    </row>
    <row r="537" spans="1:8">
      <c r="A537" s="9"/>
      <c r="C537" s="70"/>
      <c r="H537" s="72"/>
    </row>
    <row r="538" spans="1:8">
      <c r="A538" s="9"/>
      <c r="C538" s="69"/>
      <c r="H538" s="72"/>
    </row>
    <row r="539" spans="1:8">
      <c r="A539" s="9"/>
      <c r="C539" s="70"/>
      <c r="H539" s="72"/>
    </row>
    <row r="540" spans="1:8">
      <c r="A540" s="9"/>
      <c r="C540" s="69"/>
      <c r="H540" s="72"/>
    </row>
    <row r="541" spans="1:8">
      <c r="A541" s="9"/>
      <c r="C541" s="70"/>
      <c r="H541" s="72"/>
    </row>
    <row r="542" spans="1:8">
      <c r="A542" s="9"/>
      <c r="C542" s="69"/>
      <c r="H542" s="72"/>
    </row>
    <row r="543" spans="1:8">
      <c r="A543" s="9"/>
      <c r="C543" s="70"/>
      <c r="H543" s="72"/>
    </row>
    <row r="544" spans="1:8">
      <c r="A544" s="9"/>
      <c r="C544" s="69"/>
      <c r="H544" s="72"/>
    </row>
    <row r="545" spans="1:8">
      <c r="A545" s="9"/>
      <c r="C545" s="70"/>
      <c r="H545" s="72"/>
    </row>
    <row r="546" spans="1:8">
      <c r="A546" s="9"/>
      <c r="C546" s="69"/>
      <c r="H546" s="72"/>
    </row>
    <row r="547" spans="1:8">
      <c r="A547" s="9"/>
      <c r="C547" s="70"/>
      <c r="H547" s="72"/>
    </row>
    <row r="548" spans="1:8">
      <c r="A548" s="9"/>
      <c r="C548" s="69"/>
      <c r="H548" s="72"/>
    </row>
    <row r="549" spans="1:8">
      <c r="A549" s="9"/>
      <c r="C549" s="70"/>
      <c r="H549" s="72"/>
    </row>
    <row r="550" spans="1:8">
      <c r="A550" s="9"/>
      <c r="C550" s="69"/>
      <c r="H550" s="72"/>
    </row>
    <row r="551" spans="1:8">
      <c r="A551" s="9"/>
      <c r="C551" s="70"/>
      <c r="H551" s="72"/>
    </row>
    <row r="552" spans="1:8">
      <c r="A552" s="9"/>
      <c r="C552" s="69"/>
      <c r="H552" s="72"/>
    </row>
    <row r="553" spans="1:8">
      <c r="A553" s="9"/>
      <c r="C553" s="70"/>
      <c r="H553" s="72"/>
    </row>
    <row r="554" spans="1:8">
      <c r="A554" s="9"/>
      <c r="C554" s="69"/>
      <c r="H554" s="72"/>
    </row>
    <row r="555" spans="1:8">
      <c r="A555" s="9"/>
      <c r="C555" s="70"/>
      <c r="H555" s="72"/>
    </row>
    <row r="556" spans="1:8">
      <c r="A556" s="9"/>
      <c r="C556" s="69"/>
      <c r="H556" s="72"/>
    </row>
    <row r="557" spans="1:8">
      <c r="A557" s="9"/>
      <c r="C557" s="70"/>
      <c r="H557" s="72"/>
    </row>
    <row r="558" spans="1:8">
      <c r="A558" s="9"/>
      <c r="C558" s="69"/>
      <c r="H558" s="72"/>
    </row>
    <row r="559" spans="1:8">
      <c r="A559" s="9"/>
      <c r="C559" s="70"/>
      <c r="H559" s="72"/>
    </row>
    <row r="560" spans="1:8">
      <c r="A560" s="9"/>
      <c r="C560" s="69"/>
      <c r="H560" s="72"/>
    </row>
    <row r="561" spans="1:8">
      <c r="A561" s="9"/>
      <c r="C561" s="70"/>
      <c r="H561" s="72"/>
    </row>
    <row r="562" spans="1:8">
      <c r="A562" s="9"/>
      <c r="C562" s="69"/>
      <c r="H562" s="72"/>
    </row>
    <row r="563" spans="1:8">
      <c r="A563" s="9"/>
      <c r="C563" s="70"/>
      <c r="H563" s="72"/>
    </row>
    <row r="564" spans="1:8">
      <c r="A564" s="9"/>
      <c r="C564" s="69"/>
      <c r="H564" s="72"/>
    </row>
    <row r="565" spans="1:8">
      <c r="A565" s="9"/>
      <c r="C565" s="70"/>
      <c r="H565" s="72"/>
    </row>
    <row r="566" spans="1:8">
      <c r="A566" s="9"/>
      <c r="C566" s="69"/>
      <c r="H566" s="72"/>
    </row>
    <row r="567" spans="1:8">
      <c r="A567" s="9"/>
      <c r="C567" s="70"/>
      <c r="H567" s="72"/>
    </row>
    <row r="568" spans="1:8">
      <c r="A568" s="9"/>
      <c r="C568" s="69"/>
      <c r="H568" s="72"/>
    </row>
    <row r="569" spans="1:8">
      <c r="A569" s="9"/>
      <c r="C569" s="70"/>
      <c r="H569" s="72"/>
    </row>
    <row r="570" spans="1:8">
      <c r="A570" s="9"/>
      <c r="C570" s="69"/>
      <c r="H570" s="72"/>
    </row>
    <row r="571" spans="1:8">
      <c r="A571" s="9"/>
      <c r="C571" s="70"/>
      <c r="H571" s="72"/>
    </row>
    <row r="572" spans="1:8">
      <c r="A572" s="9"/>
      <c r="C572" s="69"/>
      <c r="H572" s="72"/>
    </row>
    <row r="573" spans="1:8">
      <c r="A573" s="9"/>
      <c r="C573" s="70"/>
      <c r="H573" s="72"/>
    </row>
    <row r="574" spans="1:8">
      <c r="A574" s="9"/>
      <c r="C574" s="69"/>
      <c r="H574" s="72"/>
    </row>
    <row r="575" spans="1:8">
      <c r="A575" s="9"/>
      <c r="C575" s="70"/>
      <c r="H575" s="72"/>
    </row>
    <row r="576" spans="1:8">
      <c r="A576" s="9"/>
      <c r="C576" s="69"/>
      <c r="H576" s="72"/>
    </row>
    <row r="577" spans="1:8">
      <c r="A577" s="9"/>
      <c r="C577" s="70"/>
      <c r="H577" s="72"/>
    </row>
    <row r="578" spans="1:8">
      <c r="A578" s="9"/>
      <c r="C578" s="69"/>
      <c r="H578" s="72"/>
    </row>
    <row r="579" spans="1:8">
      <c r="A579" s="9"/>
      <c r="C579" s="70"/>
      <c r="H579" s="72"/>
    </row>
    <row r="580" spans="1:8">
      <c r="A580" s="9"/>
      <c r="C580" s="69"/>
      <c r="H580" s="72"/>
    </row>
    <row r="581" spans="1:8">
      <c r="A581" s="9"/>
      <c r="C581" s="70"/>
      <c r="H581" s="72"/>
    </row>
    <row r="582" spans="1:8">
      <c r="A582" s="9"/>
      <c r="C582" s="69"/>
      <c r="H582" s="72"/>
    </row>
    <row r="583" spans="1:8">
      <c r="A583" s="9"/>
      <c r="C583" s="70"/>
      <c r="H583" s="72"/>
    </row>
    <row r="584" spans="1:8">
      <c r="A584" s="9"/>
      <c r="C584" s="69"/>
      <c r="H584" s="72"/>
    </row>
    <row r="585" spans="1:8">
      <c r="A585" s="9"/>
      <c r="C585" s="70"/>
      <c r="H585" s="72"/>
    </row>
    <row r="586" spans="1:8">
      <c r="A586" s="9"/>
      <c r="C586" s="69"/>
      <c r="H586" s="72"/>
    </row>
    <row r="587" spans="1:8">
      <c r="A587" s="9"/>
      <c r="C587" s="70"/>
      <c r="H587" s="72"/>
    </row>
    <row r="588" spans="1:8">
      <c r="A588" s="9"/>
      <c r="C588" s="69"/>
      <c r="H588" s="72"/>
    </row>
    <row r="589" spans="1:8">
      <c r="A589" s="9"/>
      <c r="C589" s="70"/>
      <c r="H589" s="72"/>
    </row>
    <row r="590" spans="1:8">
      <c r="A590" s="9"/>
      <c r="C590" s="69"/>
      <c r="H590" s="72"/>
    </row>
    <row r="591" spans="1:8">
      <c r="A591" s="9"/>
      <c r="C591" s="70"/>
      <c r="H591" s="72"/>
    </row>
    <row r="592" spans="1:8">
      <c r="A592" s="9"/>
      <c r="C592" s="69"/>
      <c r="H592" s="72"/>
    </row>
    <row r="593" spans="1:8">
      <c r="A593" s="9"/>
      <c r="C593" s="70"/>
      <c r="H593" s="72"/>
    </row>
    <row r="594" spans="1:8">
      <c r="A594" s="9"/>
      <c r="C594" s="69"/>
      <c r="H594" s="72"/>
    </row>
    <row r="595" spans="1:8">
      <c r="A595" s="9"/>
      <c r="C595" s="70"/>
      <c r="H595" s="72"/>
    </row>
    <row r="596" spans="1:8">
      <c r="A596" s="9"/>
      <c r="C596" s="69"/>
      <c r="H596" s="72"/>
    </row>
    <row r="597" spans="1:8">
      <c r="A597" s="9"/>
      <c r="C597" s="70"/>
      <c r="H597" s="72"/>
    </row>
    <row r="598" spans="1:8">
      <c r="A598" s="9"/>
      <c r="C598" s="69"/>
      <c r="H598" s="72"/>
    </row>
    <row r="599" spans="1:8">
      <c r="A599" s="9"/>
      <c r="C599" s="70"/>
      <c r="H599" s="72"/>
    </row>
    <row r="600" spans="1:8">
      <c r="A600" s="9"/>
      <c r="C600" s="69"/>
      <c r="H600" s="72"/>
    </row>
    <row r="601" spans="1:8">
      <c r="A601" s="9"/>
      <c r="C601" s="70"/>
      <c r="H601" s="72"/>
    </row>
    <row r="602" spans="1:8">
      <c r="A602" s="9"/>
      <c r="C602" s="69"/>
      <c r="H602" s="72"/>
    </row>
    <row r="603" spans="1:8">
      <c r="A603" s="9"/>
      <c r="C603" s="70"/>
      <c r="H603" s="72"/>
    </row>
    <row r="604" spans="1:8">
      <c r="A604" s="9"/>
      <c r="C604" s="69"/>
      <c r="H604" s="72"/>
    </row>
    <row r="605" spans="1:8">
      <c r="A605" s="9"/>
      <c r="C605" s="70"/>
      <c r="H605" s="72"/>
    </row>
    <row r="606" spans="1:8">
      <c r="A606" s="9"/>
      <c r="C606" s="69"/>
      <c r="H606" s="72"/>
    </row>
    <row r="607" spans="1:8">
      <c r="A607" s="9"/>
      <c r="C607" s="70"/>
      <c r="H607" s="72"/>
    </row>
    <row r="608" spans="1:8">
      <c r="A608" s="9"/>
      <c r="C608" s="69"/>
      <c r="H608" s="72"/>
    </row>
    <row r="609" spans="1:8">
      <c r="A609" s="9"/>
      <c r="C609" s="70"/>
      <c r="H609" s="72"/>
    </row>
    <row r="610" spans="1:8">
      <c r="A610" s="9"/>
      <c r="C610" s="69"/>
      <c r="H610" s="72"/>
    </row>
    <row r="611" spans="1:8">
      <c r="A611" s="9"/>
      <c r="C611" s="70"/>
      <c r="H611" s="72"/>
    </row>
    <row r="612" spans="1:8">
      <c r="A612" s="9"/>
      <c r="C612" s="69"/>
      <c r="H612" s="72"/>
    </row>
    <row r="613" spans="1:8">
      <c r="A613" s="9"/>
      <c r="C613" s="70"/>
      <c r="H613" s="72"/>
    </row>
    <row r="614" spans="1:8">
      <c r="A614" s="9"/>
      <c r="C614" s="69"/>
      <c r="H614" s="72"/>
    </row>
    <row r="615" spans="1:8">
      <c r="A615" s="9"/>
      <c r="C615" s="70"/>
      <c r="H615" s="72"/>
    </row>
    <row r="616" spans="1:8">
      <c r="A616" s="9"/>
      <c r="C616" s="69"/>
      <c r="H616" s="72"/>
    </row>
    <row r="617" spans="1:8">
      <c r="A617" s="9"/>
      <c r="C617" s="70"/>
      <c r="H617" s="72"/>
    </row>
    <row r="618" spans="1:8">
      <c r="A618" s="9"/>
      <c r="C618" s="69"/>
      <c r="H618" s="72"/>
    </row>
    <row r="619" spans="1:8">
      <c r="A619" s="9"/>
      <c r="C619" s="70"/>
      <c r="H619" s="72"/>
    </row>
    <row r="620" spans="1:8">
      <c r="A620" s="9"/>
      <c r="C620" s="69"/>
      <c r="H620" s="72"/>
    </row>
    <row r="621" spans="1:8">
      <c r="A621" s="9"/>
      <c r="C621" s="70"/>
      <c r="H621" s="72"/>
    </row>
    <row r="622" spans="1:8">
      <c r="A622" s="9"/>
      <c r="C622" s="69"/>
      <c r="H622" s="72"/>
    </row>
    <row r="623" spans="1:8">
      <c r="A623" s="9"/>
      <c r="C623" s="70"/>
      <c r="H623" s="72"/>
    </row>
    <row r="624" spans="1:8">
      <c r="A624" s="9"/>
      <c r="C624" s="69"/>
      <c r="H624" s="72"/>
    </row>
    <row r="625" spans="1:8">
      <c r="A625" s="9"/>
      <c r="C625" s="70"/>
      <c r="H625" s="72"/>
    </row>
    <row r="626" spans="1:8">
      <c r="A626" s="9"/>
      <c r="C626" s="69"/>
      <c r="H626" s="72"/>
    </row>
    <row r="627" spans="1:8">
      <c r="A627" s="9"/>
      <c r="C627" s="70"/>
      <c r="H627" s="72"/>
    </row>
    <row r="628" spans="1:8">
      <c r="A628" s="9"/>
      <c r="C628" s="69"/>
      <c r="H628" s="72"/>
    </row>
    <row r="629" spans="1:8">
      <c r="A629" s="9"/>
      <c r="C629" s="70"/>
      <c r="H629" s="72"/>
    </row>
    <row r="630" spans="1:8">
      <c r="A630" s="9"/>
      <c r="C630" s="69"/>
      <c r="H630" s="72"/>
    </row>
    <row r="631" spans="1:8">
      <c r="A631" s="9"/>
      <c r="C631" s="70"/>
      <c r="H631" s="72"/>
    </row>
    <row r="632" spans="1:8">
      <c r="A632" s="9"/>
      <c r="C632" s="69"/>
      <c r="H632" s="72"/>
    </row>
    <row r="633" spans="1:8">
      <c r="A633" s="9"/>
      <c r="C633" s="70"/>
      <c r="H633" s="72"/>
    </row>
    <row r="634" spans="1:8">
      <c r="A634" s="9"/>
      <c r="C634" s="69"/>
      <c r="H634" s="72"/>
    </row>
    <row r="635" spans="1:8">
      <c r="A635" s="9"/>
      <c r="C635" s="70"/>
      <c r="H635" s="72"/>
    </row>
    <row r="636" spans="1:8">
      <c r="A636" s="9"/>
      <c r="C636" s="69"/>
      <c r="H636" s="72"/>
    </row>
    <row r="637" spans="1:8">
      <c r="A637" s="9"/>
      <c r="C637" s="70"/>
      <c r="H637" s="72"/>
    </row>
    <row r="638" spans="1:8">
      <c r="A638" s="9"/>
      <c r="C638" s="69"/>
      <c r="H638" s="72"/>
    </row>
    <row r="639" spans="1:8">
      <c r="A639" s="9"/>
      <c r="C639" s="70"/>
      <c r="H639" s="72"/>
    </row>
    <row r="640" spans="1:8">
      <c r="A640" s="9"/>
      <c r="C640" s="69"/>
      <c r="H640" s="72"/>
    </row>
    <row r="641" spans="1:8">
      <c r="A641" s="9"/>
      <c r="C641" s="70"/>
      <c r="H641" s="72"/>
    </row>
    <row r="642" spans="1:8">
      <c r="A642" s="9"/>
      <c r="C642" s="69"/>
      <c r="H642" s="72"/>
    </row>
    <row r="643" spans="1:8">
      <c r="A643" s="9"/>
      <c r="C643" s="70"/>
      <c r="H643" s="72"/>
    </row>
    <row r="644" spans="1:8">
      <c r="A644" s="9"/>
      <c r="C644" s="69"/>
      <c r="H644" s="72"/>
    </row>
    <row r="645" spans="1:8">
      <c r="A645" s="9"/>
      <c r="C645" s="70"/>
      <c r="H645" s="72"/>
    </row>
    <row r="646" spans="1:8">
      <c r="A646" s="9"/>
      <c r="C646" s="69"/>
      <c r="H646" s="72"/>
    </row>
    <row r="647" spans="1:8">
      <c r="A647" s="9"/>
      <c r="C647" s="70"/>
      <c r="H647" s="72"/>
    </row>
    <row r="648" spans="1:8">
      <c r="A648" s="9"/>
      <c r="C648" s="69"/>
      <c r="H648" s="72"/>
    </row>
    <row r="649" spans="1:8">
      <c r="A649" s="9"/>
      <c r="C649" s="70"/>
      <c r="H649" s="72"/>
    </row>
    <row r="650" spans="1:8">
      <c r="A650" s="9"/>
      <c r="C650" s="69"/>
      <c r="H650" s="72"/>
    </row>
    <row r="651" spans="1:8">
      <c r="A651" s="9"/>
      <c r="C651" s="70"/>
      <c r="H651" s="72"/>
    </row>
    <row r="652" spans="1:8">
      <c r="A652" s="9"/>
      <c r="C652" s="69"/>
      <c r="H652" s="72"/>
    </row>
    <row r="653" spans="1:8">
      <c r="A653" s="9"/>
      <c r="C653" s="70"/>
      <c r="H653" s="72"/>
    </row>
    <row r="654" spans="1:8">
      <c r="A654" s="9"/>
      <c r="C654" s="69"/>
      <c r="H654" s="72"/>
    </row>
    <row r="655" spans="1:8">
      <c r="A655" s="9"/>
      <c r="C655" s="70"/>
      <c r="H655" s="72"/>
    </row>
    <row r="656" spans="1:8">
      <c r="A656" s="9"/>
      <c r="C656" s="69"/>
      <c r="H656" s="72"/>
    </row>
    <row r="657" spans="1:8">
      <c r="A657" s="9"/>
      <c r="C657" s="70"/>
      <c r="H657" s="72"/>
    </row>
    <row r="658" spans="1:8">
      <c r="A658" s="9"/>
      <c r="C658" s="69"/>
      <c r="H658" s="72"/>
    </row>
    <row r="659" spans="1:8">
      <c r="A659" s="9"/>
      <c r="C659" s="70"/>
      <c r="H659" s="72"/>
    </row>
    <row r="660" spans="1:8">
      <c r="A660" s="9"/>
      <c r="C660" s="69"/>
      <c r="H660" s="72"/>
    </row>
    <row r="661" spans="1:8">
      <c r="A661" s="9"/>
      <c r="C661" s="70"/>
      <c r="H661" s="72"/>
    </row>
    <row r="662" spans="1:8">
      <c r="A662" s="9"/>
      <c r="C662" s="69"/>
      <c r="H662" s="72"/>
    </row>
    <row r="663" spans="1:8">
      <c r="A663" s="9"/>
      <c r="C663" s="70"/>
      <c r="H663" s="72"/>
    </row>
    <row r="664" spans="1:8">
      <c r="A664" s="9"/>
      <c r="C664" s="69"/>
      <c r="H664" s="72"/>
    </row>
    <row r="665" spans="1:8">
      <c r="A665" s="9"/>
      <c r="C665" s="70"/>
      <c r="H665" s="72"/>
    </row>
    <row r="666" spans="1:8">
      <c r="A666" s="9"/>
      <c r="C666" s="69"/>
      <c r="H666" s="72"/>
    </row>
    <row r="667" spans="1:8">
      <c r="A667" s="9"/>
      <c r="C667" s="70"/>
      <c r="H667" s="72"/>
    </row>
    <row r="668" spans="1:8">
      <c r="A668" s="9"/>
      <c r="C668" s="69"/>
      <c r="H668" s="72"/>
    </row>
    <row r="669" spans="1:8">
      <c r="A669" s="9"/>
      <c r="C669" s="70"/>
      <c r="H669" s="72"/>
    </row>
    <row r="670" spans="1:8">
      <c r="A670" s="9"/>
      <c r="C670" s="69"/>
      <c r="H670" s="72"/>
    </row>
    <row r="671" spans="1:8">
      <c r="A671" s="9"/>
      <c r="C671" s="70"/>
      <c r="H671" s="72"/>
    </row>
    <row r="672" spans="1:8">
      <c r="A672" s="9"/>
      <c r="C672" s="69"/>
      <c r="H672" s="72"/>
    </row>
    <row r="673" spans="1:8">
      <c r="A673" s="9"/>
      <c r="C673" s="70"/>
      <c r="H673" s="72"/>
    </row>
    <row r="674" spans="1:8">
      <c r="A674" s="9"/>
      <c r="C674" s="69"/>
      <c r="H674" s="72"/>
    </row>
    <row r="675" spans="1:8">
      <c r="A675" s="9"/>
      <c r="C675" s="70"/>
      <c r="H675" s="72"/>
    </row>
    <row r="676" spans="1:8">
      <c r="A676" s="9"/>
      <c r="C676" s="69"/>
      <c r="H676" s="72"/>
    </row>
    <row r="677" spans="1:8">
      <c r="A677" s="9"/>
      <c r="C677" s="70"/>
      <c r="H677" s="72"/>
    </row>
    <row r="678" spans="1:8">
      <c r="A678" s="9"/>
      <c r="C678" s="69"/>
      <c r="H678" s="72"/>
    </row>
    <row r="679" spans="1:8">
      <c r="A679" s="9"/>
      <c r="C679" s="70"/>
      <c r="H679" s="72"/>
    </row>
    <row r="680" spans="1:8">
      <c r="A680" s="9"/>
      <c r="C680" s="69"/>
      <c r="H680" s="72"/>
    </row>
    <row r="681" spans="1:8">
      <c r="A681" s="9"/>
      <c r="C681" s="70"/>
      <c r="H681" s="72"/>
    </row>
    <row r="682" spans="1:8">
      <c r="A682" s="9"/>
      <c r="C682" s="69"/>
      <c r="H682" s="72"/>
    </row>
    <row r="683" spans="1:8">
      <c r="A683" s="9"/>
      <c r="C683" s="70"/>
      <c r="H683" s="72"/>
    </row>
    <row r="684" spans="1:8">
      <c r="A684" s="9"/>
      <c r="C684" s="69"/>
      <c r="H684" s="72"/>
    </row>
    <row r="685" spans="1:8">
      <c r="A685" s="9"/>
      <c r="C685" s="70"/>
      <c r="H685" s="72"/>
    </row>
    <row r="686" spans="1:8">
      <c r="A686" s="9"/>
      <c r="C686" s="69"/>
      <c r="H686" s="72"/>
    </row>
    <row r="687" spans="1:8">
      <c r="A687" s="9"/>
      <c r="C687" s="70"/>
      <c r="H687" s="72"/>
    </row>
    <row r="688" spans="1:8">
      <c r="A688" s="9"/>
      <c r="C688" s="69"/>
      <c r="H688" s="72"/>
    </row>
    <row r="689" spans="1:8">
      <c r="A689" s="9"/>
      <c r="C689" s="70"/>
      <c r="H689" s="72"/>
    </row>
    <row r="690" spans="1:8">
      <c r="A690" s="9"/>
      <c r="C690" s="69"/>
      <c r="H690" s="72"/>
    </row>
    <row r="691" spans="1:8">
      <c r="A691" s="9"/>
      <c r="C691" s="70"/>
      <c r="H691" s="72"/>
    </row>
    <row r="692" spans="1:8">
      <c r="A692" s="9"/>
      <c r="C692" s="69"/>
      <c r="H692" s="72"/>
    </row>
    <row r="693" spans="1:8">
      <c r="A693" s="9"/>
      <c r="C693" s="70"/>
      <c r="H693" s="72"/>
    </row>
    <row r="694" spans="1:8">
      <c r="A694" s="9"/>
      <c r="C694" s="69"/>
      <c r="H694" s="72"/>
    </row>
    <row r="695" spans="1:8">
      <c r="A695" s="9"/>
      <c r="C695" s="70"/>
      <c r="H695" s="72"/>
    </row>
    <row r="696" spans="1:8">
      <c r="A696" s="9"/>
      <c r="C696" s="69"/>
      <c r="H696" s="72"/>
    </row>
    <row r="697" spans="1:8">
      <c r="A697" s="9"/>
      <c r="C697" s="70"/>
      <c r="H697" s="72"/>
    </row>
    <row r="698" spans="1:8">
      <c r="A698" s="9"/>
      <c r="C698" s="69"/>
      <c r="H698" s="72"/>
    </row>
    <row r="699" spans="1:8">
      <c r="A699" s="9"/>
      <c r="C699" s="70"/>
      <c r="H699" s="72"/>
    </row>
    <row r="700" spans="1:8">
      <c r="A700" s="9"/>
      <c r="C700" s="69"/>
      <c r="H700" s="72"/>
    </row>
    <row r="701" spans="1:8">
      <c r="A701" s="9"/>
      <c r="C701" s="70"/>
      <c r="H701" s="72"/>
    </row>
    <row r="702" spans="1:8">
      <c r="A702" s="9"/>
      <c r="C702" s="69"/>
      <c r="H702" s="72"/>
    </row>
    <row r="703" spans="1:8">
      <c r="A703" s="9"/>
      <c r="C703" s="70"/>
      <c r="H703" s="72"/>
    </row>
    <row r="704" spans="1:8">
      <c r="A704" s="9"/>
      <c r="C704" s="69"/>
      <c r="H704" s="72"/>
    </row>
    <row r="705" spans="1:8">
      <c r="A705" s="9"/>
      <c r="C705" s="70"/>
      <c r="H705" s="72"/>
    </row>
    <row r="706" spans="1:8">
      <c r="A706" s="9"/>
      <c r="C706" s="69"/>
      <c r="H706" s="72"/>
    </row>
    <row r="707" spans="1:8">
      <c r="A707" s="9"/>
      <c r="C707" s="70"/>
      <c r="H707" s="72"/>
    </row>
    <row r="708" spans="1:8">
      <c r="A708" s="9"/>
      <c r="C708" s="69"/>
      <c r="H708" s="72"/>
    </row>
    <row r="709" spans="1:8">
      <c r="A709" s="9"/>
      <c r="C709" s="70"/>
      <c r="H709" s="72"/>
    </row>
    <row r="710" spans="1:8">
      <c r="A710" s="9"/>
      <c r="C710" s="69"/>
      <c r="H710" s="72"/>
    </row>
    <row r="711" spans="1:8">
      <c r="A711" s="9"/>
      <c r="C711" s="70"/>
      <c r="H711" s="72"/>
    </row>
    <row r="712" spans="1:8">
      <c r="A712" s="9"/>
      <c r="C712" s="69"/>
      <c r="H712" s="72"/>
    </row>
    <row r="713" spans="1:8">
      <c r="A713" s="9"/>
      <c r="C713" s="70"/>
      <c r="H713" s="72"/>
    </row>
    <row r="714" spans="1:8">
      <c r="A714" s="9"/>
      <c r="C714" s="69"/>
      <c r="H714" s="72"/>
    </row>
    <row r="715" spans="1:8">
      <c r="A715" s="9"/>
      <c r="C715" s="70"/>
      <c r="H715" s="72"/>
    </row>
    <row r="716" spans="1:8">
      <c r="A716" s="9"/>
      <c r="C716" s="69"/>
      <c r="H716" s="72"/>
    </row>
    <row r="717" spans="1:8">
      <c r="A717" s="9"/>
      <c r="C717" s="70"/>
      <c r="H717" s="72"/>
    </row>
    <row r="718" spans="1:8">
      <c r="A718" s="9"/>
      <c r="C718" s="69"/>
      <c r="H718" s="72"/>
    </row>
    <row r="719" spans="1:8">
      <c r="A719" s="9"/>
      <c r="C719" s="70"/>
      <c r="H719" s="72"/>
    </row>
    <row r="720" spans="1:8">
      <c r="A720" s="9"/>
      <c r="C720" s="69"/>
      <c r="H720" s="72"/>
    </row>
    <row r="721" spans="1:8">
      <c r="A721" s="9"/>
      <c r="C721" s="70"/>
      <c r="H721" s="72"/>
    </row>
    <row r="722" spans="1:8">
      <c r="A722" s="9"/>
      <c r="C722" s="69"/>
      <c r="H722" s="72"/>
    </row>
    <row r="723" spans="1:8">
      <c r="A723" s="9"/>
      <c r="C723" s="70"/>
      <c r="H723" s="72"/>
    </row>
    <row r="724" spans="1:8">
      <c r="A724" s="9"/>
      <c r="C724" s="69"/>
      <c r="H724" s="72"/>
    </row>
    <row r="725" spans="1:8">
      <c r="A725" s="9"/>
      <c r="C725" s="70"/>
      <c r="H725" s="72"/>
    </row>
    <row r="726" spans="1:8">
      <c r="A726" s="9"/>
      <c r="C726" s="69"/>
      <c r="H726" s="72"/>
    </row>
    <row r="727" spans="1:8">
      <c r="A727" s="9"/>
      <c r="C727" s="70"/>
      <c r="H727" s="72"/>
    </row>
    <row r="728" spans="1:8">
      <c r="A728" s="9"/>
      <c r="C728" s="69"/>
      <c r="H728" s="72"/>
    </row>
    <row r="729" spans="1:8">
      <c r="A729" s="9"/>
      <c r="C729" s="70"/>
      <c r="H729" s="72"/>
    </row>
    <row r="730" spans="1:8">
      <c r="A730" s="9"/>
      <c r="C730" s="69"/>
      <c r="H730" s="72"/>
    </row>
    <row r="731" spans="1:8">
      <c r="A731" s="9"/>
      <c r="C731" s="70"/>
      <c r="H731" s="72"/>
    </row>
    <row r="732" spans="1:8">
      <c r="A732" s="9"/>
      <c r="C732" s="69"/>
      <c r="H732" s="72"/>
    </row>
    <row r="733" spans="1:8">
      <c r="A733" s="9"/>
      <c r="C733" s="70"/>
      <c r="H733" s="72"/>
    </row>
    <row r="734" spans="1:8">
      <c r="A734" s="9"/>
      <c r="C734" s="69"/>
      <c r="H734" s="72"/>
    </row>
    <row r="735" spans="1:8">
      <c r="A735" s="9"/>
      <c r="C735" s="70"/>
      <c r="H735" s="72"/>
    </row>
    <row r="736" spans="1:8">
      <c r="A736" s="9"/>
      <c r="C736" s="69"/>
      <c r="H736" s="72"/>
    </row>
    <row r="737" spans="1:8">
      <c r="A737" s="9"/>
      <c r="C737" s="70"/>
      <c r="H737" s="72"/>
    </row>
    <row r="738" spans="1:8">
      <c r="A738" s="9"/>
      <c r="C738" s="69"/>
      <c r="H738" s="72"/>
    </row>
    <row r="739" spans="1:8">
      <c r="A739" s="9"/>
      <c r="C739" s="70"/>
      <c r="H739" s="72"/>
    </row>
    <row r="740" spans="1:8">
      <c r="A740" s="9"/>
      <c r="C740" s="69"/>
      <c r="H740" s="72"/>
    </row>
    <row r="741" spans="1:8">
      <c r="A741" s="9"/>
      <c r="C741" s="70"/>
      <c r="H741" s="72"/>
    </row>
    <row r="742" spans="1:8">
      <c r="A742" s="9"/>
      <c r="C742" s="69"/>
      <c r="H742" s="72"/>
    </row>
    <row r="743" spans="1:8">
      <c r="A743" s="9"/>
      <c r="C743" s="70"/>
      <c r="H743" s="72"/>
    </row>
    <row r="744" spans="1:8">
      <c r="A744" s="9"/>
      <c r="C744" s="69"/>
      <c r="H744" s="72"/>
    </row>
    <row r="745" spans="1:8">
      <c r="A745" s="9"/>
      <c r="C745" s="70"/>
      <c r="H745" s="72"/>
    </row>
    <row r="746" spans="1:8">
      <c r="A746" s="9"/>
      <c r="C746" s="69"/>
      <c r="H746" s="72"/>
    </row>
    <row r="747" spans="1:8">
      <c r="A747" s="9"/>
      <c r="C747" s="70"/>
      <c r="H747" s="72"/>
    </row>
    <row r="748" spans="1:8">
      <c r="A748" s="9"/>
      <c r="C748" s="69"/>
      <c r="H748" s="72"/>
    </row>
    <row r="749" spans="1:8">
      <c r="A749" s="9"/>
      <c r="C749" s="70"/>
      <c r="H749" s="72"/>
    </row>
    <row r="750" spans="1:8">
      <c r="A750" s="9"/>
      <c r="C750" s="69"/>
      <c r="H750" s="72"/>
    </row>
    <row r="751" spans="1:8">
      <c r="A751" s="9"/>
      <c r="C751" s="70"/>
      <c r="H751" s="72"/>
    </row>
    <row r="752" spans="1:8">
      <c r="A752" s="9"/>
      <c r="C752" s="69"/>
      <c r="H752" s="72"/>
    </row>
    <row r="753" spans="1:8">
      <c r="A753" s="9"/>
      <c r="C753" s="70"/>
      <c r="H753" s="72"/>
    </row>
    <row r="754" spans="1:8">
      <c r="A754" s="9"/>
      <c r="C754" s="69"/>
      <c r="H754" s="72"/>
    </row>
    <row r="755" spans="1:8">
      <c r="A755" s="9"/>
      <c r="C755" s="70"/>
      <c r="H755" s="72"/>
    </row>
    <row r="756" spans="1:8">
      <c r="A756" s="9"/>
      <c r="C756" s="69"/>
      <c r="H756" s="72"/>
    </row>
    <row r="757" spans="1:8">
      <c r="A757" s="9"/>
      <c r="C757" s="70"/>
      <c r="H757" s="72"/>
    </row>
    <row r="758" spans="1:8">
      <c r="A758" s="9"/>
      <c r="C758" s="69"/>
      <c r="H758" s="72"/>
    </row>
    <row r="759" spans="1:8">
      <c r="A759" s="9"/>
      <c r="C759" s="70"/>
      <c r="H759" s="72"/>
    </row>
    <row r="760" spans="1:8">
      <c r="A760" s="9"/>
      <c r="C760" s="69"/>
      <c r="H760" s="72"/>
    </row>
    <row r="761" spans="1:8">
      <c r="A761" s="9"/>
      <c r="C761" s="70"/>
      <c r="H761" s="72"/>
    </row>
    <row r="762" spans="1:8">
      <c r="A762" s="9"/>
      <c r="C762" s="69"/>
      <c r="H762" s="72"/>
    </row>
    <row r="763" spans="1:8">
      <c r="A763" s="9"/>
      <c r="C763" s="70"/>
      <c r="H763" s="72"/>
    </row>
    <row r="764" spans="1:8">
      <c r="A764" s="9"/>
      <c r="C764" s="69"/>
      <c r="H764" s="72"/>
    </row>
    <row r="765" spans="1:8">
      <c r="A765" s="9"/>
      <c r="C765" s="70"/>
      <c r="H765" s="72"/>
    </row>
    <row r="766" spans="1:8">
      <c r="A766" s="9"/>
      <c r="C766" s="69"/>
      <c r="H766" s="72"/>
    </row>
    <row r="767" spans="1:8">
      <c r="A767" s="9"/>
      <c r="C767" s="70"/>
      <c r="H767" s="72"/>
    </row>
    <row r="768" spans="1:8">
      <c r="A768" s="9"/>
      <c r="C768" s="69"/>
      <c r="H768" s="72"/>
    </row>
    <row r="769" spans="1:8">
      <c r="A769" s="9"/>
      <c r="C769" s="70"/>
      <c r="H769" s="72"/>
    </row>
    <row r="770" spans="1:8">
      <c r="A770" s="9"/>
      <c r="C770" s="69"/>
      <c r="H770" s="72"/>
    </row>
    <row r="771" spans="1:8">
      <c r="A771" s="9"/>
      <c r="C771" s="70"/>
      <c r="H771" s="72"/>
    </row>
    <row r="772" spans="1:8">
      <c r="A772" s="9"/>
      <c r="C772" s="69"/>
      <c r="H772" s="72"/>
    </row>
    <row r="773" spans="1:8">
      <c r="A773" s="9"/>
      <c r="C773" s="70"/>
      <c r="H773" s="72"/>
    </row>
    <row r="774" spans="1:8">
      <c r="A774" s="9"/>
      <c r="C774" s="69"/>
      <c r="H774" s="72"/>
    </row>
    <row r="775" spans="1:8">
      <c r="A775" s="9"/>
      <c r="C775" s="70"/>
      <c r="H775" s="72"/>
    </row>
    <row r="776" spans="1:8">
      <c r="A776" s="9"/>
      <c r="C776" s="69"/>
      <c r="H776" s="72"/>
    </row>
    <row r="777" spans="1:8">
      <c r="A777" s="9"/>
      <c r="C777" s="70"/>
      <c r="H777" s="72"/>
    </row>
    <row r="778" spans="1:8">
      <c r="A778" s="9"/>
      <c r="C778" s="69"/>
      <c r="H778" s="72"/>
    </row>
    <row r="779" spans="1:8">
      <c r="A779" s="9"/>
      <c r="C779" s="70"/>
      <c r="H779" s="72"/>
    </row>
    <row r="780" spans="1:8">
      <c r="A780" s="9"/>
      <c r="C780" s="69"/>
      <c r="H780" s="72"/>
    </row>
    <row r="781" spans="1:8">
      <c r="A781" s="9"/>
      <c r="C781" s="70"/>
      <c r="H781" s="72"/>
    </row>
    <row r="782" spans="1:8">
      <c r="A782" s="9"/>
      <c r="C782" s="69"/>
      <c r="H782" s="72"/>
    </row>
    <row r="783" spans="1:8">
      <c r="A783" s="9"/>
      <c r="C783" s="70"/>
      <c r="H783" s="72"/>
    </row>
    <row r="784" spans="1:8">
      <c r="A784" s="9"/>
      <c r="C784" s="69"/>
      <c r="H784" s="72"/>
    </row>
    <row r="785" spans="1:8">
      <c r="A785" s="9"/>
      <c r="C785" s="70"/>
      <c r="H785" s="72"/>
    </row>
    <row r="786" spans="1:8">
      <c r="A786" s="9"/>
      <c r="C786" s="69"/>
      <c r="H786" s="72"/>
    </row>
    <row r="787" spans="1:8">
      <c r="A787" s="9"/>
      <c r="C787" s="70"/>
      <c r="H787" s="72"/>
    </row>
    <row r="788" spans="1:8">
      <c r="A788" s="9"/>
      <c r="C788" s="69"/>
      <c r="H788" s="72"/>
    </row>
    <row r="789" spans="1:8">
      <c r="A789" s="9"/>
      <c r="C789" s="70"/>
      <c r="H789" s="72"/>
    </row>
    <row r="790" spans="1:8">
      <c r="A790" s="9"/>
      <c r="C790" s="69"/>
      <c r="H790" s="72"/>
    </row>
    <row r="791" spans="1:8">
      <c r="A791" s="9"/>
      <c r="C791" s="70"/>
      <c r="H791" s="72"/>
    </row>
    <row r="792" spans="1:8">
      <c r="A792" s="9"/>
      <c r="C792" s="69"/>
      <c r="H792" s="72"/>
    </row>
    <row r="793" spans="1:8">
      <c r="A793" s="9"/>
      <c r="C793" s="71"/>
      <c r="H793" s="7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SPB1504</vt:lpstr>
      <vt:lpstr>SPB1505</vt:lpstr>
      <vt:lpstr>SPB1506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2017-12-26T01:46:32Z</cp:lastPrinted>
  <dcterms:created xsi:type="dcterms:W3CDTF">2004-08-20T21:28:46Z</dcterms:created>
  <dcterms:modified xsi:type="dcterms:W3CDTF">2018-08-01T05:50:48Z</dcterms:modified>
</cp:coreProperties>
</file>