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19200" windowHeight="7695" tabRatio="726"/>
  </bookViews>
  <sheets>
    <sheet name="SPB2001" sheetId="34" r:id="rId1"/>
    <sheet name="SPB2005" sheetId="19" r:id="rId2"/>
    <sheet name="Sheet1" sheetId="35" r:id="rId3"/>
  </sheets>
  <calcPr calcId="125725"/>
</workbook>
</file>

<file path=xl/calcChain.xml><?xml version="1.0" encoding="utf-8"?>
<calcChain xmlns="http://schemas.openxmlformats.org/spreadsheetml/2006/main">
  <c r="E10" i="19"/>
  <c r="E2" i="35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1"/>
  <c r="E90" i="19" l="1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</calcChain>
</file>

<file path=xl/comments1.xml><?xml version="1.0" encoding="utf-8"?>
<comments xmlns="http://schemas.openxmlformats.org/spreadsheetml/2006/main">
  <authors>
    <author>nso</author>
  </authors>
  <commentList>
    <comment ref="F11" authorId="0">
      <text>
        <r>
          <rPr>
            <b/>
            <sz val="9"/>
            <color indexed="81"/>
            <rFont val="Tahoma"/>
            <family val="2"/>
          </rPr>
          <t>ใน template เป้นรวมยอด</t>
        </r>
        <r>
          <rPr>
            <sz val="9"/>
            <color indexed="81"/>
            <rFont val="Tahoma"/>
            <family val="2"/>
          </rPr>
          <t xml:space="preserve">
แต่ข้อมูลเป็นชื่อภาค
ให้ใช้อะไร?</t>
        </r>
      </text>
    </comment>
  </commentList>
</comments>
</file>

<file path=xl/sharedStrings.xml><?xml version="1.0" encoding="utf-8"?>
<sst xmlns="http://schemas.openxmlformats.org/spreadsheetml/2006/main" count="1098" uniqueCount="550">
  <si>
    <t>ตาราง</t>
  </si>
  <si>
    <t>จังหวัด</t>
  </si>
  <si>
    <t>Province</t>
  </si>
  <si>
    <t>Table</t>
  </si>
  <si>
    <t>(ล้านลูกบาศก์เมตร   Millon cubic metre)</t>
  </si>
  <si>
    <t>Region/Reservoir/Dam</t>
  </si>
  <si>
    <t>ปริมาตรใช้การ  Effective storage capacity</t>
  </si>
  <si>
    <t>ProvinceEn</t>
  </si>
  <si>
    <t>ProvinceTh</t>
  </si>
  <si>
    <t>RegionReservoirDamEn</t>
  </si>
  <si>
    <t>MaximumStorageCapacity</t>
  </si>
  <si>
    <t>EffectivestorageCapacity</t>
  </si>
  <si>
    <t>Y1EFC</t>
  </si>
  <si>
    <t>Y1Percent</t>
  </si>
  <si>
    <t>Y2EFC</t>
  </si>
  <si>
    <t>Y2Percent</t>
  </si>
  <si>
    <t>Y3EFC</t>
  </si>
  <si>
    <t>Y3Percent</t>
  </si>
  <si>
    <t xml:space="preserve"> -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</si>
  <si>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</si>
  <si>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</si>
  <si>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</si>
  <si>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</si>
  <si>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</si>
  <si>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</si>
  <si>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</si>
  <si>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</si>
  <si>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</si>
  <si>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</si>
  <si>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</si>
  <si>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</si>
  <si>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</si>
  <si>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</si>
  <si>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</si>
  <si>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</si>
  <si>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</si>
  <si>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</si>
  <si>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</si>
  <si>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</si>
  <si>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</t>
    </r>
  </si>
  <si>
    <t>ความจุที่ระดับน้ำสูงสุด
Maximum Storage
Capacity</t>
  </si>
  <si>
    <t xml:space="preserve">ปริมาตรใช้การ
Effective 
storage capacity
</t>
  </si>
  <si>
    <t xml:space="preserve"> ปริมาตรใช้การ 
 EFC. </t>
  </si>
  <si>
    <t>ร้อยละ
Percent</t>
  </si>
  <si>
    <t>รวม 
Total</t>
  </si>
  <si>
    <t xml:space="preserve">นอกเขตเทศบาล 
Non-municipal  
area </t>
  </si>
  <si>
    <t>(หน่วยเป็นตันต่อวัน   In ton per day)</t>
  </si>
  <si>
    <t>QuantilyOfSolidWasteY1Total</t>
  </si>
  <si>
    <t>QuantilyOfSolidWasteY1MunicipalArea</t>
  </si>
  <si>
    <t>QuantilyOfSolidWasteY1NonMunicipalArea</t>
  </si>
  <si>
    <t>QuantilyOfSolidWasteY2Total</t>
  </si>
  <si>
    <t>QuantilyOfSolidWasteY2MunicipalArea</t>
  </si>
  <si>
    <t>QuantilyOfSolidWasteY2NonMunicipalArea</t>
  </si>
  <si>
    <t>QuantilyOfSolidWasteY3Total</t>
  </si>
  <si>
    <t>QuantilyOfSolidWasteY3MunicipalArea</t>
  </si>
  <si>
    <t>QuantilyOfSolidWasteY3NonMunicipalArea</t>
  </si>
  <si>
    <t>2559 (2016)</t>
  </si>
  <si>
    <t>2560 (2017)</t>
  </si>
  <si>
    <t>2558 (2015)</t>
  </si>
  <si>
    <t>20</t>
  </si>
  <si>
    <t>SPB2001</t>
  </si>
  <si>
    <t>SPB2005</t>
  </si>
  <si>
    <t>4</t>
  </si>
  <si>
    <t>RegionID</t>
  </si>
  <si>
    <t>RegionName</t>
  </si>
  <si>
    <t>ProvinceID</t>
  </si>
  <si>
    <t>ProvinceName</t>
  </si>
  <si>
    <t>Source:  The Royal Irrigation Department, Ministry of Agriculture and Cooperatives</t>
  </si>
  <si>
    <t>36</t>
  </si>
  <si>
    <t>00</t>
  </si>
  <si>
    <t>15</t>
  </si>
  <si>
    <t>16</t>
  </si>
  <si>
    <t xml:space="preserve">     ที่มา: กรมควบคุมมลพิษ กระทรวงทรัพยากรธรรมชาติและสิ่งแวดล้อม</t>
  </si>
  <si>
    <t>Source:  Pollution Control Department, Ministry of Natural Resources and Environment</t>
  </si>
  <si>
    <t>DamID</t>
  </si>
  <si>
    <t>17</t>
  </si>
  <si>
    <t>19</t>
  </si>
  <si>
    <t>21</t>
  </si>
  <si>
    <t>22</t>
  </si>
  <si>
    <t>23</t>
  </si>
  <si>
    <t>24</t>
  </si>
  <si>
    <t>25</t>
  </si>
  <si>
    <t>30</t>
  </si>
  <si>
    <t>31</t>
  </si>
  <si>
    <t>32</t>
  </si>
  <si>
    <t>33</t>
  </si>
  <si>
    <t>34</t>
  </si>
  <si>
    <t>35</t>
  </si>
  <si>
    <t>37</t>
  </si>
  <si>
    <t>38</t>
  </si>
  <si>
    <t>39</t>
  </si>
  <si>
    <t xml:space="preserve">ปริมาณขยะมูลฝอย เป็นรายจังหวัด ภาคตะวันออกเฉียงเหนือ พ.ศ. </t>
  </si>
  <si>
    <t>Quantily of Solid Waste by Province of Northeastern Region:</t>
  </si>
  <si>
    <t>ProvinceIden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</si>
  <si>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</si>
  <si>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</si>
  <si>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</si>
  <si>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</si>
  <si>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</si>
  <si>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</si>
  <si>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</si>
  <si>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</si>
  <si>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</si>
  <si>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</si>
  <si>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ห้วยหลวง</t>
  </si>
  <si>
    <t>น้ำพุง</t>
  </si>
  <si>
    <t>จุฬาภรณ์</t>
  </si>
  <si>
    <t>อุบลรัตน์</t>
  </si>
  <si>
    <t>ลำปาว</t>
  </si>
  <si>
    <t>ลำตะคอง</t>
  </si>
  <si>
    <t>ลำพระเพลิง</t>
  </si>
  <si>
    <t>มูลบน</t>
  </si>
  <si>
    <t>ลำแซะ</t>
  </si>
  <si>
    <t>ลำนางรอง</t>
  </si>
  <si>
    <t>สิรินธร</t>
  </si>
  <si>
    <t>DamName</t>
  </si>
  <si>
    <t>DamIden</t>
  </si>
  <si>
    <t>RegionReservoirDamTh</t>
  </si>
  <si>
    <t>RegionID1</t>
  </si>
  <si>
    <t>RegionName1</t>
  </si>
  <si>
    <t xml:space="preserve">    ที่มา:   กรมชลประทาน กระทรวงเกษตรและสหกรณ์</t>
  </si>
  <si>
    <t xml:space="preserve">      ภาคตะวันออกเฉียงเหนือ</t>
  </si>
  <si>
    <t xml:space="preserve">ในเขตเทศบาล 
Municipal 
 area </t>
  </si>
  <si>
    <t>ทั่วราชอาณาจักร</t>
  </si>
  <si>
    <t>0</t>
  </si>
  <si>
    <t>3</t>
  </si>
  <si>
    <t>63</t>
  </si>
  <si>
    <t>ตาก</t>
  </si>
  <si>
    <t>10</t>
  </si>
  <si>
    <t>ภูมิพล</t>
  </si>
  <si>
    <t>53</t>
  </si>
  <si>
    <t>อุตรดิตถ์</t>
  </si>
  <si>
    <t>11</t>
  </si>
  <si>
    <t>สิริกิติ์</t>
  </si>
  <si>
    <t>50</t>
  </si>
  <si>
    <t>เชียงใหม่</t>
  </si>
  <si>
    <t>12</t>
  </si>
  <si>
    <t>แม่งัดสมบูรณ์ชล</t>
  </si>
  <si>
    <t>14</t>
  </si>
  <si>
    <t>แม่กวง</t>
  </si>
  <si>
    <t>52</t>
  </si>
  <si>
    <t>ลำปาง</t>
  </si>
  <si>
    <t>13</t>
  </si>
  <si>
    <t>กิ่วลม</t>
  </si>
  <si>
    <t>กิ่วคอหมา</t>
  </si>
  <si>
    <t>65</t>
  </si>
  <si>
    <t>พิษณุโลก</t>
  </si>
  <si>
    <t>แควน้อยบำรุงแดน</t>
  </si>
  <si>
    <t>แม่มอก</t>
  </si>
  <si>
    <t>ลพบุรี</t>
  </si>
  <si>
    <t>ป่าสักชลสิทธิ์</t>
  </si>
  <si>
    <t>61</t>
  </si>
  <si>
    <t>อุทัยธานี</t>
  </si>
  <si>
    <t>ทับเสลา</t>
  </si>
  <si>
    <t>72</t>
  </si>
  <si>
    <t>สุพรรณบุรี</t>
  </si>
  <si>
    <t>กระเสียว</t>
  </si>
  <si>
    <t>Western Region</t>
  </si>
  <si>
    <t>71</t>
  </si>
  <si>
    <t>กาญจนบุรี</t>
  </si>
  <si>
    <t>ศรีนครินทร์</t>
  </si>
  <si>
    <t>26</t>
  </si>
  <si>
    <t>นครนายก</t>
  </si>
  <si>
    <t>ขุนด่านปราการชล</t>
  </si>
  <si>
    <t>ฉะเชิงเทรา</t>
  </si>
  <si>
    <t>คลองสี่ยัด</t>
  </si>
  <si>
    <t>ชลบุรี</t>
  </si>
  <si>
    <t>บางพระ</t>
  </si>
  <si>
    <t>ระยอง</t>
  </si>
  <si>
    <t>หนองปลาไหล</t>
  </si>
  <si>
    <t>ประแสร์</t>
  </si>
  <si>
    <t>ปราจีนบุรี</t>
  </si>
  <si>
    <t>นฤบดินทรจินดา</t>
  </si>
  <si>
    <t>5</t>
  </si>
  <si>
    <t>76</t>
  </si>
  <si>
    <t>เพชรบุรี</t>
  </si>
  <si>
    <t>แก่งกระจาน</t>
  </si>
  <si>
    <t>77</t>
  </si>
  <si>
    <t>ประจวบคีรีขันธ์</t>
  </si>
  <si>
    <t>ปราณบุรี</t>
  </si>
  <si>
    <t>84</t>
  </si>
  <si>
    <t>สุราษฎร์ธานี</t>
  </si>
  <si>
    <t>รัชชประภา</t>
  </si>
  <si>
    <t>95</t>
  </si>
  <si>
    <t>ยะลา</t>
  </si>
  <si>
    <t>27</t>
  </si>
  <si>
    <t>บางลาง</t>
  </si>
  <si>
    <t xml:space="preserve">      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</si>
  <si>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</si>
  <si>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</si>
  <si>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</si>
  <si>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</si>
  <si>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</si>
  <si>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สิงห์บุรี</t>
  </si>
  <si>
    <t>18</t>
  </si>
  <si>
    <t>ชัยนาท</t>
  </si>
  <si>
    <t>สระบุรี</t>
  </si>
  <si>
    <t>จันทบุรี</t>
  </si>
  <si>
    <t>ตราด</t>
  </si>
  <si>
    <t>สระแก้ว</t>
  </si>
  <si>
    <t>70</t>
  </si>
  <si>
    <t>ราชบุรี</t>
  </si>
  <si>
    <t>73</t>
  </si>
  <si>
    <t>นครปฐม</t>
  </si>
  <si>
    <t>74</t>
  </si>
  <si>
    <t>สมุทรสาคร</t>
  </si>
  <si>
    <t>75</t>
  </si>
  <si>
    <t>สมุทรสงคราม</t>
  </si>
  <si>
    <t xml:space="preserve">      ภาคเหนือ</t>
  </si>
  <si>
    <t>51</t>
  </si>
  <si>
    <t>ลำพูน</t>
  </si>
  <si>
    <t>54</t>
  </si>
  <si>
    <t>แพร่</t>
  </si>
  <si>
    <t>55</t>
  </si>
  <si>
    <t>น่าน</t>
  </si>
  <si>
    <t>56</t>
  </si>
  <si>
    <t>พะเยา</t>
  </si>
  <si>
    <t>57</t>
  </si>
  <si>
    <t>เชียงราย</t>
  </si>
  <si>
    <t>58</t>
  </si>
  <si>
    <t>แม่ฮ่องสอน</t>
  </si>
  <si>
    <t>60</t>
  </si>
  <si>
    <t>นครสวรรค์</t>
  </si>
  <si>
    <t>62</t>
  </si>
  <si>
    <t>กำแพงเพชร</t>
  </si>
  <si>
    <t>64</t>
  </si>
  <si>
    <t>สุโขทัย</t>
  </si>
  <si>
    <t>66</t>
  </si>
  <si>
    <t>พิจิตร</t>
  </si>
  <si>
    <t>67</t>
  </si>
  <si>
    <t>เพชรบูรณ์</t>
  </si>
  <si>
    <t xml:space="preserve">      ภาคใต้</t>
  </si>
  <si>
    <t>80</t>
  </si>
  <si>
    <t>นครศรีธรรมราช</t>
  </si>
  <si>
    <t>81</t>
  </si>
  <si>
    <t>กระบี่</t>
  </si>
  <si>
    <t>82</t>
  </si>
  <si>
    <t>พังงา</t>
  </si>
  <si>
    <t>83</t>
  </si>
  <si>
    <t>ภูเก็ต</t>
  </si>
  <si>
    <t>85</t>
  </si>
  <si>
    <t>ระนอง</t>
  </si>
  <si>
    <t>86</t>
  </si>
  <si>
    <t>ชุมพร</t>
  </si>
  <si>
    <t>90</t>
  </si>
  <si>
    <t>สงขลา</t>
  </si>
  <si>
    <t>91</t>
  </si>
  <si>
    <t>สตูล</t>
  </si>
  <si>
    <t>92</t>
  </si>
  <si>
    <t>ตรัง</t>
  </si>
  <si>
    <t>93</t>
  </si>
  <si>
    <t>พัทลุง</t>
  </si>
  <si>
    <t>94</t>
  </si>
  <si>
    <t>ปัตตานี</t>
  </si>
  <si>
    <t>96</t>
  </si>
  <si>
    <t>นราธิวาส</t>
  </si>
  <si>
    <t>2561 (2018)</t>
  </si>
  <si>
    <t>0000000</t>
  </si>
  <si>
    <t>3030000</t>
  </si>
  <si>
    <t>3036310</t>
  </si>
  <si>
    <t>3035311</t>
  </si>
  <si>
    <t>3035012</t>
  </si>
  <si>
    <t>3035014</t>
  </si>
  <si>
    <t>3035213</t>
  </si>
  <si>
    <t>3035237</t>
  </si>
  <si>
    <t>3036538</t>
  </si>
  <si>
    <t>3035240</t>
  </si>
  <si>
    <t>4040000</t>
  </si>
  <si>
    <t>4044122</t>
  </si>
  <si>
    <t>4044725</t>
  </si>
  <si>
    <t>4043621</t>
  </si>
  <si>
    <t>4044019</t>
  </si>
  <si>
    <t>4044615</t>
  </si>
  <si>
    <t>4043016</t>
  </si>
  <si>
    <t>4043017</t>
  </si>
  <si>
    <t>4043024</t>
  </si>
  <si>
    <t>4043036</t>
  </si>
  <si>
    <t>4043123</t>
  </si>
  <si>
    <t>4043420</t>
  </si>
  <si>
    <t>2</t>
  </si>
  <si>
    <t>2220000</t>
  </si>
  <si>
    <t>01</t>
  </si>
  <si>
    <t>2221601</t>
  </si>
  <si>
    <t>07</t>
  </si>
  <si>
    <t>2236107</t>
  </si>
  <si>
    <t>06</t>
  </si>
  <si>
    <t>2227206</t>
  </si>
  <si>
    <t>2420000</t>
  </si>
  <si>
    <t>03</t>
  </si>
  <si>
    <t>2427103</t>
  </si>
  <si>
    <t>04</t>
  </si>
  <si>
    <t>2427104</t>
  </si>
  <si>
    <t>2320000</t>
  </si>
  <si>
    <t>2322631</t>
  </si>
  <si>
    <t>2322432</t>
  </si>
  <si>
    <t>08</t>
  </si>
  <si>
    <t>2322008</t>
  </si>
  <si>
    <t>09</t>
  </si>
  <si>
    <t>2322109</t>
  </si>
  <si>
    <t>2322134</t>
  </si>
  <si>
    <t>2322539</t>
  </si>
  <si>
    <t>5050000</t>
  </si>
  <si>
    <t>02</t>
  </si>
  <si>
    <t>5027602</t>
  </si>
  <si>
    <t>05</t>
  </si>
  <si>
    <t>5027705</t>
  </si>
  <si>
    <t>5058426</t>
  </si>
  <si>
    <t>5059527</t>
  </si>
  <si>
    <t xml:space="preserve">วชิราลงกรณ์ (เขาแหลม) </t>
  </si>
  <si>
    <t>&amp;#160;&amp;#160;&amp;#160;&amp;#160;&amp;#160;&amp;#160;ทั่วราชอาณาจักร</t>
  </si>
  <si>
    <t>&amp;#160;&amp;#160;&amp;#160;&amp;#160;&amp;#160;&amp;#160;Whole Kingdom</t>
  </si>
  <si>
    <t>ภาคเหนือ</t>
  </si>
  <si>
    <t>ภาคตะวันออกเฉียงเหนือ</t>
  </si>
  <si>
    <t>ภาคกลาง</t>
  </si>
  <si>
    <t>ภาคตะวันตก</t>
  </si>
  <si>
    <t>ภาคตะวันออก</t>
  </si>
  <si>
    <t>ภาคใต้</t>
  </si>
  <si>
    <t>&amp;#160;&amp;#160;&amp;#160;ภูมิพล</t>
  </si>
  <si>
    <t>&amp;#160;&amp;#160;&amp;#160;สิริกิติ์</t>
  </si>
  <si>
    <t>&amp;#160;&amp;#160;&amp;#160;แม่งัดสมบูรณ์ชล</t>
  </si>
  <si>
    <t>&amp;#160;&amp;#160;&amp;#160;แม่กวงอุดมธารา</t>
  </si>
  <si>
    <t>&amp;#160;&amp;#160;&amp;#160;กิ่วลม</t>
  </si>
  <si>
    <t>&amp;#160;&amp;#160;&amp;#160;กิ่วคอหมา</t>
  </si>
  <si>
    <t>&amp;#160;&amp;#160;&amp;#160;แควน้อยบำรุงแดน</t>
  </si>
  <si>
    <t>&amp;#160;&amp;#160;&amp;#160;แม่มอก</t>
  </si>
  <si>
    <t>&amp;#160;&amp;#160;&amp;#160;ห้วยหลวง</t>
  </si>
  <si>
    <t>&amp;#160;&amp;#160;&amp;#160;น้ำอุน</t>
  </si>
  <si>
    <t>&amp;#160;&amp;#160;&amp;#160;น้ำพุง</t>
  </si>
  <si>
    <t>&amp;#160;&amp;#160;&amp;#160;จุฬาภรณ์</t>
  </si>
  <si>
    <t>&amp;#160;&amp;#160;&amp;#160;อุบลรัตน์</t>
  </si>
  <si>
    <t>&amp;#160;&amp;#160;&amp;#160;ลำปาว</t>
  </si>
  <si>
    <t>&amp;#160;&amp;#160;&amp;#160;ลำตะคอง</t>
  </si>
  <si>
    <t>&amp;#160;&amp;#160;&amp;#160;ลำพระเพลิง</t>
  </si>
  <si>
    <t>&amp;#160;&amp;#160;&amp;#160;มูลบน</t>
  </si>
  <si>
    <t>&amp;#160;&amp;#160;&amp;#160;ลำแซะ</t>
  </si>
  <si>
    <t>&amp;#160;&amp;#160;&amp;#160;ลำนางรอง</t>
  </si>
  <si>
    <t>&amp;#160;&amp;#160;&amp;#160;สิรินธร</t>
  </si>
  <si>
    <t>&amp;#160;&amp;#160;&amp;#160;ป่าสักชลสิทธิ์</t>
  </si>
  <si>
    <t>&amp;#160;&amp;#160;&amp;#160;ทับเสลา</t>
  </si>
  <si>
    <t>&amp;#160;&amp;#160;&amp;#160;กระเสียว</t>
  </si>
  <si>
    <t>&amp;#160;&amp;#160;&amp;#160;ศรีนครินทร์</t>
  </si>
  <si>
    <t xml:space="preserve">&amp;#160;&amp;#160;&amp;#160;วชิราลงกรณ์ (เขาแหลม) </t>
  </si>
  <si>
    <t>&amp;#160;&amp;#160;&amp;#160;ขุนด่านปราการชล</t>
  </si>
  <si>
    <t>&amp;#160;&amp;#160;&amp;#160;คลองสี่ยัด</t>
  </si>
  <si>
    <t>&amp;#160;&amp;#160;&amp;#160;บางพระ</t>
  </si>
  <si>
    <t>&amp;#160;&amp;#160;&amp;#160;หนองปลาไหล</t>
  </si>
  <si>
    <t>&amp;#160;&amp;#160;&amp;#160;ประแสร์</t>
  </si>
  <si>
    <t>&amp;#160;&amp;#160;&amp;#160;นฤบดินทรจินดา</t>
  </si>
  <si>
    <t>&amp;#160;&amp;#160;&amp;#160;แก่งกระจาน</t>
  </si>
  <si>
    <t>&amp;#160;&amp;#160;&amp;#160;ปราณบุรี</t>
  </si>
  <si>
    <t>&amp;#160;&amp;#160;&amp;#160;รัชชประภา</t>
  </si>
  <si>
    <t>&amp;#160;&amp;#160;&amp;#160;บางลาง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</si>
  <si>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</t>
  </si>
  <si>
    <t>ภาค/อ่างเก็บน้ำ/เขื่อน</t>
  </si>
  <si>
    <t>Northern Region</t>
  </si>
  <si>
    <t>Northeastern Region</t>
  </si>
  <si>
    <t>Central Region</t>
  </si>
  <si>
    <t>Eastern Region</t>
  </si>
  <si>
    <t>Southern Region</t>
  </si>
  <si>
    <t>&amp;#160;&amp;#160;&amp;#160;Bhumibol</t>
  </si>
  <si>
    <t>&amp;#160;&amp;#160;&amp;#160;Sirikit</t>
  </si>
  <si>
    <t xml:space="preserve">&amp;#160;&amp;#160;&amp;#160;Mae Ngat Somboon Chon </t>
  </si>
  <si>
    <t>&amp;#160;&amp;#160;&amp;#160;Maekuangudomthara</t>
  </si>
  <si>
    <t>&amp;#160;&amp;#160;&amp;#160;Kiu Lom</t>
  </si>
  <si>
    <t>&amp;#160;&amp;#160;&amp;#160;Kiu Kor Mar</t>
  </si>
  <si>
    <t>&amp;#160;&amp;#160;&amp;#160;Kwae Noi Bamrungdan</t>
  </si>
  <si>
    <t>&amp;#160;&amp;#160;&amp;#160;Mae Mok</t>
  </si>
  <si>
    <t>&amp;#160;&amp;#160;&amp;#160;Huai Luang</t>
  </si>
  <si>
    <t>&amp;#160;&amp;#160;&amp;#160;Nam Un</t>
  </si>
  <si>
    <t>&amp;#160;&amp;#160;&amp;#160;Nam Pung</t>
  </si>
  <si>
    <t>&amp;#160;&amp;#160;&amp;#160;Chulabhon</t>
  </si>
  <si>
    <t>&amp;#160;&amp;#160;&amp;#160;Ubol Ratana</t>
  </si>
  <si>
    <t>&amp;#160;&amp;#160;&amp;#160;Lam Pao</t>
  </si>
  <si>
    <t>&amp;#160;&amp;#160;&amp;#160;Lam Takhong</t>
  </si>
  <si>
    <t>&amp;#160;&amp;#160;&amp;#160;Lam Phra Phloeng</t>
  </si>
  <si>
    <t>&amp;#160;&amp;#160;&amp;#160;Munbon</t>
  </si>
  <si>
    <t>&amp;#160;&amp;#160;&amp;#160;Lam Sae</t>
  </si>
  <si>
    <t>&amp;#160;&amp;#160;&amp;#160;Lam Nang Rong</t>
  </si>
  <si>
    <t>&amp;#160;&amp;#160;&amp;#160;Sirindhorn</t>
  </si>
  <si>
    <t>&amp;#160;&amp;#160;&amp;#160;Pasak Chonlasittha</t>
  </si>
  <si>
    <t>&amp;#160;&amp;#160;&amp;#160;Thap Salao</t>
  </si>
  <si>
    <t>&amp;#160;&amp;#160;&amp;#160;Krasieo</t>
  </si>
  <si>
    <t>&amp;#160;&amp;#160;&amp;#160;Srinagarindra</t>
  </si>
  <si>
    <t>&amp;#160;&amp;#160;&amp;#160;Vajiralongkorn (Khao Laem)</t>
  </si>
  <si>
    <t>&amp;#160;&amp;#160;&amp;#160;Khundanprakanchon</t>
  </si>
  <si>
    <t>&amp;#160;&amp;#160;&amp;#160;Klong Sri Yat</t>
  </si>
  <si>
    <t>&amp;#160;&amp;#160;&amp;#160;Bang Phra</t>
  </si>
  <si>
    <t>&amp;#160;&amp;#160;&amp;#160;Nongphalai</t>
  </si>
  <si>
    <t>&amp;#160;&amp;#160;&amp;#160;Pra Sae</t>
  </si>
  <si>
    <t>&amp;#160;&amp;#160;&amp;#160;Naruebodindrachinta</t>
  </si>
  <si>
    <t>&amp;#160;&amp;#160;&amp;#160;Kaeng Krachan</t>
  </si>
  <si>
    <t>&amp;#160;&amp;#160;&amp;#160;Pran Buri</t>
  </si>
  <si>
    <t>&amp;#160;&amp;#160;&amp;#160;Rajjaprabha</t>
  </si>
  <si>
    <t>&amp;#160;&amp;#160;&amp;#160;Bang Lang</t>
  </si>
  <si>
    <t>กรุงเทพมหานคร</t>
  </si>
  <si>
    <t>&amp;#160;&amp;#160;&amp;#160;Samut Prakan</t>
  </si>
  <si>
    <t>&amp;#160;&amp;#160;&amp;#160;Nonthaburi</t>
  </si>
  <si>
    <t>&amp;#160;&amp;#160;&amp;#160;Pathum Thani</t>
  </si>
  <si>
    <t>&amp;#160;&amp;#160;&amp;#160;Phra Nakhon Si Ayutthaya</t>
  </si>
  <si>
    <t>&amp;#160;&amp;#160;&amp;#160;Ang Thong</t>
  </si>
  <si>
    <t>&amp;#160;&amp;#160;&amp;#160;Lop Buri</t>
  </si>
  <si>
    <t>&amp;#160;&amp;#160;&amp;#160;Sing Buri</t>
  </si>
  <si>
    <t>&amp;#160;&amp;#160;&amp;#160;Chai Nat</t>
  </si>
  <si>
    <t>&amp;#160;&amp;#160;&amp;#160;Saraburi</t>
  </si>
  <si>
    <t>&amp;#160;&amp;#160;&amp;#160;Chon Buri</t>
  </si>
  <si>
    <t>&amp;#160;&amp;#160;&amp;#160;Rayong</t>
  </si>
  <si>
    <t>&amp;#160;&amp;#160;&amp;#160;Chanthaburi</t>
  </si>
  <si>
    <t>&amp;#160;&amp;#160;&amp;#160;Trat</t>
  </si>
  <si>
    <t>&amp;#160;&amp;#160;&amp;#160;Chachoengsao</t>
  </si>
  <si>
    <t>&amp;#160;&amp;#160;&amp;#160;Prachin Buri</t>
  </si>
  <si>
    <t>&amp;#160;&amp;#160;&amp;#160;Nakhon Nayok</t>
  </si>
  <si>
    <t>&amp;#160;&amp;#160;&amp;#160;Sa Kaeo</t>
  </si>
  <si>
    <t>&amp;#160;&amp;#160;&amp;#160;Ratchaburi</t>
  </si>
  <si>
    <t>&amp;#160;&amp;#160;&amp;#160;Kanchanaburi</t>
  </si>
  <si>
    <t>&amp;#160;&amp;#160;&amp;#160;Suphan Buri</t>
  </si>
  <si>
    <t>&amp;#160;&amp;#160;&amp;#160;Nakhon Pathom</t>
  </si>
  <si>
    <t>&amp;#160;&amp;#160;&amp;#160;Samut Sakhon</t>
  </si>
  <si>
    <t>&amp;#160;&amp;#160;&amp;#160;Samut Songkhram</t>
  </si>
  <si>
    <t>&amp;#160;&amp;#160;&amp;#160;Phetchaburi</t>
  </si>
  <si>
    <t>&amp;#160;&amp;#160;&amp;#160;Prachuap Khiri Khan</t>
  </si>
  <si>
    <t>&amp;#160;&amp;#160;&amp;#160;Chiang Mai</t>
  </si>
  <si>
    <t>&amp;#160;&amp;#160;&amp;#160;Lamphun</t>
  </si>
  <si>
    <t>&amp;#160;&amp;#160;&amp;#160;Lampang</t>
  </si>
  <si>
    <t>&amp;#160;&amp;#160;&amp;#160;Uttaradit</t>
  </si>
  <si>
    <t>&amp;#160;&amp;#160;&amp;#160;Phrae</t>
  </si>
  <si>
    <t>&amp;#160;&amp;#160;&amp;#160;Nan</t>
  </si>
  <si>
    <t>&amp;#160;&amp;#160;&amp;#160;Phayao</t>
  </si>
  <si>
    <t>&amp;#160;&amp;#160;&amp;#160;Chiang Rai</t>
  </si>
  <si>
    <t>&amp;#160;&amp;#160;&amp;#160;Mae Hong Son</t>
  </si>
  <si>
    <t>&amp;#160;&amp;#160;&amp;#160;Nakhon Sawan</t>
  </si>
  <si>
    <t>&amp;#160;&amp;#160;&amp;#160;Uthai Thani</t>
  </si>
  <si>
    <t>&amp;#160;&amp;#160;&amp;#160;Kamphaeng Phet</t>
  </si>
  <si>
    <t>&amp;#160;&amp;#160;&amp;#160;Tak</t>
  </si>
  <si>
    <t>&amp;#160;&amp;#160;&amp;#160;Sukhothai</t>
  </si>
  <si>
    <t>&amp;#160;&amp;#160;&amp;#160;Phitsanulok</t>
  </si>
  <si>
    <t>&amp;#160;&amp;#160;&amp;#160;Phichit</t>
  </si>
  <si>
    <t>&amp;#160;&amp;#160;&amp;#160;Phetchabun</t>
  </si>
  <si>
    <t>&amp;#160;&amp;#160;&amp;#160;Nakhon Ratchasima</t>
  </si>
  <si>
    <t>&amp;#160;&amp;#160;&amp;#160;Buri Ram</t>
  </si>
  <si>
    <t>&amp;#160;&amp;#160;&amp;#160;Surin</t>
  </si>
  <si>
    <t>&amp;#160;&amp;#160;&amp;#160;Si Sa Ket</t>
  </si>
  <si>
    <t>&amp;#160;&amp;#160;&amp;#160;Ubon Ratchathani</t>
  </si>
  <si>
    <t>&amp;#160;&amp;#160;&amp;#160;Yasothon</t>
  </si>
  <si>
    <t>&amp;#160;&amp;#160;&amp;#160;Chaiyaphum</t>
  </si>
  <si>
    <t>&amp;#160;&amp;#160;&amp;#160;Amnat Charoen</t>
  </si>
  <si>
    <t>&amp;#160;&amp;#160;&amp;#160;Bueng Kan</t>
  </si>
  <si>
    <t>&amp;#160;&amp;#160;&amp;#160;Nong Bua Lam Phu</t>
  </si>
  <si>
    <t xml:space="preserve">&amp;#160;&amp;#160;&amp;#160;Khon Kaen </t>
  </si>
  <si>
    <t>&amp;#160;&amp;#160;&amp;#160;Udon Thani</t>
  </si>
  <si>
    <t>&amp;#160;&amp;#160;&amp;#160;Loei</t>
  </si>
  <si>
    <t>&amp;#160;&amp;#160;&amp;#160;Nong Khai</t>
  </si>
  <si>
    <t>&amp;#160;&amp;#160;&amp;#160;Maha Sarakham</t>
  </si>
  <si>
    <t>&amp;#160;&amp;#160;&amp;#160;Roi Et</t>
  </si>
  <si>
    <t>&amp;#160;&amp;#160;&amp;#160;Kalasin</t>
  </si>
  <si>
    <t>&amp;#160;&amp;#160;&amp;#160;Sakon Nakhon</t>
  </si>
  <si>
    <t>&amp;#160;&amp;#160;&amp;#160;Nakhon Phanom</t>
  </si>
  <si>
    <t>&amp;#160;&amp;#160;&amp;#160;Mukdahan</t>
  </si>
  <si>
    <t>&amp;#160;&amp;#160;&amp;#160;Nakhon Si Thammarat</t>
  </si>
  <si>
    <t>&amp;#160;&amp;#160;&amp;#160;Krabi</t>
  </si>
  <si>
    <t>&amp;#160;&amp;#160;&amp;#160;Phangnga</t>
  </si>
  <si>
    <t>&amp;#160;&amp;#160;&amp;#160;Phuket</t>
  </si>
  <si>
    <t>&amp;#160;&amp;#160;&amp;#160;Surat Thani</t>
  </si>
  <si>
    <t>&amp;#160;&amp;#160;&amp;#160;Ranong</t>
  </si>
  <si>
    <t>&amp;#160;&amp;#160;&amp;#160;Chumphon</t>
  </si>
  <si>
    <t>&amp;#160;&amp;#160;&amp;#160;Songkhla</t>
  </si>
  <si>
    <t xml:space="preserve">&amp;#160;&amp;#160;&amp;#160;Satun </t>
  </si>
  <si>
    <t>&amp;#160;&amp;#160;&amp;#160;Trang</t>
  </si>
  <si>
    <t>&amp;#160;&amp;#160;&amp;#160;Phattalung</t>
  </si>
  <si>
    <t>&amp;#160;&amp;#160;&amp;#160;Pattani</t>
  </si>
  <si>
    <t>&amp;#160;&amp;#160;&amp;#160;Yala</t>
  </si>
  <si>
    <t>&amp;#160;&amp;#160;&amp;#160;Narathiwat</t>
  </si>
  <si>
    <t>&amp;#160;&amp;#160;&amp;#160;สมุทรปราการ</t>
  </si>
  <si>
    <t>&amp;#160;&amp;#160;&amp;#160;นนทบุรี</t>
  </si>
  <si>
    <t>&amp;#160;&amp;#160;&amp;#160;ปทุมธานี</t>
  </si>
  <si>
    <t>&amp;#160;&amp;#160;&amp;#160;พระนครศรีอยุธยา</t>
  </si>
  <si>
    <t>&amp;#160;&amp;#160;&amp;#160;อ่างทอง</t>
  </si>
  <si>
    <t>&amp;#160;&amp;#160;&amp;#160;ลพบุรี</t>
  </si>
  <si>
    <t>&amp;#160;&amp;#160;&amp;#160;สิงห์บุรี</t>
  </si>
  <si>
    <t>&amp;#160;&amp;#160;&amp;#160;ชัยนาท</t>
  </si>
  <si>
    <t>&amp;#160;&amp;#160;&amp;#160;สระบุรี</t>
  </si>
  <si>
    <t>&amp;#160;&amp;#160;&amp;#160;ชลบุรี</t>
  </si>
  <si>
    <t>&amp;#160;&amp;#160;&amp;#160;ระยอง</t>
  </si>
  <si>
    <t>&amp;#160;&amp;#160;&amp;#160;จันทบุรี</t>
  </si>
  <si>
    <t>&amp;#160;&amp;#160;&amp;#160;ตราด</t>
  </si>
  <si>
    <t>&amp;#160;&amp;#160;&amp;#160;ฉะเชิงเทรา</t>
  </si>
  <si>
    <t>&amp;#160;&amp;#160;&amp;#160;ปราจีนบุรี</t>
  </si>
  <si>
    <t>&amp;#160;&amp;#160;&amp;#160;นครนายก</t>
  </si>
  <si>
    <t>&amp;#160;&amp;#160;&amp;#160;สระแก้ว</t>
  </si>
  <si>
    <t>&amp;#160;&amp;#160;&amp;#160;ราชบุรี</t>
  </si>
  <si>
    <t>&amp;#160;&amp;#160;&amp;#160;กาญจนบุรี</t>
  </si>
  <si>
    <t>&amp;#160;&amp;#160;&amp;#160;สุพรรณบุรี</t>
  </si>
  <si>
    <t>&amp;#160;&amp;#160;&amp;#160;นครปฐม</t>
  </si>
  <si>
    <t>&amp;#160;&amp;#160;&amp;#160;สมุทรสาคร</t>
  </si>
  <si>
    <t>&amp;#160;&amp;#160;&amp;#160;สมุทรสงคราม</t>
  </si>
  <si>
    <t>&amp;#160;&amp;#160;&amp;#160;เพชรบุรี</t>
  </si>
  <si>
    <t>&amp;#160;&amp;#160;&amp;#160;ประจวบคีรีขันธ์</t>
  </si>
  <si>
    <t>&amp;#160;&amp;#160;&amp;#160;เชียงใหม่</t>
  </si>
  <si>
    <t>&amp;#160;&amp;#160;&amp;#160;ลำพูน</t>
  </si>
  <si>
    <t>&amp;#160;&amp;#160;&amp;#160;ลำปาง</t>
  </si>
  <si>
    <t>&amp;#160;&amp;#160;&amp;#160;อุตรดิตถ์</t>
  </si>
  <si>
    <t>&amp;#160;&amp;#160;&amp;#160;แพร่</t>
  </si>
  <si>
    <t>&amp;#160;&amp;#160;&amp;#160;น่าน</t>
  </si>
  <si>
    <t>&amp;#160;&amp;#160;&amp;#160;พะเยา</t>
  </si>
  <si>
    <t>&amp;#160;&amp;#160;&amp;#160;เชียงราย</t>
  </si>
  <si>
    <t>&amp;#160;&amp;#160;&amp;#160;แม่ฮ่องสอน</t>
  </si>
  <si>
    <t>&amp;#160;&amp;#160;&amp;#160;นครสวรรค์</t>
  </si>
  <si>
    <t>&amp;#160;&amp;#160;&amp;#160;อุทัยธานี</t>
  </si>
  <si>
    <t>&amp;#160;&amp;#160;&amp;#160;กำแพงเพชร</t>
  </si>
  <si>
    <t>&amp;#160;&amp;#160;&amp;#160;ตาก</t>
  </si>
  <si>
    <t>&amp;#160;&amp;#160;&amp;#160;สุโขทัย</t>
  </si>
  <si>
    <t>&amp;#160;&amp;#160;&amp;#160;พิษณุโลก</t>
  </si>
  <si>
    <t>&amp;#160;&amp;#160;&amp;#160;พิจิตร</t>
  </si>
  <si>
    <t>&amp;#160;&amp;#160;&amp;#160;เพชรบูรณ์</t>
  </si>
  <si>
    <t>&amp;#160;&amp;#160;&amp;#160;นครราชสีมา</t>
  </si>
  <si>
    <t>&amp;#160;&amp;#160;&amp;#160;บุรีรัมย์</t>
  </si>
  <si>
    <t>&amp;#160;&amp;#160;&amp;#160;สุรินทร์</t>
  </si>
  <si>
    <t>&amp;#160;&amp;#160;&amp;#160;ศรีสะเกษ</t>
  </si>
  <si>
    <t>&amp;#160;&amp;#160;&amp;#160;อุบลราชธานี</t>
  </si>
  <si>
    <t>&amp;#160;&amp;#160;&amp;#160;ยโสธร</t>
  </si>
  <si>
    <t>&amp;#160;&amp;#160;&amp;#160;ชัยภูมิ</t>
  </si>
  <si>
    <t>&amp;#160;&amp;#160;&amp;#160;อำนาจเจริญ</t>
  </si>
  <si>
    <t>&amp;#160;&amp;#160;&amp;#160;บึงกาฬ</t>
  </si>
  <si>
    <t>&amp;#160;&amp;#160;&amp;#160;หนองบัวลำภู</t>
  </si>
  <si>
    <t>&amp;#160;&amp;#160;&amp;#160;ขอนแก่น</t>
  </si>
  <si>
    <t>&amp;#160;&amp;#160;&amp;#160;อุดรธานี</t>
  </si>
  <si>
    <t>&amp;#160;&amp;#160;&amp;#160;เลย</t>
  </si>
  <si>
    <t>&amp;#160;&amp;#160;&amp;#160;หนองคาย</t>
  </si>
  <si>
    <t>&amp;#160;&amp;#160;&amp;#160;มหาสารคาม</t>
  </si>
  <si>
    <t>&amp;#160;&amp;#160;&amp;#160;ร้อยเอ็ด</t>
  </si>
  <si>
    <t>&amp;#160;&amp;#160;&amp;#160;กาฬสินธุ์</t>
  </si>
  <si>
    <t>&amp;#160;&amp;#160;&amp;#160;สกลนคร</t>
  </si>
  <si>
    <t>&amp;#160;&amp;#160;&amp;#160;นครพนม</t>
  </si>
  <si>
    <t>&amp;#160;&amp;#160;&amp;#160;มุกดาหาร</t>
  </si>
  <si>
    <t>&amp;#160;&amp;#160;&amp;#160;นครศรีธรรมราช</t>
  </si>
  <si>
    <t>&amp;#160;&amp;#160;&amp;#160;กระบี่</t>
  </si>
  <si>
    <t>&amp;#160;&amp;#160;&amp;#160;พังงา</t>
  </si>
  <si>
    <t>&amp;#160;&amp;#160;&amp;#160;ภูเก็ต</t>
  </si>
  <si>
    <t>&amp;#160;&amp;#160;&amp;#160;สุราษฎร์ธานี</t>
  </si>
  <si>
    <t>&amp;#160;&amp;#160;&amp;#160;ระนอง</t>
  </si>
  <si>
    <t>&amp;#160;&amp;#160;&amp;#160;ชุมพร</t>
  </si>
  <si>
    <t>&amp;#160;&amp;#160;&amp;#160;สงขลา</t>
  </si>
  <si>
    <t>&amp;#160;&amp;#160;&amp;#160;สตูล</t>
  </si>
  <si>
    <t>&amp;#160;&amp;#160;&amp;#160;ตรัง</t>
  </si>
  <si>
    <t>&amp;#160;&amp;#160;&amp;#160;พัทลุง</t>
  </si>
  <si>
    <t>&amp;#160;&amp;#160;&amp;#160;ปัตตานี</t>
  </si>
  <si>
    <t>&amp;#160;&amp;#160;&amp;#160;ยะลา</t>
  </si>
  <si>
    <t>&amp;#160;&amp;#160;&amp;#160;นราธิวาส</t>
  </si>
  <si>
    <t xml:space="preserve"> </t>
  </si>
  <si>
    <t xml:space="preserve">      กรุงเทพมหานคร</t>
  </si>
  <si>
    <t>Bangkok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</si>
</sst>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_(* #,##0.00_);_(* \(#,##0.00\);_(* &quot;-&quot;??_);_(@_)"/>
    <numFmt numFmtId="165" formatCode="_-* #,##0.0_-;\-* #,##0.0_-;_-* &quot;-&quot;??_-;_-@_-"/>
    <numFmt numFmtId="166" formatCode="0.0"/>
    <numFmt numFmtId="167" formatCode="#,##0\ \ \ \ \ \ \ "/>
    <numFmt numFmtId="168" formatCode="_(* #,##0_);_(* \(#,##0\);_(* &quot;-&quot;??_);_(@_)"/>
    <numFmt numFmtId="169" formatCode="_(* #,##0.0_);_(* \(#,##0.0\);_(* &quot;-&quot;??_);_(@_)"/>
    <numFmt numFmtId="170" formatCode="0_);\(0\)"/>
  </numFmts>
  <fonts count="23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color indexed="8"/>
      <name val="TH Niramit AS"/>
    </font>
    <font>
      <sz val="11"/>
      <name val="Calibri"/>
      <family val="2"/>
      <charset val="222"/>
    </font>
    <font>
      <sz val="13"/>
      <name val="TH SarabunPSK"/>
      <family val="2"/>
    </font>
    <font>
      <sz val="14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0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0" fontId="14" fillId="0" borderId="0"/>
    <xf numFmtId="43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0" fontId="15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5" fillId="0" borderId="0"/>
    <xf numFmtId="0" fontId="12" fillId="0" borderId="0"/>
    <xf numFmtId="0" fontId="16" fillId="0" borderId="0"/>
    <xf numFmtId="0" fontId="16" fillId="0" borderId="0"/>
    <xf numFmtId="43" fontId="17" fillId="0" borderId="0" applyFont="0" applyFill="0" applyBorder="0" applyAlignment="0" applyProtection="0"/>
    <xf numFmtId="0" fontId="14" fillId="0" borderId="0"/>
    <xf numFmtId="43" fontId="18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140">
    <xf numFmtId="0" fontId="0" fillId="0" borderId="0" xfId="0"/>
    <xf numFmtId="166" fontId="6" fillId="0" borderId="0" xfId="2" applyNumberFormat="1" applyFont="1" applyFill="1" applyAlignment="1">
      <alignment horizontal="center"/>
    </xf>
    <xf numFmtId="0" fontId="8" fillId="0" borderId="0" xfId="2" applyFont="1" applyFill="1"/>
    <xf numFmtId="165" fontId="6" fillId="0" borderId="0" xfId="1" applyNumberFormat="1" applyFont="1" applyFill="1" applyAlignment="1">
      <alignment horizontal="center"/>
    </xf>
    <xf numFmtId="166" fontId="6" fillId="0" borderId="0" xfId="2" applyNumberFormat="1" applyFont="1" applyFill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165" fontId="6" fillId="0" borderId="0" xfId="1" applyNumberFormat="1" applyFont="1" applyFill="1" applyAlignment="1">
      <alignment horizontal="center" vertical="center"/>
    </xf>
    <xf numFmtId="165" fontId="8" fillId="0" borderId="0" xfId="1" applyNumberFormat="1" applyFont="1" applyFill="1"/>
    <xf numFmtId="0" fontId="8" fillId="0" borderId="0" xfId="2" applyFont="1" applyFill="1" applyBorder="1" applyAlignment="1">
      <alignment horizontal="left" vertical="center"/>
    </xf>
    <xf numFmtId="0" fontId="5" fillId="0" borderId="0" xfId="0" applyFont="1" applyFill="1" applyBorder="1"/>
    <xf numFmtId="49" fontId="6" fillId="0" borderId="0" xfId="2" applyNumberFormat="1" applyFont="1" applyFill="1" applyAlignment="1"/>
    <xf numFmtId="49" fontId="6" fillId="0" borderId="0" xfId="2" applyNumberFormat="1" applyFont="1" applyFill="1"/>
    <xf numFmtId="0" fontId="5" fillId="0" borderId="0" xfId="0" applyFont="1" applyFill="1" applyBorder="1" applyAlignment="1">
      <alignment vertical="top"/>
    </xf>
    <xf numFmtId="0" fontId="0" fillId="0" borderId="0" xfId="0" applyFill="1"/>
    <xf numFmtId="0" fontId="5" fillId="0" borderId="0" xfId="0" quotePrefix="1" applyFont="1" applyFill="1" applyBorder="1"/>
    <xf numFmtId="49" fontId="5" fillId="0" borderId="0" xfId="0" applyNumberFormat="1" applyFont="1" applyFill="1"/>
    <xf numFmtId="49" fontId="8" fillId="0" borderId="0" xfId="2" applyNumberFormat="1" applyFont="1" applyFill="1" applyBorder="1"/>
    <xf numFmtId="165" fontId="6" fillId="0" borderId="0" xfId="1" applyNumberFormat="1" applyFont="1" applyFill="1" applyAlignment="1">
      <alignment horizontal="right" vertical="center"/>
    </xf>
    <xf numFmtId="0" fontId="5" fillId="0" borderId="2" xfId="0" applyFont="1" applyFill="1" applyBorder="1" applyAlignment="1">
      <alignment horizontal="left"/>
    </xf>
    <xf numFmtId="49" fontId="5" fillId="0" borderId="11" xfId="0" applyNumberFormat="1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49" fontId="5" fillId="0" borderId="2" xfId="2" applyNumberFormat="1" applyFont="1" applyFill="1" applyBorder="1" applyAlignment="1">
      <alignment horizontal="left"/>
    </xf>
    <xf numFmtId="0" fontId="5" fillId="0" borderId="10" xfId="2" applyNumberFormat="1" applyFont="1" applyFill="1" applyBorder="1" applyAlignment="1">
      <alignment horizontal="left"/>
    </xf>
    <xf numFmtId="0" fontId="5" fillId="0" borderId="10" xfId="1" applyNumberFormat="1" applyFont="1" applyFill="1" applyBorder="1" applyAlignment="1">
      <alignment horizontal="left"/>
    </xf>
    <xf numFmtId="0" fontId="5" fillId="0" borderId="11" xfId="2" applyNumberFormat="1" applyFont="1" applyFill="1" applyBorder="1" applyAlignment="1">
      <alignment horizontal="left"/>
    </xf>
    <xf numFmtId="0" fontId="9" fillId="0" borderId="0" xfId="15" applyFill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2" xfId="0" applyFont="1" applyFill="1" applyBorder="1"/>
    <xf numFmtId="49" fontId="4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11" xfId="0" applyFont="1" applyFill="1" applyBorder="1"/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49" fontId="4" fillId="0" borderId="0" xfId="0" applyNumberFormat="1" applyFont="1" applyFill="1"/>
    <xf numFmtId="49" fontId="4" fillId="0" borderId="13" xfId="19" quotePrefix="1" applyNumberFormat="1" applyFont="1" applyFill="1" applyBorder="1" applyAlignment="1">
      <alignment horizontal="left" vertical="center"/>
    </xf>
    <xf numFmtId="0" fontId="4" fillId="0" borderId="7" xfId="19" quotePrefix="1" applyFont="1" applyFill="1" applyBorder="1" applyAlignment="1">
      <alignment vertical="center"/>
    </xf>
    <xf numFmtId="0" fontId="4" fillId="0" borderId="7" xfId="19" quotePrefix="1" applyNumberFormat="1" applyFont="1" applyFill="1" applyBorder="1" applyAlignment="1">
      <alignment vertical="center"/>
    </xf>
    <xf numFmtId="0" fontId="4" fillId="0" borderId="13" xfId="19" quotePrefix="1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/>
    <xf numFmtId="0" fontId="8" fillId="0" borderId="13" xfId="2" applyFont="1" applyFill="1" applyBorder="1" applyAlignment="1">
      <alignment horizontal="left" vertical="center"/>
    </xf>
    <xf numFmtId="0" fontId="8" fillId="0" borderId="13" xfId="2" applyFont="1" applyFill="1" applyBorder="1" applyAlignment="1">
      <alignment horizontal="left"/>
    </xf>
    <xf numFmtId="0" fontId="8" fillId="0" borderId="0" xfId="2" applyFont="1" applyFill="1" applyBorder="1"/>
    <xf numFmtId="49" fontId="5" fillId="0" borderId="0" xfId="0" applyNumberFormat="1" applyFont="1" applyFill="1" applyBorder="1" applyAlignment="1">
      <alignment horizontal="left"/>
    </xf>
    <xf numFmtId="49" fontId="4" fillId="0" borderId="6" xfId="19" quotePrefix="1" applyNumberFormat="1" applyFont="1" applyFill="1" applyBorder="1" applyAlignment="1">
      <alignment vertical="center"/>
    </xf>
    <xf numFmtId="0" fontId="4" fillId="0" borderId="6" xfId="19" quotePrefix="1" applyNumberFormat="1" applyFont="1" applyFill="1" applyBorder="1" applyAlignment="1">
      <alignment vertical="center"/>
    </xf>
    <xf numFmtId="49" fontId="4" fillId="0" borderId="9" xfId="19" quotePrefix="1" applyNumberFormat="1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169" fontId="4" fillId="0" borderId="7" xfId="27" applyNumberFormat="1" applyFont="1" applyFill="1" applyBorder="1" applyAlignment="1">
      <alignment horizontal="right" vertical="center"/>
    </xf>
    <xf numFmtId="0" fontId="6" fillId="0" borderId="14" xfId="2" applyFont="1" applyFill="1" applyBorder="1" applyAlignment="1">
      <alignment horizontal="left" vertical="center"/>
    </xf>
    <xf numFmtId="168" fontId="4" fillId="0" borderId="7" xfId="27" applyNumberFormat="1" applyFont="1" applyFill="1" applyBorder="1" applyAlignment="1">
      <alignment horizontal="right" vertical="center"/>
    </xf>
    <xf numFmtId="0" fontId="4" fillId="0" borderId="7" xfId="27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top"/>
    </xf>
    <xf numFmtId="0" fontId="4" fillId="0" borderId="7" xfId="18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0" fontId="1" fillId="0" borderId="0" xfId="0" applyFont="1" applyBorder="1" applyAlignment="1"/>
    <xf numFmtId="0" fontId="19" fillId="0" borderId="0" xfId="0" quotePrefix="1" applyFont="1"/>
    <xf numFmtId="0" fontId="4" fillId="0" borderId="13" xfId="0" applyFont="1" applyBorder="1" applyAlignment="1"/>
    <xf numFmtId="0" fontId="19" fillId="0" borderId="1" xfId="0" applyFont="1" applyBorder="1"/>
    <xf numFmtId="49" fontId="19" fillId="0" borderId="0" xfId="0" applyNumberFormat="1" applyFont="1" applyFill="1"/>
    <xf numFmtId="0" fontId="19" fillId="0" borderId="0" xfId="0" applyFont="1"/>
    <xf numFmtId="0" fontId="4" fillId="0" borderId="13" xfId="6" applyFont="1" applyFill="1" applyBorder="1"/>
    <xf numFmtId="167" fontId="4" fillId="0" borderId="13" xfId="6" applyNumberFormat="1" applyFont="1" applyFill="1" applyBorder="1"/>
    <xf numFmtId="167" fontId="4" fillId="0" borderId="13" xfId="6" applyNumberFormat="1" applyFont="1" applyFill="1" applyBorder="1" applyAlignment="1">
      <alignment horizontal="left"/>
    </xf>
    <xf numFmtId="166" fontId="0" fillId="0" borderId="0" xfId="0" applyNumberFormat="1" applyFill="1"/>
    <xf numFmtId="167" fontId="4" fillId="0" borderId="3" xfId="6" applyNumberFormat="1" applyFont="1" applyFill="1" applyBorder="1"/>
    <xf numFmtId="49" fontId="6" fillId="0" borderId="0" xfId="2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0" fontId="8" fillId="0" borderId="0" xfId="2" applyFont="1" applyFill="1" applyBorder="1" applyAlignment="1">
      <alignment horizontal="left"/>
    </xf>
    <xf numFmtId="49" fontId="4" fillId="0" borderId="6" xfId="19" quotePrefix="1" applyNumberFormat="1" applyFont="1" applyFill="1" applyBorder="1" applyAlignment="1">
      <alignment horizontal="left" vertical="center"/>
    </xf>
    <xf numFmtId="0" fontId="4" fillId="0" borderId="6" xfId="19" quotePrefix="1" applyFont="1" applyFill="1" applyBorder="1" applyAlignment="1">
      <alignment horizontal="left" vertical="center"/>
    </xf>
    <xf numFmtId="49" fontId="4" fillId="0" borderId="7" xfId="19" quotePrefix="1" applyNumberFormat="1" applyFont="1" applyFill="1" applyBorder="1" applyAlignment="1">
      <alignment horizontal="left" vertical="center"/>
    </xf>
    <xf numFmtId="0" fontId="4" fillId="0" borderId="7" xfId="19" quotePrefix="1" applyFont="1" applyFill="1" applyBorder="1" applyAlignment="1">
      <alignment horizontal="left" vertical="center"/>
    </xf>
    <xf numFmtId="0" fontId="5" fillId="0" borderId="7" xfId="18" quotePrefix="1" applyFont="1" applyFill="1" applyBorder="1" applyAlignment="1">
      <alignment horizontal="left" vertical="center"/>
    </xf>
    <xf numFmtId="0" fontId="20" fillId="3" borderId="15" xfId="0" applyFont="1" applyFill="1" applyBorder="1" applyAlignment="1"/>
    <xf numFmtId="0" fontId="20" fillId="4" borderId="16" xfId="0" applyFont="1" applyFill="1" applyBorder="1" applyAlignment="1"/>
    <xf numFmtId="0" fontId="20" fillId="3" borderId="16" xfId="0" applyFont="1" applyFill="1" applyBorder="1" applyAlignment="1"/>
    <xf numFmtId="0" fontId="4" fillId="4" borderId="16" xfId="6" applyFont="1" applyFill="1" applyBorder="1"/>
    <xf numFmtId="0" fontId="4" fillId="3" borderId="16" xfId="6" applyFont="1" applyFill="1" applyBorder="1"/>
    <xf numFmtId="167" fontId="4" fillId="4" borderId="16" xfId="6" applyNumberFormat="1" applyFont="1" applyFill="1" applyBorder="1"/>
    <xf numFmtId="167" fontId="4" fillId="3" borderId="16" xfId="6" applyNumberFormat="1" applyFont="1" applyFill="1" applyBorder="1" applyAlignment="1">
      <alignment horizontal="left"/>
    </xf>
    <xf numFmtId="167" fontId="4" fillId="3" borderId="16" xfId="6" applyNumberFormat="1" applyFont="1" applyFill="1" applyBorder="1"/>
    <xf numFmtId="167" fontId="4" fillId="4" borderId="17" xfId="6" applyNumberFormat="1" applyFont="1" applyFill="1" applyBorder="1"/>
    <xf numFmtId="49" fontId="5" fillId="0" borderId="0" xfId="0" applyNumberFormat="1" applyFont="1" applyFill="1" applyAlignment="1">
      <alignment horizontal="left"/>
    </xf>
    <xf numFmtId="166" fontId="6" fillId="0" borderId="0" xfId="2" applyNumberFormat="1" applyFont="1" applyFill="1" applyAlignment="1">
      <alignment horizontal="left" vertical="center"/>
    </xf>
    <xf numFmtId="49" fontId="8" fillId="0" borderId="0" xfId="2" applyNumberFormat="1" applyFont="1" applyFill="1" applyBorder="1" applyAlignment="1">
      <alignment horizontal="left" vertical="center"/>
    </xf>
    <xf numFmtId="49" fontId="8" fillId="0" borderId="0" xfId="2" applyNumberFormat="1" applyFont="1" applyFill="1" applyAlignment="1">
      <alignment horizontal="left" vertical="center"/>
    </xf>
    <xf numFmtId="170" fontId="6" fillId="0" borderId="6" xfId="27" applyNumberFormat="1" applyFont="1" applyFill="1" applyBorder="1" applyAlignment="1">
      <alignment horizontal="right" vertical="center"/>
    </xf>
    <xf numFmtId="170" fontId="8" fillId="0" borderId="6" xfId="27" applyNumberFormat="1" applyFont="1" applyFill="1" applyBorder="1" applyAlignment="1">
      <alignment horizontal="right" vertical="center"/>
    </xf>
    <xf numFmtId="0" fontId="0" fillId="0" borderId="0" xfId="0" applyFont="1" applyFill="1"/>
    <xf numFmtId="165" fontId="8" fillId="0" borderId="0" xfId="1" applyNumberFormat="1" applyFont="1" applyFill="1" applyAlignment="1">
      <alignment horizontal="center" vertical="center"/>
    </xf>
    <xf numFmtId="0" fontId="4" fillId="0" borderId="10" xfId="1" applyNumberFormat="1" applyFont="1" applyFill="1" applyBorder="1" applyAlignment="1">
      <alignment horizontal="left"/>
    </xf>
    <xf numFmtId="165" fontId="8" fillId="0" borderId="0" xfId="1" applyNumberFormat="1" applyFont="1" applyFill="1" applyAlignment="1">
      <alignment horizontal="center"/>
    </xf>
    <xf numFmtId="165" fontId="8" fillId="0" borderId="0" xfId="1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0" xfId="2" applyNumberFormat="1" applyFont="1" applyFill="1" applyBorder="1" applyAlignment="1">
      <alignment horizontal="left"/>
    </xf>
    <xf numFmtId="170" fontId="4" fillId="0" borderId="0" xfId="27" applyNumberFormat="1" applyFont="1" applyFill="1"/>
    <xf numFmtId="49" fontId="8" fillId="0" borderId="9" xfId="2" applyNumberFormat="1" applyFont="1" applyFill="1" applyBorder="1" applyAlignment="1">
      <alignment horizontal="center" vertical="center"/>
    </xf>
    <xf numFmtId="49" fontId="8" fillId="0" borderId="13" xfId="2" applyNumberFormat="1" applyFont="1" applyFill="1" applyBorder="1" applyAlignment="1">
      <alignment horizontal="center" vertical="center"/>
    </xf>
    <xf numFmtId="49" fontId="8" fillId="0" borderId="3" xfId="2" applyNumberFormat="1" applyFont="1" applyFill="1" applyBorder="1" applyAlignment="1">
      <alignment horizontal="center" vertical="center"/>
    </xf>
    <xf numFmtId="49" fontId="8" fillId="0" borderId="6" xfId="2" applyNumberFormat="1" applyFont="1" applyFill="1" applyBorder="1" applyAlignment="1">
      <alignment horizontal="center" vertical="center" wrapText="1"/>
    </xf>
    <xf numFmtId="49" fontId="8" fillId="0" borderId="7" xfId="2" applyNumberFormat="1" applyFont="1" applyFill="1" applyBorder="1" applyAlignment="1">
      <alignment horizontal="center" vertical="center"/>
    </xf>
    <xf numFmtId="49" fontId="8" fillId="0" borderId="12" xfId="2" applyNumberFormat="1" applyFont="1" applyFill="1" applyBorder="1" applyAlignment="1">
      <alignment horizontal="center" vertical="center"/>
    </xf>
    <xf numFmtId="49" fontId="8" fillId="0" borderId="10" xfId="2" applyNumberFormat="1" applyFont="1" applyFill="1" applyBorder="1" applyAlignment="1">
      <alignment horizontal="center" vertical="center"/>
    </xf>
    <xf numFmtId="49" fontId="8" fillId="0" borderId="11" xfId="2" applyNumberFormat="1" applyFont="1" applyFill="1" applyBorder="1" applyAlignment="1">
      <alignment horizontal="center" vertical="center"/>
    </xf>
    <xf numFmtId="49" fontId="8" fillId="0" borderId="5" xfId="2" applyNumberFormat="1" applyFont="1" applyFill="1" applyBorder="1" applyAlignment="1">
      <alignment horizontal="center" vertical="center"/>
    </xf>
    <xf numFmtId="49" fontId="8" fillId="0" borderId="1" xfId="2" applyNumberFormat="1" applyFont="1" applyFill="1" applyBorder="1" applyAlignment="1">
      <alignment horizontal="center" vertical="center"/>
    </xf>
    <xf numFmtId="49" fontId="8" fillId="0" borderId="4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11" xfId="2" applyNumberFormat="1" applyFont="1" applyFill="1" applyBorder="1" applyAlignment="1">
      <alignment horizontal="center" vertical="center"/>
    </xf>
    <xf numFmtId="49" fontId="8" fillId="2" borderId="10" xfId="2" applyNumberFormat="1" applyFont="1" applyFill="1" applyBorder="1" applyAlignment="1">
      <alignment horizontal="center" vertical="center"/>
    </xf>
    <xf numFmtId="165" fontId="8" fillId="0" borderId="6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/>
    </xf>
    <xf numFmtId="49" fontId="8" fillId="0" borderId="8" xfId="2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0" xfId="0" quotePrefix="1" applyNumberFormat="1" applyFont="1" applyFill="1" applyBorder="1" applyAlignment="1">
      <alignment horizontal="center" vertical="center"/>
    </xf>
    <xf numFmtId="49" fontId="4" fillId="0" borderId="11" xfId="0" quotePrefix="1" applyNumberFormat="1" applyFont="1" applyFill="1" applyBorder="1" applyAlignment="1">
      <alignment horizontal="center" vertical="center"/>
    </xf>
    <xf numFmtId="168" fontId="4" fillId="0" borderId="0" xfId="27" applyNumberFormat="1" applyFont="1" applyFill="1"/>
    <xf numFmtId="0" fontId="4" fillId="0" borderId="0" xfId="27" applyNumberFormat="1" applyFont="1" applyFill="1"/>
    <xf numFmtId="0" fontId="1" fillId="0" borderId="13" xfId="0" applyFont="1" applyBorder="1" applyAlignment="1"/>
  </cellXfs>
  <cellStyles count="28">
    <cellStyle name="Comma 10" xfId="26"/>
    <cellStyle name="Comma 2" xfId="1"/>
    <cellStyle name="Comma 2 2" xfId="13"/>
    <cellStyle name="Comma 2 7" xfId="7"/>
    <cellStyle name="Comma 6" xfId="11"/>
    <cellStyle name="Comma 6 2" xfId="24"/>
    <cellStyle name="Normal 12" xfId="25"/>
    <cellStyle name="Normal 2" xfId="2"/>
    <cellStyle name="Normal 2 17" xfId="8"/>
    <cellStyle name="Normal 2 2" xfId="4"/>
    <cellStyle name="Normal 2 2 2" xfId="19"/>
    <cellStyle name="Normal 2 2_แบบสำรวจการกรอกข้อมูลขยะ 2557 สสภ. 7 Gig edit 20150112" xfId="22"/>
    <cellStyle name="Normal 2_ข้อมูลขยะเกิดปี 57 สสภ.1 ถึง 6 รายจังหวัด" xfId="23"/>
    <cellStyle name="Normal 3" xfId="15"/>
    <cellStyle name="Normal 4" xfId="10"/>
    <cellStyle name="Normal 4 2_แบบสำรวจการกรอกข้อมูลขยะ 2557_สสภ. 1" xfId="12"/>
    <cellStyle name="Normal 4_แบบสำรวจการกรอกข้อมูลขยะ 2557 สสภ. 7 Gig edit 20150112" xfId="21"/>
    <cellStyle name="Normal 6 2" xfId="20"/>
    <cellStyle name="Normal_ปริมาณขยะปี48-52" xfId="6"/>
    <cellStyle name="เครื่องหมายจุลภาค 2" xfId="27"/>
    <cellStyle name="เครื่องหมายจุลภาค 2 2" xfId="17"/>
    <cellStyle name="เครื่องหมายจุลภาค 3" xfId="9"/>
    <cellStyle name="ปกติ" xfId="0" builtinId="0"/>
    <cellStyle name="ปกติ 2" xfId="3"/>
    <cellStyle name="ปกติ 2 2" xfId="14"/>
    <cellStyle name="ปกติ 2 2 2" xfId="18"/>
    <cellStyle name="ปกติ 2 3" xfId="16"/>
    <cellStyle name="ปกติ 3" xf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7" formatCode="#,##0\ \ \ \ \ \ \ "/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gsanaUPC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9" formatCode="_(* #,##0.0_);_(* \(#,##0.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9" formatCode="_(* #,##0.0_);_(* \(#,##0.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9" formatCode="_(* #,##0.0_);_(* \(#,##0.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border outline="0">
        <right style="thin">
          <color auto="1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8:S50" tableType="xml" totalsRowShown="0" headerRowDxfId="41" dataDxfId="39" headerRowBorderDxfId="40" tableBorderDxfId="38" dataCellStyle="เครื่องหมายจุลภาค 2">
  <autoFilter ref="A8:S50"/>
  <tableColumns count="19">
    <tableColumn id="1" uniqueName="RegionID1" name="RegionID1" dataDxfId="37" dataCellStyle="Normal 2">
      <xmlColumnPr mapId="26" xpath="/XMLDocumentSPB2001/DataCell/CellRow/RegionReservoirDamTh/@RegionID1" xmlDataType="integer"/>
    </tableColumn>
    <tableColumn id="2" uniqueName="RegionName1" name="RegionName1" dataDxfId="36" dataCellStyle="Normal 2">
      <xmlColumnPr mapId="26" xpath="/XMLDocumentSPB2001/DataCell/CellRow/RegionReservoirDamTh/@RegionName1" xmlDataType="string"/>
    </tableColumn>
    <tableColumn id="3" uniqueName="RegionID" name="RegionID" dataDxfId="35" dataCellStyle="Normal 2 2 2">
      <xmlColumnPr mapId="26" xpath="/XMLDocumentSPB2001/DataCell/CellRow/RegionReservoirDamTh/@RegionID" xmlDataType="integer"/>
    </tableColumn>
    <tableColumn id="4" uniqueName="RegionName" name="RegionName" dataDxfId="34" dataCellStyle="Normal 2">
      <xmlColumnPr mapId="26" xpath="/XMLDocumentSPB2001/DataCell/CellRow/RegionReservoirDamTh/@RegionName" xmlDataType="string"/>
    </tableColumn>
    <tableColumn id="5" uniqueName="ProvinceID" name="ProvinceID" dataDxfId="33" dataCellStyle="ปกติ 2 2 2">
      <xmlColumnPr mapId="26" xpath="/XMLDocumentSPB2001/DataCell/CellRow/RegionReservoirDamTh/@ProvinceID" xmlDataType="integer"/>
    </tableColumn>
    <tableColumn id="6" uniqueName="ProvinceName" name="ProvinceName" dataDxfId="32" dataCellStyle="Normal 2">
      <xmlColumnPr mapId="26" xpath="/XMLDocumentSPB2001/DataCell/CellRow/RegionReservoirDamTh/@ProvinceName" xmlDataType="string"/>
    </tableColumn>
    <tableColumn id="7" uniqueName="DamID" name="DamID" dataDxfId="31" dataCellStyle="Normal 2 2 2">
      <xmlColumnPr mapId="26" xpath="/XMLDocumentSPB2001/DataCell/CellRow/RegionReservoirDamTh/@DamID" xmlDataType="integer"/>
    </tableColumn>
    <tableColumn id="8" uniqueName="DamName" name="DamName" dataDxfId="30" dataCellStyle="Normal 2">
      <xmlColumnPr mapId="26" xpath="/XMLDocumentSPB2001/DataCell/CellRow/RegionReservoirDamTh/@DamName" xmlDataType="string"/>
    </tableColumn>
    <tableColumn id="9" uniqueName="ID" name="DamIden" dataDxfId="29" dataCellStyle="Normal 2 2 2">
      <xmlColumnPr mapId="26" xpath="/XMLDocumentSPB2001/DataCell/CellRow/RegionReservoirDamTh/@ID" xmlDataType="integer"/>
    </tableColumn>
    <tableColumn id="10" uniqueName="Value" name="RegionReservoirDamTh" dataDxfId="28" dataCellStyle="Normal 2">
      <xmlColumnPr mapId="26" xpath="/XMLDocumentSPB2001/DataCell/CellRow/RegionReservoirDamTh/@Value" xmlDataType="string"/>
    </tableColumn>
    <tableColumn id="11" uniqueName="MaximumStorageCapacity" name="MaximumStorageCapacity" dataDxfId="27" dataCellStyle="เครื่องหมายจุลภาค 2">
      <xmlColumnPr mapId="26" xpath="/XMLDocumentSPB2001/DataCell/CellRow/MaximumStorageCapacity" xmlDataType="integer"/>
    </tableColumn>
    <tableColumn id="12" uniqueName="EffectivestorageCapacity" name="EffectivestorageCapacity" dataDxfId="26" dataCellStyle="เครื่องหมายจุลภาค 2">
      <xmlColumnPr mapId="26" xpath="/XMLDocumentSPB2001/DataCell/CellRow/EffectivestorageCapacity" xmlDataType="integer"/>
    </tableColumn>
    <tableColumn id="13" uniqueName="Y1EFC" name="Y1EFC" dataDxfId="25" dataCellStyle="เครื่องหมายจุลภาค 2">
      <xmlColumnPr mapId="26" xpath="/XMLDocumentSPB2001/DataCell/CellRow/Y1EFC" xmlDataType="integer"/>
    </tableColumn>
    <tableColumn id="14" uniqueName="Y1Percent" name="Y1Percent" dataDxfId="24" dataCellStyle="เครื่องหมายจุลภาค 2">
      <xmlColumnPr mapId="26" xpath="/XMLDocumentSPB2001/DataCell/CellRow/Y1Percent" xmlDataType="integer"/>
    </tableColumn>
    <tableColumn id="15" uniqueName="Y2EFC" name="Y2EFC" dataDxfId="23" dataCellStyle="เครื่องหมายจุลภาค 2">
      <xmlColumnPr mapId="26" xpath="/XMLDocumentSPB2001/DataCell/CellRow/Y2EFC" xmlDataType="integer"/>
    </tableColumn>
    <tableColumn id="16" uniqueName="Y2Percent" name="Y2Percent" dataDxfId="22" dataCellStyle="เครื่องหมายจุลภาค 2">
      <xmlColumnPr mapId="26" xpath="/XMLDocumentSPB2001/DataCell/CellRow/Y2Percent" xmlDataType="integer"/>
    </tableColumn>
    <tableColumn id="17" uniqueName="Y3EFC" name="Y3EFC" dataDxfId="21" dataCellStyle="เครื่องหมายจุลภาค 2">
      <xmlColumnPr mapId="26" xpath="/XMLDocumentSPB2001/DataCell/CellRow/Y3EFC" xmlDataType="integer"/>
    </tableColumn>
    <tableColumn id="18" uniqueName="Y3Percent" name="Y3Percent" dataDxfId="20" dataCellStyle="เครื่องหมายจุลภาค 2">
      <xmlColumnPr mapId="26" xpath="/XMLDocumentSPB2001/DataCell/CellRow/Y3Percent" xmlDataType="integer"/>
    </tableColumn>
    <tableColumn id="19" uniqueName="value" name="RegionReservoirDamEn" dataDxfId="19" dataCellStyle="Normal 2">
      <xmlColumnPr mapId="26" xpath="/XMLDocumentSPB2001/DataCell/CellRow/RegionReservoirDam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0" name="Table120" displayName="Table120" ref="A9:P90" tableType="xml" totalsRowShown="0" headerRowDxfId="18" headerRowBorderDxfId="17" tableBorderDxfId="16">
  <autoFilter ref="A9:P90"/>
  <tableColumns count="16">
    <tableColumn id="1" uniqueName="RegionID" name="RegionID" dataDxfId="15">
      <xmlColumnPr mapId="10" xpath="/XMLDocumentSPB2005/DataCell/CellRow/ProvinceTh/@RegionID" xmlDataType="integer"/>
    </tableColumn>
    <tableColumn id="2" uniqueName="RegionName" name="RegionName" dataDxfId="14">
      <xmlColumnPr mapId="10" xpath="/XMLDocumentSPB2005/DataCell/CellRow/ProvinceTh/@RegionName" xmlDataType="string"/>
    </tableColumn>
    <tableColumn id="3" uniqueName="ProvinceID" name="ProvinceID" dataDxfId="13">
      <xmlColumnPr mapId="10" xpath="/XMLDocumentSPB2005/DataCell/CellRow/ProvinceTh/@ProvinceID" xmlDataType="integer"/>
    </tableColumn>
    <tableColumn id="4" uniqueName="ProvinceName" name="ProvinceName" dataDxfId="12">
      <xmlColumnPr mapId="10" xpath="/XMLDocumentSPB2005/DataCell/CellRow/ProvinceTh/@ProvinceName" xmlDataType="string"/>
    </tableColumn>
    <tableColumn id="5" uniqueName="ID" name="ProvinceIden" dataDxfId="11">
      <calculatedColumnFormula>A10&amp;C10</calculatedColumnFormula>
      <xmlColumnPr mapId="10" xpath="/XMLDocumentSPB2005/DataCell/CellRow/ProvinceTh/@ID" xmlDataType="integer"/>
    </tableColumn>
    <tableColumn id="6" uniqueName="value" name="ProvinceTh" dataDxfId="10" dataCellStyle="Normal_ปริมาณขยะปี48-52">
      <xmlColumnPr mapId="10" xpath="/XMLDocumentSPB2005/DataCell/CellRow/ProvinceTh/@value" xmlDataType="string"/>
    </tableColumn>
    <tableColumn id="7" uniqueName="QuantilyOfSolidWasteY1Total" name="QuantilyOfSolidWasteY1Total" dataDxfId="9" dataCellStyle="เครื่องหมายจุลภาค 2">
      <xmlColumnPr mapId="10" xpath="/XMLDocumentSPB2005/DataCell/CellRow/QuantilyOfSolidWasteY1Total" xmlDataType="integer"/>
    </tableColumn>
    <tableColumn id="8" uniqueName="QuantilyOfSolidWasteY1MunicipalArea" name="QuantilyOfSolidWasteY1MunicipalArea" dataDxfId="8" dataCellStyle="เครื่องหมายจุลภาค 2">
      <xmlColumnPr mapId="10" xpath="/XMLDocumentSPB2005/DataCell/CellRow/QuantilyOfSolidWasteY1MunicipalArea" xmlDataType="integer"/>
    </tableColumn>
    <tableColumn id="9" uniqueName="QuantilyOfSolidWasteY1NonMunicipalArea" name="QuantilyOfSolidWasteY1NonMunicipalArea" dataDxfId="7" dataCellStyle="เครื่องหมายจุลภาค 2">
      <xmlColumnPr mapId="10" xpath="/XMLDocumentSPB2005/DataCell/CellRow/QuantilyOfSolidWasteY1NonMunicipalArea" xmlDataType="integer"/>
    </tableColumn>
    <tableColumn id="10" uniqueName="QuantilyOfSolidWasteY2Total" name="QuantilyOfSolidWasteY2Total" dataDxfId="6" dataCellStyle="เครื่องหมายจุลภาค 2">
      <xmlColumnPr mapId="10" xpath="/XMLDocumentSPB2005/DataCell/CellRow/QuantilyOfSolidWasteY2Total" xmlDataType="integer"/>
    </tableColumn>
    <tableColumn id="11" uniqueName="QuantilyOfSolidWasteY2MunicipalArea" name="QuantilyOfSolidWasteY2MunicipalArea" dataDxfId="5" dataCellStyle="เครื่องหมายจุลภาค 2">
      <xmlColumnPr mapId="10" xpath="/XMLDocumentSPB2005/DataCell/CellRow/QuantilyOfSolidWasteY2MunicipalArea" xmlDataType="integer"/>
    </tableColumn>
    <tableColumn id="12" uniqueName="QuantilyOfSolidWasteY2NonMunicipalArea" name="QuantilyOfSolidWasteY2NonMunicipalArea" dataDxfId="4" dataCellStyle="เครื่องหมายจุลภาค 2">
      <xmlColumnPr mapId="10" xpath="/XMLDocumentSPB2005/DataCell/CellRow/QuantilyOfSolidWasteY2NonMunicipalArea" xmlDataType="string"/>
    </tableColumn>
    <tableColumn id="13" uniqueName="QuantilyOfSolidWasteY3Total" name="QuantilyOfSolidWasteY3Total" dataDxfId="3" dataCellStyle="เครื่องหมายจุลภาค 2">
      <xmlColumnPr mapId="10" xpath="/XMLDocumentSPB2005/DataCell/CellRow/QuantilyOfSolidWasteY3Total" xmlDataType="string"/>
    </tableColumn>
    <tableColumn id="14" uniqueName="QuantilyOfSolidWasteY3MunicipalArea" name="QuantilyOfSolidWasteY3MunicipalArea" dataDxfId="2" dataCellStyle="เครื่องหมายจุลภาค 2">
      <xmlColumnPr mapId="10" xpath="/XMLDocumentSPB2005/DataCell/CellRow/QuantilyOfSolidWasteY3MunicipalArea" xmlDataType="string"/>
    </tableColumn>
    <tableColumn id="15" uniqueName="QuantilyOfSolidWasteY3NonMunicipalArea" name="QuantilyOfSolidWasteY3NonMunicipalArea" dataDxfId="1" dataCellStyle="เครื่องหมายจุลภาค 2">
      <xmlColumnPr mapId="10" xpath="/XMLDocumentSPB2005/DataCell/CellRow/QuantilyOfSolidWasteY3NonMunicipalArea" xmlDataType="string"/>
    </tableColumn>
    <tableColumn id="16" uniqueName="value" name="ProvinceEn" dataDxfId="0">
      <xmlColumnPr mapId="10" xpath="/XMLDocumentSPB2005/DataCell/CellRow/Provinc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B51" connectionId="0">
    <xmlCellPr id="1" uniqueName="SourcesTh1">
      <xmlPr mapId="26" xpath="/XMLDocumentSPB2001/FooterAll/Sources/SourcesLabelTh/SourcesTh1" xmlDataType="string"/>
    </xmlCellPr>
  </singleXmlCell>
  <singleXmlCell id="4" r="B52" connectionId="0">
    <xmlCellPr id="1" uniqueName="SourcesEn1">
      <xmlPr mapId="26" xpath="/XMLDocumentSPB2001/FooterAll/Sources/SourcesLabelEn/SourcesEn1" xmlDataType="string"/>
    </xmlCellPr>
  </singleXmlCell>
  <singleXmlCell id="5" r="S51" connectionId="0">
    <xmlCellPr id="1" uniqueName="PagesNo">
      <xmlPr mapId="26" xpath="/XMLDocumentSPB2001/Pages/PagesNo" xmlDataType="integer"/>
    </xmlCellPr>
  </singleXmlCell>
  <singleXmlCell id="6" r="S52" connectionId="0">
    <xmlCellPr id="1" uniqueName="PagesAll">
      <xmlPr mapId="26" xpath="/XMLDocumentSPB2001/Pages/PagesAll" xmlDataType="integer"/>
    </xmlCellPr>
  </singleXmlCell>
  <singleXmlCell id="7" r="S53" connectionId="0">
    <xmlCellPr id="1" uniqueName="LinesNo">
      <xmlPr mapId="26" xpath="/XMLDocumentSPB2001/Pages/LinesNo" xmlDataType="integer"/>
    </xmlCellPr>
  </singleXmlCell>
  <singleXmlCell id="8" r="A1" connectionId="0">
    <xmlCellPr id="1" uniqueName="Province">
      <xmlPr mapId="26" xpath="/XMLDocumentSPB2001/Province" xmlDataType="integer"/>
    </xmlCellPr>
  </singleXmlCell>
  <singleXmlCell id="9" r="A2" connectionId="0">
    <xmlCellPr id="1" uniqueName="StatBranch">
      <xmlPr mapId="26" xpath="/XMLDocumentSPB2001/StatBranch" xmlDataType="integer"/>
    </xmlCellPr>
  </singleXmlCell>
  <singleXmlCell id="10" r="A3" connectionId="0">
    <xmlCellPr id="1" uniqueName="SheetExcel">
      <xmlPr mapId="26" xpath="/XMLDocumentSPB2001/SheetExcel" xmlDataType="string"/>
    </xmlCellPr>
  </singleXmlCell>
  <singleXmlCell id="11" r="B1" connectionId="0">
    <xmlCellPr id="1" uniqueName="LabelName">
      <xmlPr mapId="26" xpath="/XMLDocumentSPB2001/TitleHeading/TitleTh/LabelName" xmlDataType="string"/>
    </xmlCellPr>
  </singleXmlCell>
  <singleXmlCell id="12" r="C1" connectionId="0">
    <xmlCellPr id="1" uniqueName="TableNo">
      <xmlPr mapId="26" xpath="/XMLDocumentSPB2001/TitleHeading/TitleTh/TableNo" xmlDataType="double"/>
    </xmlCellPr>
  </singleXmlCell>
  <singleXmlCell id="13" r="D1" connectionId="0">
    <xmlCellPr id="1" uniqueName="TableName">
      <xmlPr mapId="26" xpath="/XMLDocumentSPB2001/TitleHeading/TitleTh/TableName" xmlDataType="string"/>
    </xmlCellPr>
  </singleXmlCell>
  <singleXmlCell id="14" r="J1" connectionId="0">
    <xmlCellPr id="1" uniqueName="TitleYearStart">
      <xmlPr mapId="26" xpath="/XMLDocumentSPB2001/TitleHeading/TitleTh/TitleYearStart" xmlDataType="integer"/>
    </xmlCellPr>
  </singleXmlCell>
  <singleXmlCell id="15" r="L1" connectionId="0">
    <xmlCellPr id="1" uniqueName="TitleYearEnd">
      <xmlPr mapId="26" xpath="/XMLDocumentSPB2001/TitleHeading/TitleTh/TitleYearEnd" xmlDataType="integer"/>
    </xmlCellPr>
  </singleXmlCell>
  <singleXmlCell id="16" r="B2" connectionId="0">
    <xmlCellPr id="1" uniqueName="LabelName">
      <xmlPr mapId="26" xpath="/XMLDocumentSPB2001/TitleHeading/TitleEn/LabelName" xmlDataType="string"/>
    </xmlCellPr>
  </singleXmlCell>
  <singleXmlCell id="17" r="C2" connectionId="0">
    <xmlCellPr id="1" uniqueName="TableNo">
      <xmlPr mapId="26" xpath="/XMLDocumentSPB2001/TitleHeading/TitleEn/TableNo" xmlDataType="double"/>
    </xmlCellPr>
  </singleXmlCell>
  <singleXmlCell id="18" r="D2" connectionId="0">
    <xmlCellPr id="1" uniqueName="TableName">
      <xmlPr mapId="26" xpath="/XMLDocumentSPB2001/TitleHeading/TitleEn/TableName" xmlDataType="string"/>
    </xmlCellPr>
  </singleXmlCell>
  <singleXmlCell id="19" r="J2" connectionId="0">
    <xmlCellPr id="1" uniqueName="TitleYearStart">
      <xmlPr mapId="26" xpath="/XMLDocumentSPB2001/TitleHeading/TitleEn/TitleYearStart" xmlDataType="integer"/>
    </xmlCellPr>
  </singleXmlCell>
  <singleXmlCell id="20" r="L2" connectionId="0">
    <xmlCellPr id="1" uniqueName="TitleYearEnd">
      <xmlPr mapId="26" xpath="/XMLDocumentSPB2001/TitleHeading/TitleEn/TitleYearEnd" xmlDataType="integer"/>
    </xmlCellPr>
  </singleXmlCell>
  <singleXmlCell id="21" r="S3" connectionId="0">
    <xmlCellPr id="1" uniqueName="Measures">
      <xmlPr mapId="26" xpath="/XMLDocumentSPB2001/TitleHeading/Measures" xmlDataType="string"/>
    </xmlCellPr>
  </singleXmlCell>
  <singleXmlCell id="22" r="J4" connectionId="0">
    <xmlCellPr id="1" uniqueName="RegionReservoirDamTh">
      <xmlPr mapId="26" xpath="/XMLDocumentSPB2001/ColumnAll/CornerTh/RegionReservoirDamTh" xmlDataType="string"/>
    </xmlCellPr>
  </singleXmlCell>
  <singleXmlCell id="23" r="K4" connectionId="0">
    <xmlCellPr id="1" uniqueName="MaximumStorageCapacity">
      <xmlPr mapId="26" xpath="/XMLDocumentSPB2001/ColumnAll/ColumnHeading/MaximumStorageCapacityLabel/MaximumStorageCapacity" xmlDataType="string"/>
    </xmlCellPr>
  </singleXmlCell>
  <singleXmlCell id="24" r="L4" connectionId="0">
    <xmlCellPr id="1" uniqueName="EffectivestorageCapacity">
      <xmlPr mapId="26" xpath="/XMLDocumentSPB2001/ColumnAll/ColumnHeading/EffectivestorageCapacityLabel/EffectivestorageCapacity" xmlDataType="string"/>
    </xmlCellPr>
  </singleXmlCell>
  <singleXmlCell id="25" r="M4" connectionId="0">
    <xmlCellPr id="1" uniqueName="EffectiveStorageCapacityGroup">
      <xmlPr mapId="26" xpath="/XMLDocumentSPB2001/ColumnAll/ColumnHeading/EffectiveStorageCapacityGroup/EffectiveStorageCapacityGroup" xmlDataType="string"/>
    </xmlCellPr>
  </singleXmlCell>
  <singleXmlCell id="26" r="M5" connectionId="0">
    <xmlCellPr id="1" uniqueName="EffectiveStorageCapacityY1">
      <xmlPr mapId="26" xpath="/XMLDocumentSPB2001/ColumnAll/ColumnHeading/EffectiveStorageCapacityGroup/YearGroup/Y1/EffectiveStorageCapacityY1" xmlDataType="string"/>
    </xmlCellPr>
  </singleXmlCell>
  <singleXmlCell id="27" r="M6" connectionId="0">
    <xmlCellPr id="1" uniqueName="Y1EFC">
      <xmlPr mapId="26" xpath="/XMLDocumentSPB2001/ColumnAll/ColumnHeading/EffectiveStorageCapacityGroup/YearGroup/Y1/EFCGroup/Y1EFC" xmlDataType="string"/>
    </xmlCellPr>
  </singleXmlCell>
  <singleXmlCell id="28" r="N6" connectionId="0">
    <xmlCellPr id="1" uniqueName="Y1Percent">
      <xmlPr mapId="26" xpath="/XMLDocumentSPB2001/ColumnAll/ColumnHeading/EffectiveStorageCapacityGroup/YearGroup/Y1/PercentGroup/Y1Percent" xmlDataType="string"/>
    </xmlCellPr>
  </singleXmlCell>
  <singleXmlCell id="29" r="O5" connectionId="0">
    <xmlCellPr id="1" uniqueName="EffectiveStorageCapacityY2">
      <xmlPr mapId="26" xpath="/XMLDocumentSPB2001/ColumnAll/ColumnHeading/EffectiveStorageCapacityGroup/YearGroup/Y2/EffectiveStorageCapacityY2" xmlDataType="string"/>
    </xmlCellPr>
  </singleXmlCell>
  <singleXmlCell id="30" r="O6" connectionId="0">
    <xmlCellPr id="1" uniqueName="Y2EFC">
      <xmlPr mapId="26" xpath="/XMLDocumentSPB2001/ColumnAll/ColumnHeading/EffectiveStorageCapacityGroup/YearGroup/Y2/EFCGroup/Y2EFC" xmlDataType="string"/>
    </xmlCellPr>
  </singleXmlCell>
  <singleXmlCell id="31" r="P6" connectionId="0">
    <xmlCellPr id="1" uniqueName="Y2Percent">
      <xmlPr mapId="26" xpath="/XMLDocumentSPB2001/ColumnAll/ColumnHeading/EffectiveStorageCapacityGroup/YearGroup/Y2/PercentGroup/Y2Percent" xmlDataType="string"/>
    </xmlCellPr>
  </singleXmlCell>
  <singleXmlCell id="32" r="Q5" connectionId="0">
    <xmlCellPr id="1" uniqueName="EffectiveStorageCapacityY3">
      <xmlPr mapId="26" xpath="/XMLDocumentSPB2001/ColumnAll/ColumnHeading/EffectiveStorageCapacityGroup/YearGroup/Y3/EffectiveStorageCapacityY3" xmlDataType="string"/>
    </xmlCellPr>
  </singleXmlCell>
  <singleXmlCell id="241" r="Q6" connectionId="0">
    <xmlCellPr id="1" uniqueName="Y3EFC">
      <xmlPr mapId="26" xpath="/XMLDocumentSPB2001/ColumnAll/ColumnHeading/EffectiveStorageCapacityGroup/YearGroup/Y3/EFCGroup/Y3EFC" xmlDataType="string"/>
    </xmlCellPr>
  </singleXmlCell>
  <singleXmlCell id="243" r="R6" connectionId="0">
    <xmlCellPr id="1" uniqueName="Y3Percent">
      <xmlPr mapId="26" xpath="/XMLDocumentSPB2001/ColumnAll/ColumnHeading/EffectiveStorageCapacityGroup/YearGroup/Y3/PercentGroup/Y3Percent" xmlDataType="string"/>
    </xmlCellPr>
  </singleXmlCell>
  <singleXmlCell id="273" r="S4" connectionId="0">
    <xmlCellPr id="1" uniqueName="RegionReservoirDamEn">
      <xmlPr mapId="26" xpath="/XMLDocumentSPB2001/ColumnAll/CornerEn/RegionReservoirDamEn" xmlDataType="string"/>
    </xmlCellPr>
  </singleXmlCell>
</singleXmlCells>
</file>

<file path=xl/tables/tableSingleCells2.xml><?xml version="1.0" encoding="utf-8"?>
<singleXmlCells xmlns="http://schemas.openxmlformats.org/spreadsheetml/2006/main">
  <singleXmlCell id="121" r="A1" connectionId="0">
    <xmlCellPr id="1" uniqueName="Province">
      <xmlPr mapId="10" xpath="/XMLDocumentSPB2005/Province" xmlDataType="integer"/>
    </xmlCellPr>
  </singleXmlCell>
  <singleXmlCell id="122" r="A2" connectionId="0">
    <xmlCellPr id="1" uniqueName="StatBranch">
      <xmlPr mapId="10" xpath="/XMLDocumentSPB2005/StatBranch" xmlDataType="integer"/>
    </xmlCellPr>
  </singleXmlCell>
  <singleXmlCell id="123" r="A3" connectionId="0">
    <xmlCellPr id="1" uniqueName="SheetExcel">
      <xmlPr mapId="10" xpath="/XMLDocumentSPB2005/SheetExcel" xmlDataType="string"/>
    </xmlCellPr>
  </singleXmlCell>
  <singleXmlCell id="124" r="B1" connectionId="0">
    <xmlCellPr id="1" uniqueName="LabelName">
      <xmlPr mapId="10" xpath="/XMLDocumentSPB2005/TitleHeading/TitleTh/LabelName" xmlDataType="string"/>
    </xmlCellPr>
  </singleXmlCell>
  <singleXmlCell id="125" r="C1" connectionId="0">
    <xmlCellPr id="1" uniqueName="TableNo">
      <xmlPr mapId="10" xpath="/XMLDocumentSPB2005/TitleHeading/TitleTh/TableNo" xmlDataType="double"/>
    </xmlCellPr>
  </singleXmlCell>
  <singleXmlCell id="126" r="D1" connectionId="0">
    <xmlCellPr id="1" uniqueName="TableName">
      <xmlPr mapId="10" xpath="/XMLDocumentSPB2005/TitleHeading/TitleTh/TableName" xmlDataType="string"/>
    </xmlCellPr>
  </singleXmlCell>
  <singleXmlCell id="127" r="H1" connectionId="0">
    <xmlCellPr id="1" uniqueName="TitleYearStart">
      <xmlPr mapId="10" xpath="/XMLDocumentSPB2005/TitleHeading/TitleTh/TitleYearStart" xmlDataType="integer"/>
    </xmlCellPr>
  </singleXmlCell>
  <singleXmlCell id="128" r="J1" connectionId="0">
    <xmlCellPr id="1" uniqueName="TitleYearEnd">
      <xmlPr mapId="10" xpath="/XMLDocumentSPB2005/TitleHeading/TitleTh/TitleYearEnd" xmlDataType="integer"/>
    </xmlCellPr>
  </singleXmlCell>
  <singleXmlCell id="129" r="B2" connectionId="0">
    <xmlCellPr id="1" uniqueName="LabelName">
      <xmlPr mapId="10" xpath="/XMLDocumentSPB2005/TitleHeading/TitleEn/LabelName" xmlDataType="string"/>
    </xmlCellPr>
  </singleXmlCell>
  <singleXmlCell id="130" r="C2" connectionId="0">
    <xmlCellPr id="1" uniqueName="TableNo">
      <xmlPr mapId="10" xpath="/XMLDocumentSPB2005/TitleHeading/TitleEn/TableNo" xmlDataType="double"/>
    </xmlCellPr>
  </singleXmlCell>
  <singleXmlCell id="131" r="D2" connectionId="0">
    <xmlCellPr id="1" uniqueName="TableName">
      <xmlPr mapId="10" xpath="/XMLDocumentSPB2005/TitleHeading/TitleEn/TableName" xmlDataType="string"/>
    </xmlCellPr>
  </singleXmlCell>
  <singleXmlCell id="132" r="H2" connectionId="0">
    <xmlCellPr id="1" uniqueName="TitleYearStart">
      <xmlPr mapId="10" xpath="/XMLDocumentSPB2005/TitleHeading/TitleEn/TitleYearStart" xmlDataType="integer"/>
    </xmlCellPr>
  </singleXmlCell>
  <singleXmlCell id="133" r="J2" connectionId="0">
    <xmlCellPr id="1" uniqueName="TitleYearEnd">
      <xmlPr mapId="10" xpath="/XMLDocumentSPB2005/TitleHeading/TitleEn/TitleYearEnd" xmlDataType="integer"/>
    </xmlCellPr>
  </singleXmlCell>
  <singleXmlCell id="134" r="P4" connectionId="0">
    <xmlCellPr id="1" uniqueName="Measures">
      <xmlPr mapId="10" xpath="/XMLDocumentSPB2005/TitleHeading/Measures" xmlDataType="string"/>
    </xmlCellPr>
  </singleXmlCell>
  <singleXmlCell id="135" r="F5" connectionId="0">
    <xmlCellPr id="1" uniqueName="ProvinceTh">
      <xmlPr mapId="10" xpath="/XMLDocumentSPB2005/ColumnAll/CornerTh/ProvinceTh" xmlDataType="string"/>
    </xmlCellPr>
  </singleXmlCell>
  <singleXmlCell id="136" r="G5" connectionId="0">
    <xmlCellPr id="1" uniqueName="QuantilyOfSolidWasteY1Label">
      <xmlPr mapId="10" xpath="/XMLDocumentSPB2005/ColumnAll/ColumnHeading/Year/Y1/QuantilyOfSolidWasteY1Label" xmlDataType="string"/>
    </xmlCellPr>
  </singleXmlCell>
  <singleXmlCell id="137" r="G6" connectionId="0">
    <xmlCellPr id="1" uniqueName="QuantilyOfSolidWasteY1Total">
      <xmlPr mapId="10" xpath="/XMLDocumentSPB2005/ColumnAll/ColumnHeading/Year/Y1/QuantilyOfSolidWasteGroup/QuantilyOfSolidWasteTotal/QuantilyOfSolidWasteY1Total" xmlDataType="string"/>
    </xmlCellPr>
  </singleXmlCell>
  <singleXmlCell id="138" r="H6" connectionId="0">
    <xmlCellPr id="1" uniqueName="QuantilyOfSolidWasteY1Municipal">
      <xmlPr mapId="10" xpath="/XMLDocumentSPB2005/ColumnAll/ColumnHeading/Year/Y1/QuantilyOfSolidWasteGroup/QuantilyOfSolidWasteMunicipal/QuantilyOfSolidWasteY1Municipal" xmlDataType="string"/>
    </xmlCellPr>
  </singleXmlCell>
  <singleXmlCell id="139" r="I6" connectionId="0">
    <xmlCellPr id="1" uniqueName="QuantilyOfSolidWasteY1NonMunicipalArea">
      <xmlPr mapId="10" xpath="/XMLDocumentSPB2005/ColumnAll/ColumnHeading/Year/Y1/QuantilyOfSolidWasteGroup/QuantilyOfSolidWasteNonMunicipalArea/QuantilyOfSolidWasteY1NonMunicipalArea" xmlDataType="string"/>
    </xmlCellPr>
  </singleXmlCell>
  <singleXmlCell id="140" r="J5" connectionId="0">
    <xmlCellPr id="1" uniqueName="QuantilyOfSolidWasteY2Label">
      <xmlPr mapId="10" xpath="/XMLDocumentSPB2005/ColumnAll/ColumnHeading/Year/Y2/QuantilyOfSolidWasteY2Label" xmlDataType="string"/>
    </xmlCellPr>
  </singleXmlCell>
  <singleXmlCell id="141" r="J6" connectionId="0">
    <xmlCellPr id="1" uniqueName="QuantilyOfSolidWasteY2Total">
      <xmlPr mapId="10" xpath="/XMLDocumentSPB2005/ColumnAll/ColumnHeading/Year/Y2/QuantilyOfSolidWasteGroup/QuantilyOfSolidWasteTotal/QuantilyOfSolidWasteY2Total" xmlDataType="string"/>
    </xmlCellPr>
  </singleXmlCell>
  <singleXmlCell id="142" r="K6" connectionId="0">
    <xmlCellPr id="1" uniqueName="QuantilyOfSolidWasteY2Municipal">
      <xmlPr mapId="10" xpath="/XMLDocumentSPB2005/ColumnAll/ColumnHeading/Year/Y2/QuantilyOfSolidWasteGroup/QuantilyOfSolidWasteMunicipal/QuantilyOfSolidWasteY2Municipal" xmlDataType="string"/>
    </xmlCellPr>
  </singleXmlCell>
  <singleXmlCell id="143" r="L6" connectionId="0">
    <xmlCellPr id="1" uniqueName="QuantilyOfSolidWasteY2NonMunicipalArea">
      <xmlPr mapId="10" xpath="/XMLDocumentSPB2005/ColumnAll/ColumnHeading/Year/Y2/QuantilyOfSolidWasteGroup/QuantilyOfSolidWasteNonMunicipalArea/QuantilyOfSolidWasteY2NonMunicipalArea" xmlDataType="string"/>
    </xmlCellPr>
  </singleXmlCell>
  <singleXmlCell id="144" r="M5" connectionId="0">
    <xmlCellPr id="1" uniqueName="QuantilyOfSolidWasteY3Label">
      <xmlPr mapId="10" xpath="/XMLDocumentSPB2005/ColumnAll/ColumnHeading/Year/Y3/QuantilyOfSolidWasteY3Label" xmlDataType="string"/>
    </xmlCellPr>
  </singleXmlCell>
  <singleXmlCell id="145" r="M6" connectionId="0">
    <xmlCellPr id="1" uniqueName="QuantilyOfSolidWasteY3Total">
      <xmlPr mapId="10" xpath="/XMLDocumentSPB2005/ColumnAll/ColumnHeading/Year/Y3/QuantilyOfSolidWasteGroup/QuantilyOfSolidWasteTotal/QuantilyOfSolidWasteY3Total" xmlDataType="string"/>
    </xmlCellPr>
  </singleXmlCell>
  <singleXmlCell id="146" r="N6" connectionId="0">
    <xmlCellPr id="1" uniqueName="QuantilyOfSolidWasteY3Area">
      <xmlPr mapId="10" xpath="/XMLDocumentSPB2005/ColumnAll/ColumnHeading/Year/Y3/QuantilyOfSolidWasteGroup/QuantilyOfSolidWasteMunicipal/QuantilyOfSolidWasteY3Area" xmlDataType="string"/>
    </xmlCellPr>
  </singleXmlCell>
  <singleXmlCell id="147" r="O6" connectionId="0">
    <xmlCellPr id="1" uniqueName="QuantilyOfSolidWasteY3NonMunicipalArea">
      <xmlPr mapId="10" xpath="/XMLDocumentSPB2005/ColumnAll/ColumnHeading/Year/Y3/QuantilyOfSolidWasteGroup/QuantilyOfSolidWasteNonMunicipalArea/QuantilyOfSolidWasteY3NonMunicipalArea" xmlDataType="string"/>
    </xmlCellPr>
  </singleXmlCell>
  <singleXmlCell id="148" r="P5" connectionId="0">
    <xmlCellPr id="1" uniqueName="ProvinceEn">
      <xmlPr mapId="10" xpath="/XMLDocumentSPB2005/ColumnAll/CornerEn/ProvinceEn" xmlDataType="string"/>
    </xmlCellPr>
  </singleXmlCell>
  <singleXmlCell id="149" r="C91" connectionId="0">
    <xmlCellPr id="1" uniqueName="SourcesTh1">
      <xmlPr mapId="10" xpath="/XMLDocumentSPB2005/FooterAll/Sources/SourcesLabelTh/SourcesTh1" xmlDataType="string"/>
    </xmlCellPr>
  </singleXmlCell>
  <singleXmlCell id="150" r="C92" connectionId="0">
    <xmlCellPr id="1" uniqueName="SourcesEn1">
      <xmlPr mapId="10" xpath="/XMLDocumentSPB2005/FooterAll/Sources/SourcesLabelEn/SourcesEn1" xmlDataType="string"/>
    </xmlCellPr>
  </singleXmlCell>
  <singleXmlCell id="151" r="P91" connectionId="0">
    <xmlCellPr id="1" uniqueName="PagesNo">
      <xmlPr mapId="10" xpath="/XMLDocumentSPB2005/Pages/PagesNo" xmlDataType="integer"/>
    </xmlCellPr>
  </singleXmlCell>
  <singleXmlCell id="152" r="P92" connectionId="0">
    <xmlCellPr id="1" uniqueName="PagesAll">
      <xmlPr mapId="10" xpath="/XMLDocumentSPB2005/Pages/PagesAll" xmlDataType="integer"/>
    </xmlCellPr>
  </singleXmlCell>
  <singleXmlCell id="153" r="P93" connectionId="0">
    <xmlCellPr id="1" uniqueName="LinesNo">
      <xmlPr mapId="10" xpath="/XMLDocumentSPB2005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U53"/>
  <sheetViews>
    <sheetView tabSelected="1" workbookViewId="0">
      <selection activeCell="B5" sqref="B5"/>
    </sheetView>
  </sheetViews>
  <sheetFormatPr defaultColWidth="8.85546875" defaultRowHeight="21.75"/>
  <cols>
    <col min="1" max="1" width="13.85546875" style="13" customWidth="1"/>
    <col min="2" max="2" width="21.5703125" style="76" customWidth="1"/>
    <col min="3" max="3" width="11.5703125" style="13" customWidth="1"/>
    <col min="4" max="4" width="20.7109375" style="76" customWidth="1"/>
    <col min="5" max="5" width="9.85546875" style="76" customWidth="1"/>
    <col min="6" max="6" width="19.5703125" style="76" customWidth="1"/>
    <col min="7" max="7" width="9.85546875" style="76" customWidth="1"/>
    <col min="8" max="8" width="19.7109375" style="76" customWidth="1"/>
    <col min="9" max="9" width="15.5703125" style="13" customWidth="1"/>
    <col min="10" max="10" width="20.140625" style="13" customWidth="1"/>
    <col min="11" max="12" width="12.7109375" style="98" customWidth="1"/>
    <col min="13" max="13" width="10.85546875" style="98" customWidth="1"/>
    <col min="14" max="14" width="10.85546875" style="13" customWidth="1"/>
    <col min="15" max="15" width="10.85546875" style="98" customWidth="1"/>
    <col min="16" max="18" width="10.85546875" style="13" customWidth="1"/>
    <col min="19" max="19" width="23.85546875" style="13" customWidth="1"/>
    <col min="20" max="16384" width="8.85546875" style="13"/>
  </cols>
  <sheetData>
    <row r="1" spans="1:21">
      <c r="A1" s="9" t="s">
        <v>309</v>
      </c>
      <c r="B1" s="75" t="s">
        <v>0</v>
      </c>
      <c r="C1" s="1">
        <v>20.100000000000001</v>
      </c>
      <c r="D1" s="75" t="s">
        <v>352</v>
      </c>
      <c r="E1" s="75"/>
      <c r="F1" s="75"/>
      <c r="G1" s="75"/>
      <c r="H1" s="75"/>
      <c r="I1" s="11"/>
      <c r="J1" s="12">
        <v>2559</v>
      </c>
      <c r="K1" s="103" t="s">
        <v>18</v>
      </c>
      <c r="L1" s="104">
        <v>2561</v>
      </c>
      <c r="M1" s="101"/>
      <c r="N1" s="3"/>
      <c r="R1" s="1"/>
      <c r="S1" s="2"/>
      <c r="T1" s="2"/>
    </row>
    <row r="2" spans="1:21" ht="24.75">
      <c r="A2" s="14" t="s">
        <v>59</v>
      </c>
      <c r="B2" s="92" t="s">
        <v>3</v>
      </c>
      <c r="C2" s="1">
        <v>20.100000000000001</v>
      </c>
      <c r="D2" s="75" t="s">
        <v>39</v>
      </c>
      <c r="E2" s="75"/>
      <c r="F2" s="75"/>
      <c r="G2" s="75"/>
      <c r="H2" s="75"/>
      <c r="I2" s="10"/>
      <c r="J2" s="12">
        <v>2016</v>
      </c>
      <c r="K2" s="103" t="s">
        <v>18</v>
      </c>
      <c r="L2" s="104">
        <v>2018</v>
      </c>
      <c r="M2" s="102"/>
      <c r="N2" s="2"/>
      <c r="R2" s="4"/>
      <c r="S2" s="2"/>
      <c r="T2" s="2"/>
    </row>
    <row r="3" spans="1:21">
      <c r="A3" s="16" t="s">
        <v>60</v>
      </c>
      <c r="B3" s="93"/>
      <c r="C3" s="5"/>
      <c r="D3" s="5"/>
      <c r="E3" s="5"/>
      <c r="F3" s="5"/>
      <c r="G3" s="5"/>
      <c r="H3" s="5"/>
      <c r="I3" s="5"/>
      <c r="J3" s="5"/>
      <c r="K3" s="99"/>
      <c r="L3" s="99"/>
      <c r="M3" s="99"/>
      <c r="N3" s="6"/>
      <c r="O3" s="99"/>
      <c r="P3" s="7"/>
      <c r="Q3" s="4"/>
      <c r="R3" s="2"/>
      <c r="S3" s="17" t="s">
        <v>4</v>
      </c>
    </row>
    <row r="4" spans="1:21">
      <c r="J4" s="107" t="s">
        <v>353</v>
      </c>
      <c r="K4" s="110" t="s">
        <v>40</v>
      </c>
      <c r="L4" s="110" t="s">
        <v>41</v>
      </c>
      <c r="M4" s="112" t="s">
        <v>6</v>
      </c>
      <c r="N4" s="113"/>
      <c r="O4" s="113"/>
      <c r="P4" s="113"/>
      <c r="Q4" s="113"/>
      <c r="R4" s="114"/>
      <c r="S4" s="115" t="s">
        <v>5</v>
      </c>
    </row>
    <row r="5" spans="1:21">
      <c r="J5" s="108"/>
      <c r="K5" s="111"/>
      <c r="L5" s="111"/>
      <c r="M5" s="118" t="s">
        <v>56</v>
      </c>
      <c r="N5" s="119"/>
      <c r="O5" s="120" t="s">
        <v>57</v>
      </c>
      <c r="P5" s="120"/>
      <c r="Q5" s="118" t="s">
        <v>256</v>
      </c>
      <c r="R5" s="119"/>
      <c r="S5" s="116"/>
    </row>
    <row r="6" spans="1:21">
      <c r="J6" s="108"/>
      <c r="K6" s="111"/>
      <c r="L6" s="111"/>
      <c r="M6" s="121" t="s">
        <v>42</v>
      </c>
      <c r="N6" s="110" t="s">
        <v>43</v>
      </c>
      <c r="O6" s="121" t="s">
        <v>42</v>
      </c>
      <c r="P6" s="110" t="s">
        <v>43</v>
      </c>
      <c r="Q6" s="121" t="s">
        <v>42</v>
      </c>
      <c r="R6" s="110" t="s">
        <v>43</v>
      </c>
      <c r="S6" s="116"/>
    </row>
    <row r="7" spans="1:21">
      <c r="J7" s="109"/>
      <c r="K7" s="111"/>
      <c r="L7" s="111"/>
      <c r="M7" s="122"/>
      <c r="N7" s="123"/>
      <c r="O7" s="122"/>
      <c r="P7" s="123"/>
      <c r="Q7" s="122"/>
      <c r="R7" s="123"/>
      <c r="S7" s="117"/>
    </row>
    <row r="8" spans="1:21">
      <c r="A8" s="18" t="s">
        <v>118</v>
      </c>
      <c r="B8" s="19" t="s">
        <v>119</v>
      </c>
      <c r="C8" s="20" t="s">
        <v>63</v>
      </c>
      <c r="D8" s="19" t="s">
        <v>64</v>
      </c>
      <c r="E8" s="20" t="s">
        <v>65</v>
      </c>
      <c r="F8" s="19" t="s">
        <v>66</v>
      </c>
      <c r="G8" s="20" t="s">
        <v>74</v>
      </c>
      <c r="H8" s="19" t="s">
        <v>115</v>
      </c>
      <c r="I8" s="20" t="s">
        <v>116</v>
      </c>
      <c r="J8" s="21" t="s">
        <v>117</v>
      </c>
      <c r="K8" s="105" t="s">
        <v>10</v>
      </c>
      <c r="L8" s="105" t="s">
        <v>11</v>
      </c>
      <c r="M8" s="100" t="s">
        <v>12</v>
      </c>
      <c r="N8" s="24" t="s">
        <v>13</v>
      </c>
      <c r="O8" s="100" t="s">
        <v>14</v>
      </c>
      <c r="P8" s="22" t="s">
        <v>15</v>
      </c>
      <c r="Q8" s="23" t="s">
        <v>16</v>
      </c>
      <c r="R8" s="24" t="s">
        <v>17</v>
      </c>
      <c r="S8" s="22" t="s">
        <v>9</v>
      </c>
    </row>
    <row r="9" spans="1:21">
      <c r="A9" s="55" t="s">
        <v>69</v>
      </c>
      <c r="B9" s="58" t="s">
        <v>123</v>
      </c>
      <c r="C9" s="53" t="s">
        <v>124</v>
      </c>
      <c r="D9" s="58" t="s">
        <v>123</v>
      </c>
      <c r="E9" s="78" t="s">
        <v>69</v>
      </c>
      <c r="F9" s="58" t="s">
        <v>123</v>
      </c>
      <c r="G9" s="79" t="s">
        <v>69</v>
      </c>
      <c r="H9" s="58" t="s">
        <v>123</v>
      </c>
      <c r="I9" s="54" t="s">
        <v>257</v>
      </c>
      <c r="J9" s="56" t="s">
        <v>309</v>
      </c>
      <c r="K9" s="97">
        <v>80106</v>
      </c>
      <c r="L9" s="97">
        <v>47325</v>
      </c>
      <c r="M9" s="97">
        <v>16203</v>
      </c>
      <c r="N9" s="57">
        <v>34.6</v>
      </c>
      <c r="O9" s="97">
        <v>25641</v>
      </c>
      <c r="P9" s="57">
        <v>54.3</v>
      </c>
      <c r="Q9" s="97">
        <v>24550</v>
      </c>
      <c r="R9" s="57">
        <v>51.9</v>
      </c>
      <c r="S9" s="58" t="s">
        <v>310</v>
      </c>
    </row>
    <row r="10" spans="1:21">
      <c r="A10" s="43" t="s">
        <v>82</v>
      </c>
      <c r="B10" s="56" t="s">
        <v>311</v>
      </c>
      <c r="C10" s="44" t="s">
        <v>125</v>
      </c>
      <c r="D10" s="56" t="s">
        <v>311</v>
      </c>
      <c r="E10" s="80" t="s">
        <v>69</v>
      </c>
      <c r="F10" s="56" t="s">
        <v>311</v>
      </c>
      <c r="G10" s="81" t="s">
        <v>69</v>
      </c>
      <c r="H10" s="56" t="s">
        <v>311</v>
      </c>
      <c r="I10" s="45" t="s">
        <v>258</v>
      </c>
      <c r="J10" s="56" t="s">
        <v>311</v>
      </c>
      <c r="K10" s="97" t="s">
        <v>547</v>
      </c>
      <c r="L10" s="97" t="s">
        <v>547</v>
      </c>
      <c r="M10" s="97" t="s">
        <v>547</v>
      </c>
      <c r="N10" s="96" t="s">
        <v>547</v>
      </c>
      <c r="O10" s="97" t="s">
        <v>547</v>
      </c>
      <c r="P10" s="96" t="s">
        <v>547</v>
      </c>
      <c r="Q10" s="97" t="s">
        <v>547</v>
      </c>
      <c r="R10" s="96" t="s">
        <v>547</v>
      </c>
      <c r="S10" s="56" t="s">
        <v>354</v>
      </c>
    </row>
    <row r="11" spans="1:21">
      <c r="A11" s="46">
        <v>30</v>
      </c>
      <c r="B11" s="8" t="s">
        <v>311</v>
      </c>
      <c r="C11" s="44" t="s">
        <v>125</v>
      </c>
      <c r="D11" s="8" t="s">
        <v>311</v>
      </c>
      <c r="E11" s="82" t="s">
        <v>126</v>
      </c>
      <c r="F11" s="8" t="s">
        <v>127</v>
      </c>
      <c r="G11" s="81" t="s">
        <v>128</v>
      </c>
      <c r="H11" s="8" t="s">
        <v>129</v>
      </c>
      <c r="I11" s="45" t="s">
        <v>259</v>
      </c>
      <c r="J11" s="8" t="s">
        <v>317</v>
      </c>
      <c r="K11" s="97">
        <v>13462</v>
      </c>
      <c r="L11" s="97">
        <v>9662</v>
      </c>
      <c r="M11" s="97">
        <v>1127</v>
      </c>
      <c r="N11" s="57">
        <v>11.7</v>
      </c>
      <c r="O11" s="97">
        <v>3227</v>
      </c>
      <c r="P11" s="57">
        <v>33.4</v>
      </c>
      <c r="Q11" s="97">
        <v>4584</v>
      </c>
      <c r="R11" s="57">
        <v>47.4</v>
      </c>
      <c r="S11" s="8" t="s">
        <v>359</v>
      </c>
    </row>
    <row r="12" spans="1:21">
      <c r="A12" s="46">
        <v>30</v>
      </c>
      <c r="B12" s="8" t="s">
        <v>311</v>
      </c>
      <c r="C12" s="44" t="s">
        <v>125</v>
      </c>
      <c r="D12" s="8" t="s">
        <v>311</v>
      </c>
      <c r="E12" s="82" t="s">
        <v>130</v>
      </c>
      <c r="F12" s="8" t="s">
        <v>131</v>
      </c>
      <c r="G12" s="81" t="s">
        <v>132</v>
      </c>
      <c r="H12" s="8" t="s">
        <v>133</v>
      </c>
      <c r="I12" s="45" t="s">
        <v>260</v>
      </c>
      <c r="J12" s="8" t="s">
        <v>318</v>
      </c>
      <c r="K12" s="97">
        <v>10508</v>
      </c>
      <c r="L12" s="97">
        <v>6660</v>
      </c>
      <c r="M12" s="97">
        <v>1891</v>
      </c>
      <c r="N12" s="57">
        <v>28.4</v>
      </c>
      <c r="O12" s="97">
        <v>4447</v>
      </c>
      <c r="P12" s="57">
        <v>66.8</v>
      </c>
      <c r="Q12" s="97">
        <v>3175</v>
      </c>
      <c r="R12" s="57">
        <v>47.7</v>
      </c>
      <c r="S12" s="8" t="s">
        <v>360</v>
      </c>
    </row>
    <row r="13" spans="1:21">
      <c r="A13" s="46">
        <v>30</v>
      </c>
      <c r="B13" s="8" t="s">
        <v>311</v>
      </c>
      <c r="C13" s="44" t="s">
        <v>125</v>
      </c>
      <c r="D13" s="8" t="s">
        <v>311</v>
      </c>
      <c r="E13" s="82" t="s">
        <v>134</v>
      </c>
      <c r="F13" s="8" t="s">
        <v>135</v>
      </c>
      <c r="G13" s="81" t="s">
        <v>136</v>
      </c>
      <c r="H13" s="8" t="s">
        <v>137</v>
      </c>
      <c r="I13" s="45" t="s">
        <v>261</v>
      </c>
      <c r="J13" s="8" t="s">
        <v>319</v>
      </c>
      <c r="K13" s="97">
        <v>323</v>
      </c>
      <c r="L13" s="97">
        <v>253</v>
      </c>
      <c r="M13" s="97">
        <v>51</v>
      </c>
      <c r="N13" s="57">
        <v>21</v>
      </c>
      <c r="O13" s="97">
        <v>168</v>
      </c>
      <c r="P13" s="57">
        <v>66.7</v>
      </c>
      <c r="Q13" s="97">
        <v>190</v>
      </c>
      <c r="R13" s="57">
        <v>75.400000000000006</v>
      </c>
      <c r="S13" s="8" t="s">
        <v>361</v>
      </c>
      <c r="U13" s="73"/>
    </row>
    <row r="14" spans="1:21">
      <c r="A14" s="46">
        <v>30</v>
      </c>
      <c r="B14" s="8" t="s">
        <v>311</v>
      </c>
      <c r="C14" s="44" t="s">
        <v>125</v>
      </c>
      <c r="D14" s="8" t="s">
        <v>311</v>
      </c>
      <c r="E14" s="82" t="s">
        <v>134</v>
      </c>
      <c r="F14" s="8" t="s">
        <v>135</v>
      </c>
      <c r="G14" s="81" t="s">
        <v>138</v>
      </c>
      <c r="H14" s="8" t="s">
        <v>139</v>
      </c>
      <c r="I14" s="45" t="s">
        <v>262</v>
      </c>
      <c r="J14" s="47" t="s">
        <v>320</v>
      </c>
      <c r="K14" s="97">
        <v>295</v>
      </c>
      <c r="L14" s="97">
        <v>249</v>
      </c>
      <c r="M14" s="97">
        <v>17</v>
      </c>
      <c r="N14" s="57">
        <v>6.8</v>
      </c>
      <c r="O14" s="97">
        <v>98</v>
      </c>
      <c r="P14" s="57">
        <v>39.5</v>
      </c>
      <c r="Q14" s="97">
        <v>73</v>
      </c>
      <c r="R14" s="57">
        <v>29.3</v>
      </c>
      <c r="S14" s="47" t="s">
        <v>362</v>
      </c>
    </row>
    <row r="15" spans="1:21">
      <c r="A15" s="46">
        <v>30</v>
      </c>
      <c r="B15" s="8" t="s">
        <v>311</v>
      </c>
      <c r="C15" s="44" t="s">
        <v>125</v>
      </c>
      <c r="D15" s="8" t="s">
        <v>311</v>
      </c>
      <c r="E15" s="82" t="s">
        <v>140</v>
      </c>
      <c r="F15" s="8" t="s">
        <v>141</v>
      </c>
      <c r="G15" s="81" t="s">
        <v>142</v>
      </c>
      <c r="H15" s="8" t="s">
        <v>143</v>
      </c>
      <c r="I15" s="45" t="s">
        <v>263</v>
      </c>
      <c r="J15" s="8" t="s">
        <v>321</v>
      </c>
      <c r="K15" s="97">
        <v>106</v>
      </c>
      <c r="L15" s="97">
        <v>103</v>
      </c>
      <c r="M15" s="97">
        <v>24</v>
      </c>
      <c r="N15" s="57">
        <v>23.5</v>
      </c>
      <c r="O15" s="97">
        <v>92</v>
      </c>
      <c r="P15" s="57">
        <v>90</v>
      </c>
      <c r="Q15" s="97">
        <v>82</v>
      </c>
      <c r="R15" s="57">
        <v>79.599999999999994</v>
      </c>
      <c r="S15" s="8" t="s">
        <v>363</v>
      </c>
    </row>
    <row r="16" spans="1:21">
      <c r="A16" s="46">
        <v>30</v>
      </c>
      <c r="B16" s="77" t="s">
        <v>311</v>
      </c>
      <c r="C16" s="44" t="s">
        <v>125</v>
      </c>
      <c r="D16" s="77" t="s">
        <v>311</v>
      </c>
      <c r="E16" s="82" t="s">
        <v>140</v>
      </c>
      <c r="F16" s="77" t="s">
        <v>141</v>
      </c>
      <c r="G16" s="81" t="s">
        <v>88</v>
      </c>
      <c r="H16" s="77" t="s">
        <v>144</v>
      </c>
      <c r="I16" s="45" t="s">
        <v>264</v>
      </c>
      <c r="J16" s="48" t="s">
        <v>322</v>
      </c>
      <c r="K16" s="97">
        <v>209</v>
      </c>
      <c r="L16" s="97">
        <v>164</v>
      </c>
      <c r="M16" s="97">
        <v>21</v>
      </c>
      <c r="N16" s="57">
        <v>12.8</v>
      </c>
      <c r="O16" s="97">
        <v>162</v>
      </c>
      <c r="P16" s="57">
        <v>98.7</v>
      </c>
      <c r="Q16" s="97">
        <v>101</v>
      </c>
      <c r="R16" s="57">
        <v>61.9</v>
      </c>
      <c r="S16" s="48" t="s">
        <v>364</v>
      </c>
    </row>
    <row r="17" spans="1:19">
      <c r="A17" s="46">
        <v>30</v>
      </c>
      <c r="B17" s="8" t="s">
        <v>311</v>
      </c>
      <c r="C17" s="44" t="s">
        <v>125</v>
      </c>
      <c r="D17" s="8" t="s">
        <v>311</v>
      </c>
      <c r="E17" s="82" t="s">
        <v>145</v>
      </c>
      <c r="F17" s="8" t="s">
        <v>146</v>
      </c>
      <c r="G17" s="81" t="s">
        <v>89</v>
      </c>
      <c r="H17" s="8" t="s">
        <v>147</v>
      </c>
      <c r="I17" s="45" t="s">
        <v>265</v>
      </c>
      <c r="J17" s="47" t="s">
        <v>323</v>
      </c>
      <c r="K17" s="97">
        <v>1080</v>
      </c>
      <c r="L17" s="97">
        <v>896</v>
      </c>
      <c r="M17" s="97">
        <v>342</v>
      </c>
      <c r="N17" s="57">
        <v>38.200000000000003</v>
      </c>
      <c r="O17" s="97">
        <v>776</v>
      </c>
      <c r="P17" s="57">
        <v>86.6</v>
      </c>
      <c r="Q17" s="97">
        <v>428</v>
      </c>
      <c r="R17" s="57">
        <v>47.7</v>
      </c>
      <c r="S17" s="47" t="s">
        <v>365</v>
      </c>
    </row>
    <row r="18" spans="1:19">
      <c r="A18" s="46">
        <v>30</v>
      </c>
      <c r="B18" s="8" t="s">
        <v>311</v>
      </c>
      <c r="C18" s="44" t="s">
        <v>125</v>
      </c>
      <c r="D18" s="8" t="s">
        <v>311</v>
      </c>
      <c r="E18" s="80" t="s">
        <v>140</v>
      </c>
      <c r="F18" s="8" t="s">
        <v>141</v>
      </c>
      <c r="G18" s="81" t="s">
        <v>94</v>
      </c>
      <c r="H18" s="8" t="s">
        <v>148</v>
      </c>
      <c r="I18" s="45" t="s">
        <v>266</v>
      </c>
      <c r="J18" s="47" t="s">
        <v>324</v>
      </c>
      <c r="K18" s="97">
        <v>110</v>
      </c>
      <c r="L18" s="97">
        <v>94</v>
      </c>
      <c r="M18" s="97">
        <v>0</v>
      </c>
      <c r="N18" s="60">
        <v>0</v>
      </c>
      <c r="O18" s="97">
        <v>0</v>
      </c>
      <c r="P18" s="60">
        <v>0</v>
      </c>
      <c r="Q18" s="97">
        <v>25</v>
      </c>
      <c r="R18" s="57">
        <v>26.4</v>
      </c>
      <c r="S18" s="47" t="s">
        <v>366</v>
      </c>
    </row>
    <row r="19" spans="1:19">
      <c r="A19" s="49">
        <v>40</v>
      </c>
      <c r="B19" s="56" t="s">
        <v>312</v>
      </c>
      <c r="C19" s="44" t="s">
        <v>62</v>
      </c>
      <c r="D19" s="56" t="s">
        <v>312</v>
      </c>
      <c r="E19" s="82" t="s">
        <v>69</v>
      </c>
      <c r="F19" s="56" t="s">
        <v>312</v>
      </c>
      <c r="G19" s="81" t="s">
        <v>69</v>
      </c>
      <c r="H19" s="56" t="s">
        <v>312</v>
      </c>
      <c r="I19" s="45" t="s">
        <v>267</v>
      </c>
      <c r="J19" s="56" t="s">
        <v>312</v>
      </c>
      <c r="K19" s="97" t="s">
        <v>547</v>
      </c>
      <c r="L19" s="97" t="s">
        <v>547</v>
      </c>
      <c r="M19" s="97" t="s">
        <v>547</v>
      </c>
      <c r="N19" s="96" t="s">
        <v>547</v>
      </c>
      <c r="O19" s="97" t="s">
        <v>547</v>
      </c>
      <c r="P19" s="96" t="s">
        <v>547</v>
      </c>
      <c r="Q19" s="97" t="s">
        <v>547</v>
      </c>
      <c r="R19" s="96" t="s">
        <v>547</v>
      </c>
      <c r="S19" s="56" t="s">
        <v>355</v>
      </c>
    </row>
    <row r="20" spans="1:19">
      <c r="A20" s="49">
        <v>40</v>
      </c>
      <c r="B20" s="8" t="s">
        <v>312</v>
      </c>
      <c r="C20" s="44" t="s">
        <v>62</v>
      </c>
      <c r="D20" s="8" t="s">
        <v>312</v>
      </c>
      <c r="E20" s="82" t="s">
        <v>95</v>
      </c>
      <c r="F20" s="8" t="s">
        <v>30</v>
      </c>
      <c r="G20" s="81" t="s">
        <v>78</v>
      </c>
      <c r="H20" s="8" t="s">
        <v>104</v>
      </c>
      <c r="I20" s="45" t="s">
        <v>268</v>
      </c>
      <c r="J20" s="8" t="s">
        <v>325</v>
      </c>
      <c r="K20" s="97">
        <v>136</v>
      </c>
      <c r="L20" s="97">
        <v>129</v>
      </c>
      <c r="M20" s="97">
        <v>28</v>
      </c>
      <c r="N20" s="57">
        <v>21.9</v>
      </c>
      <c r="O20" s="97">
        <v>95</v>
      </c>
      <c r="P20" s="57">
        <v>73.599999999999994</v>
      </c>
      <c r="Q20" s="97">
        <v>61</v>
      </c>
      <c r="R20" s="57">
        <v>47</v>
      </c>
      <c r="S20" s="8" t="s">
        <v>367</v>
      </c>
    </row>
    <row r="21" spans="1:19">
      <c r="A21" s="49">
        <v>40</v>
      </c>
      <c r="B21" s="8" t="s">
        <v>312</v>
      </c>
      <c r="C21" s="44" t="s">
        <v>62</v>
      </c>
      <c r="D21" s="8" t="s">
        <v>312</v>
      </c>
      <c r="E21" s="82" t="s">
        <v>101</v>
      </c>
      <c r="F21" s="8" t="s">
        <v>36</v>
      </c>
      <c r="G21" s="81" t="s">
        <v>81</v>
      </c>
      <c r="H21" s="8" t="s">
        <v>105</v>
      </c>
      <c r="I21" s="45" t="s">
        <v>269</v>
      </c>
      <c r="J21" s="47" t="s">
        <v>326</v>
      </c>
      <c r="K21" s="97">
        <v>780</v>
      </c>
      <c r="L21" s="97">
        <v>475</v>
      </c>
      <c r="M21" s="97">
        <v>148</v>
      </c>
      <c r="N21" s="57">
        <v>31</v>
      </c>
      <c r="O21" s="97">
        <v>210</v>
      </c>
      <c r="P21" s="57">
        <v>44.3</v>
      </c>
      <c r="Q21" s="97">
        <v>255</v>
      </c>
      <c r="R21" s="57">
        <v>53.7</v>
      </c>
      <c r="S21" s="47" t="s">
        <v>368</v>
      </c>
    </row>
    <row r="22" spans="1:19">
      <c r="A22" s="49">
        <v>40</v>
      </c>
      <c r="B22" s="8" t="s">
        <v>312</v>
      </c>
      <c r="C22" s="44" t="s">
        <v>62</v>
      </c>
      <c r="D22" s="8" t="s">
        <v>312</v>
      </c>
      <c r="E22" s="82" t="s">
        <v>101</v>
      </c>
      <c r="F22" s="8" t="s">
        <v>36</v>
      </c>
      <c r="G22" s="81" t="s">
        <v>81</v>
      </c>
      <c r="H22" s="8" t="s">
        <v>105</v>
      </c>
      <c r="I22" s="45" t="s">
        <v>269</v>
      </c>
      <c r="J22" s="47" t="s">
        <v>327</v>
      </c>
      <c r="K22" s="97">
        <v>200</v>
      </c>
      <c r="L22" s="97">
        <v>157</v>
      </c>
      <c r="M22" s="97">
        <v>57</v>
      </c>
      <c r="N22" s="57">
        <v>36.5</v>
      </c>
      <c r="O22" s="97">
        <v>54</v>
      </c>
      <c r="P22" s="57">
        <v>34.299999999999997</v>
      </c>
      <c r="Q22" s="97">
        <v>83</v>
      </c>
      <c r="R22" s="57">
        <v>52.8</v>
      </c>
      <c r="S22" s="47" t="s">
        <v>369</v>
      </c>
    </row>
    <row r="23" spans="1:19">
      <c r="A23" s="49">
        <v>40</v>
      </c>
      <c r="B23" s="8" t="s">
        <v>312</v>
      </c>
      <c r="C23" s="44" t="s">
        <v>62</v>
      </c>
      <c r="D23" s="8" t="s">
        <v>312</v>
      </c>
      <c r="E23" s="82" t="s">
        <v>68</v>
      </c>
      <c r="F23" s="8" t="s">
        <v>25</v>
      </c>
      <c r="G23" s="81" t="s">
        <v>77</v>
      </c>
      <c r="H23" s="8" t="s">
        <v>106</v>
      </c>
      <c r="I23" s="45" t="s">
        <v>270</v>
      </c>
      <c r="J23" s="47" t="s">
        <v>328</v>
      </c>
      <c r="K23" s="97">
        <v>181</v>
      </c>
      <c r="L23" s="97">
        <v>127</v>
      </c>
      <c r="M23" s="97">
        <v>47</v>
      </c>
      <c r="N23" s="57">
        <v>37</v>
      </c>
      <c r="O23" s="97">
        <v>116</v>
      </c>
      <c r="P23" s="57">
        <v>91.6</v>
      </c>
      <c r="Q23" s="97">
        <v>78</v>
      </c>
      <c r="R23" s="57">
        <v>61.2</v>
      </c>
      <c r="S23" s="47" t="s">
        <v>370</v>
      </c>
    </row>
    <row r="24" spans="1:19">
      <c r="A24" s="49">
        <v>40</v>
      </c>
      <c r="B24" s="8" t="s">
        <v>312</v>
      </c>
      <c r="C24" s="44" t="s">
        <v>62</v>
      </c>
      <c r="D24" s="8" t="s">
        <v>312</v>
      </c>
      <c r="E24" s="82" t="s">
        <v>94</v>
      </c>
      <c r="F24" s="8" t="s">
        <v>29</v>
      </c>
      <c r="G24" s="81" t="s">
        <v>76</v>
      </c>
      <c r="H24" s="8" t="s">
        <v>107</v>
      </c>
      <c r="I24" s="45" t="s">
        <v>271</v>
      </c>
      <c r="J24" s="8" t="s">
        <v>329</v>
      </c>
      <c r="K24" s="97">
        <v>4640</v>
      </c>
      <c r="L24" s="97">
        <v>1850</v>
      </c>
      <c r="M24" s="97">
        <v>149</v>
      </c>
      <c r="N24" s="57">
        <v>8.1</v>
      </c>
      <c r="O24" s="97">
        <v>1531</v>
      </c>
      <c r="P24" s="57">
        <v>82.7</v>
      </c>
      <c r="Q24" s="97">
        <v>694</v>
      </c>
      <c r="R24" s="57">
        <v>37.5</v>
      </c>
      <c r="S24" s="8" t="s">
        <v>371</v>
      </c>
    </row>
    <row r="25" spans="1:19">
      <c r="A25" s="49">
        <v>40</v>
      </c>
      <c r="B25" s="8" t="s">
        <v>312</v>
      </c>
      <c r="C25" s="44" t="s">
        <v>62</v>
      </c>
      <c r="D25" s="8" t="s">
        <v>312</v>
      </c>
      <c r="E25" s="82" t="s">
        <v>100</v>
      </c>
      <c r="F25" s="8" t="s">
        <v>35</v>
      </c>
      <c r="G25" s="81" t="s">
        <v>70</v>
      </c>
      <c r="H25" s="8" t="s">
        <v>108</v>
      </c>
      <c r="I25" s="45" t="s">
        <v>272</v>
      </c>
      <c r="J25" s="8" t="s">
        <v>330</v>
      </c>
      <c r="K25" s="97">
        <v>2450</v>
      </c>
      <c r="L25" s="97">
        <v>1880</v>
      </c>
      <c r="M25" s="97">
        <v>808</v>
      </c>
      <c r="N25" s="57">
        <v>43</v>
      </c>
      <c r="O25" s="97">
        <v>991</v>
      </c>
      <c r="P25" s="57">
        <v>52.7</v>
      </c>
      <c r="Q25" s="97">
        <v>1014</v>
      </c>
      <c r="R25" s="57">
        <v>53.9</v>
      </c>
      <c r="S25" s="8" t="s">
        <v>372</v>
      </c>
    </row>
    <row r="26" spans="1:19">
      <c r="A26" s="49">
        <v>40</v>
      </c>
      <c r="B26" s="8" t="s">
        <v>312</v>
      </c>
      <c r="C26" s="44" t="s">
        <v>62</v>
      </c>
      <c r="D26" s="8" t="s">
        <v>312</v>
      </c>
      <c r="E26" s="82" t="s">
        <v>82</v>
      </c>
      <c r="F26" s="8" t="s">
        <v>19</v>
      </c>
      <c r="G26" s="81" t="s">
        <v>71</v>
      </c>
      <c r="H26" s="8" t="s">
        <v>109</v>
      </c>
      <c r="I26" s="45" t="s">
        <v>273</v>
      </c>
      <c r="J26" s="8" t="s">
        <v>331</v>
      </c>
      <c r="K26" s="97">
        <v>445</v>
      </c>
      <c r="L26" s="97">
        <v>292</v>
      </c>
      <c r="M26" s="97">
        <v>100</v>
      </c>
      <c r="N26" s="57">
        <v>34.4</v>
      </c>
      <c r="O26" s="97">
        <v>95</v>
      </c>
      <c r="P26" s="57">
        <v>32.6</v>
      </c>
      <c r="Q26" s="97">
        <v>141</v>
      </c>
      <c r="R26" s="57">
        <v>48.4</v>
      </c>
      <c r="S26" s="8" t="s">
        <v>373</v>
      </c>
    </row>
    <row r="27" spans="1:19">
      <c r="A27" s="49">
        <v>40</v>
      </c>
      <c r="B27" s="8" t="s">
        <v>312</v>
      </c>
      <c r="C27" s="44" t="s">
        <v>62</v>
      </c>
      <c r="D27" s="8" t="s">
        <v>312</v>
      </c>
      <c r="E27" s="82" t="s">
        <v>82</v>
      </c>
      <c r="F27" s="8" t="s">
        <v>19</v>
      </c>
      <c r="G27" s="81" t="s">
        <v>75</v>
      </c>
      <c r="H27" s="8" t="s">
        <v>110</v>
      </c>
      <c r="I27" s="45" t="s">
        <v>274</v>
      </c>
      <c r="J27" s="8" t="s">
        <v>332</v>
      </c>
      <c r="K27" s="97">
        <v>242</v>
      </c>
      <c r="L27" s="97">
        <v>154</v>
      </c>
      <c r="M27" s="97">
        <v>86</v>
      </c>
      <c r="N27" s="57">
        <v>78.900000000000006</v>
      </c>
      <c r="O27" s="97">
        <v>70</v>
      </c>
      <c r="P27" s="57">
        <v>45.4</v>
      </c>
      <c r="Q27" s="97">
        <v>108</v>
      </c>
      <c r="R27" s="57">
        <v>70.5</v>
      </c>
      <c r="S27" s="8" t="s">
        <v>374</v>
      </c>
    </row>
    <row r="28" spans="1:19">
      <c r="A28" s="49">
        <v>40</v>
      </c>
      <c r="B28" s="8" t="s">
        <v>312</v>
      </c>
      <c r="C28" s="44" t="s">
        <v>62</v>
      </c>
      <c r="D28" s="8" t="s">
        <v>312</v>
      </c>
      <c r="E28" s="82" t="s">
        <v>82</v>
      </c>
      <c r="F28" s="8" t="s">
        <v>19</v>
      </c>
      <c r="G28" s="81" t="s">
        <v>80</v>
      </c>
      <c r="H28" s="8" t="s">
        <v>111</v>
      </c>
      <c r="I28" s="45" t="s">
        <v>275</v>
      </c>
      <c r="J28" s="8" t="s">
        <v>333</v>
      </c>
      <c r="K28" s="97">
        <v>350</v>
      </c>
      <c r="L28" s="97">
        <v>134</v>
      </c>
      <c r="M28" s="97">
        <v>42</v>
      </c>
      <c r="N28" s="57">
        <v>31.3</v>
      </c>
      <c r="O28" s="97">
        <v>63</v>
      </c>
      <c r="P28" s="57">
        <v>47</v>
      </c>
      <c r="Q28" s="97">
        <v>78</v>
      </c>
      <c r="R28" s="57">
        <v>58.5</v>
      </c>
      <c r="S28" s="8" t="s">
        <v>375</v>
      </c>
    </row>
    <row r="29" spans="1:19">
      <c r="A29" s="49">
        <v>40</v>
      </c>
      <c r="B29" s="8" t="s">
        <v>312</v>
      </c>
      <c r="C29" s="44" t="s">
        <v>62</v>
      </c>
      <c r="D29" s="8" t="s">
        <v>312</v>
      </c>
      <c r="E29" s="82" t="s">
        <v>82</v>
      </c>
      <c r="F29" s="8" t="s">
        <v>19</v>
      </c>
      <c r="G29" s="81" t="s">
        <v>68</v>
      </c>
      <c r="H29" s="8" t="s">
        <v>112</v>
      </c>
      <c r="I29" s="45" t="s">
        <v>276</v>
      </c>
      <c r="J29" s="8" t="s">
        <v>334</v>
      </c>
      <c r="K29" s="97">
        <v>325</v>
      </c>
      <c r="L29" s="97">
        <v>268</v>
      </c>
      <c r="M29" s="97">
        <v>91</v>
      </c>
      <c r="N29" s="57">
        <v>34</v>
      </c>
      <c r="O29" s="97">
        <v>121</v>
      </c>
      <c r="P29" s="57">
        <v>45</v>
      </c>
      <c r="Q29" s="97">
        <v>131</v>
      </c>
      <c r="R29" s="57">
        <v>48.8</v>
      </c>
      <c r="S29" s="8" t="s">
        <v>376</v>
      </c>
    </row>
    <row r="30" spans="1:19">
      <c r="A30" s="49">
        <v>40</v>
      </c>
      <c r="B30" s="8" t="s">
        <v>312</v>
      </c>
      <c r="C30" s="44" t="s">
        <v>62</v>
      </c>
      <c r="D30" s="8" t="s">
        <v>312</v>
      </c>
      <c r="E30" s="82" t="s">
        <v>83</v>
      </c>
      <c r="F30" s="8" t="s">
        <v>20</v>
      </c>
      <c r="G30" s="81" t="s">
        <v>79</v>
      </c>
      <c r="H30" s="8" t="s">
        <v>113</v>
      </c>
      <c r="I30" s="45" t="s">
        <v>277</v>
      </c>
      <c r="J30" s="8" t="s">
        <v>335</v>
      </c>
      <c r="K30" s="97">
        <v>197</v>
      </c>
      <c r="L30" s="97">
        <v>118</v>
      </c>
      <c r="M30" s="97">
        <v>63</v>
      </c>
      <c r="N30" s="57">
        <v>53.4</v>
      </c>
      <c r="O30" s="97">
        <v>59</v>
      </c>
      <c r="P30" s="57">
        <v>50.4</v>
      </c>
      <c r="Q30" s="97">
        <v>63</v>
      </c>
      <c r="R30" s="57">
        <v>53.1</v>
      </c>
      <c r="S30" s="8" t="s">
        <v>377</v>
      </c>
    </row>
    <row r="31" spans="1:19">
      <c r="A31" s="49">
        <v>40</v>
      </c>
      <c r="B31" s="8" t="s">
        <v>312</v>
      </c>
      <c r="C31" s="44" t="s">
        <v>62</v>
      </c>
      <c r="D31" s="8" t="s">
        <v>312</v>
      </c>
      <c r="E31" s="82" t="s">
        <v>86</v>
      </c>
      <c r="F31" s="8" t="s">
        <v>23</v>
      </c>
      <c r="G31" s="81" t="s">
        <v>59</v>
      </c>
      <c r="H31" s="8" t="s">
        <v>114</v>
      </c>
      <c r="I31" s="45" t="s">
        <v>278</v>
      </c>
      <c r="J31" s="47" t="s">
        <v>336</v>
      </c>
      <c r="K31" s="97">
        <v>1966</v>
      </c>
      <c r="L31" s="97">
        <v>1135</v>
      </c>
      <c r="M31" s="97">
        <v>506</v>
      </c>
      <c r="N31" s="57">
        <v>44.6</v>
      </c>
      <c r="O31" s="97">
        <v>751</v>
      </c>
      <c r="P31" s="57">
        <v>66.2</v>
      </c>
      <c r="Q31" s="97">
        <v>369</v>
      </c>
      <c r="R31" s="57">
        <v>32.5</v>
      </c>
      <c r="S31" s="47" t="s">
        <v>378</v>
      </c>
    </row>
    <row r="32" spans="1:19">
      <c r="A32" s="49">
        <v>22</v>
      </c>
      <c r="B32" s="56" t="s">
        <v>313</v>
      </c>
      <c r="C32" s="44" t="s">
        <v>279</v>
      </c>
      <c r="D32" s="56" t="s">
        <v>313</v>
      </c>
      <c r="E32" s="82" t="s">
        <v>69</v>
      </c>
      <c r="F32" s="56" t="s">
        <v>313</v>
      </c>
      <c r="G32" s="82" t="s">
        <v>69</v>
      </c>
      <c r="H32" s="56" t="s">
        <v>313</v>
      </c>
      <c r="I32" s="45" t="s">
        <v>280</v>
      </c>
      <c r="J32" s="61" t="s">
        <v>313</v>
      </c>
      <c r="K32" s="97" t="s">
        <v>547</v>
      </c>
      <c r="L32" s="97" t="s">
        <v>547</v>
      </c>
      <c r="M32" s="97" t="s">
        <v>547</v>
      </c>
      <c r="N32" s="96" t="s">
        <v>547</v>
      </c>
      <c r="O32" s="97" t="s">
        <v>547</v>
      </c>
      <c r="P32" s="96" t="s">
        <v>547</v>
      </c>
      <c r="Q32" s="97" t="s">
        <v>547</v>
      </c>
      <c r="R32" s="96" t="s">
        <v>547</v>
      </c>
      <c r="S32" s="61" t="s">
        <v>356</v>
      </c>
    </row>
    <row r="33" spans="1:19">
      <c r="A33" s="49">
        <v>22</v>
      </c>
      <c r="B33" s="8" t="s">
        <v>313</v>
      </c>
      <c r="C33" s="44" t="s">
        <v>279</v>
      </c>
      <c r="D33" s="8" t="s">
        <v>313</v>
      </c>
      <c r="E33" s="82" t="s">
        <v>71</v>
      </c>
      <c r="F33" s="8" t="s">
        <v>149</v>
      </c>
      <c r="G33" s="81" t="s">
        <v>281</v>
      </c>
      <c r="H33" s="8" t="s">
        <v>150</v>
      </c>
      <c r="I33" s="45" t="s">
        <v>282</v>
      </c>
      <c r="J33" s="8" t="s">
        <v>337</v>
      </c>
      <c r="K33" s="97">
        <v>960</v>
      </c>
      <c r="L33" s="97">
        <v>957</v>
      </c>
      <c r="M33" s="97">
        <v>506</v>
      </c>
      <c r="N33" s="57">
        <v>52.9</v>
      </c>
      <c r="O33" s="97">
        <v>845</v>
      </c>
      <c r="P33" s="57">
        <v>88.3</v>
      </c>
      <c r="Q33" s="97">
        <v>444</v>
      </c>
      <c r="R33" s="57">
        <v>46.4</v>
      </c>
      <c r="S33" s="8" t="s">
        <v>379</v>
      </c>
    </row>
    <row r="34" spans="1:19">
      <c r="A34" s="49">
        <v>22</v>
      </c>
      <c r="B34" s="8" t="s">
        <v>313</v>
      </c>
      <c r="C34" s="44" t="s">
        <v>125</v>
      </c>
      <c r="D34" s="8" t="s">
        <v>311</v>
      </c>
      <c r="E34" s="82" t="s">
        <v>151</v>
      </c>
      <c r="F34" s="8" t="s">
        <v>152</v>
      </c>
      <c r="G34" s="81" t="s">
        <v>283</v>
      </c>
      <c r="H34" s="8" t="s">
        <v>153</v>
      </c>
      <c r="I34" s="45" t="s">
        <v>284</v>
      </c>
      <c r="J34" s="8" t="s">
        <v>338</v>
      </c>
      <c r="K34" s="97">
        <v>190</v>
      </c>
      <c r="L34" s="97">
        <v>143</v>
      </c>
      <c r="M34" s="97">
        <v>32</v>
      </c>
      <c r="N34" s="57">
        <v>22.4</v>
      </c>
      <c r="O34" s="97">
        <v>144</v>
      </c>
      <c r="P34" s="57">
        <v>100.5</v>
      </c>
      <c r="Q34" s="97">
        <v>72</v>
      </c>
      <c r="R34" s="57">
        <v>50.5</v>
      </c>
      <c r="S34" s="8" t="s">
        <v>380</v>
      </c>
    </row>
    <row r="35" spans="1:19">
      <c r="A35" s="49">
        <v>22</v>
      </c>
      <c r="B35" s="8" t="s">
        <v>313</v>
      </c>
      <c r="C35" s="44" t="s">
        <v>279</v>
      </c>
      <c r="D35" s="8" t="s">
        <v>313</v>
      </c>
      <c r="E35" s="82" t="s">
        <v>154</v>
      </c>
      <c r="F35" s="8" t="s">
        <v>155</v>
      </c>
      <c r="G35" s="81" t="s">
        <v>285</v>
      </c>
      <c r="H35" s="8" t="s">
        <v>156</v>
      </c>
      <c r="I35" s="45" t="s">
        <v>286</v>
      </c>
      <c r="J35" s="8" t="s">
        <v>339</v>
      </c>
      <c r="K35" s="97">
        <v>390</v>
      </c>
      <c r="L35" s="97">
        <v>200</v>
      </c>
      <c r="M35" s="97">
        <v>33</v>
      </c>
      <c r="N35" s="57">
        <v>16.5</v>
      </c>
      <c r="O35" s="97">
        <v>200</v>
      </c>
      <c r="P35" s="57">
        <v>99.8</v>
      </c>
      <c r="Q35" s="97">
        <v>202</v>
      </c>
      <c r="R35" s="57">
        <v>100.9</v>
      </c>
      <c r="S35" s="8" t="s">
        <v>381</v>
      </c>
    </row>
    <row r="36" spans="1:19">
      <c r="A36" s="49">
        <v>24</v>
      </c>
      <c r="B36" s="56" t="s">
        <v>314</v>
      </c>
      <c r="C36" s="44" t="s">
        <v>279</v>
      </c>
      <c r="D36" s="56" t="s">
        <v>313</v>
      </c>
      <c r="E36" s="82" t="s">
        <v>69</v>
      </c>
      <c r="F36" s="56" t="s">
        <v>314</v>
      </c>
      <c r="G36" s="82" t="s">
        <v>69</v>
      </c>
      <c r="H36" s="56" t="s">
        <v>314</v>
      </c>
      <c r="I36" s="62" t="s">
        <v>287</v>
      </c>
      <c r="J36" s="56" t="s">
        <v>314</v>
      </c>
      <c r="K36" s="97" t="s">
        <v>547</v>
      </c>
      <c r="L36" s="97" t="s">
        <v>547</v>
      </c>
      <c r="M36" s="97" t="s">
        <v>547</v>
      </c>
      <c r="N36" s="96" t="s">
        <v>547</v>
      </c>
      <c r="O36" s="97" t="s">
        <v>547</v>
      </c>
      <c r="P36" s="96" t="s">
        <v>547</v>
      </c>
      <c r="Q36" s="97" t="s">
        <v>547</v>
      </c>
      <c r="R36" s="96" t="s">
        <v>547</v>
      </c>
      <c r="S36" s="56" t="s">
        <v>157</v>
      </c>
    </row>
    <row r="37" spans="1:19">
      <c r="A37" s="49">
        <v>24</v>
      </c>
      <c r="B37" s="8" t="s">
        <v>314</v>
      </c>
      <c r="C37" s="44" t="s">
        <v>279</v>
      </c>
      <c r="D37" s="8" t="s">
        <v>313</v>
      </c>
      <c r="E37" s="82" t="s">
        <v>158</v>
      </c>
      <c r="F37" s="8" t="s">
        <v>159</v>
      </c>
      <c r="G37" s="81" t="s">
        <v>288</v>
      </c>
      <c r="H37" s="8" t="s">
        <v>160</v>
      </c>
      <c r="I37" s="45" t="s">
        <v>289</v>
      </c>
      <c r="J37" s="8" t="s">
        <v>340</v>
      </c>
      <c r="K37" s="97">
        <v>18770</v>
      </c>
      <c r="L37" s="97">
        <v>7480</v>
      </c>
      <c r="M37" s="97">
        <v>2596</v>
      </c>
      <c r="N37" s="57">
        <v>34.700000000000003</v>
      </c>
      <c r="O37" s="97">
        <v>3320</v>
      </c>
      <c r="P37" s="57">
        <v>44.4</v>
      </c>
      <c r="Q37" s="97">
        <v>4495</v>
      </c>
      <c r="R37" s="57">
        <v>60.1</v>
      </c>
      <c r="S37" s="8" t="s">
        <v>382</v>
      </c>
    </row>
    <row r="38" spans="1:19">
      <c r="A38" s="49">
        <v>24</v>
      </c>
      <c r="B38" s="8" t="s">
        <v>314</v>
      </c>
      <c r="C38" s="44" t="s">
        <v>279</v>
      </c>
      <c r="D38" s="8" t="s">
        <v>313</v>
      </c>
      <c r="E38" s="82" t="s">
        <v>158</v>
      </c>
      <c r="F38" s="8" t="s">
        <v>159</v>
      </c>
      <c r="G38" s="81" t="s">
        <v>290</v>
      </c>
      <c r="H38" s="8" t="s">
        <v>308</v>
      </c>
      <c r="I38" s="45" t="s">
        <v>291</v>
      </c>
      <c r="J38" s="8" t="s">
        <v>341</v>
      </c>
      <c r="K38" s="97">
        <v>11000</v>
      </c>
      <c r="L38" s="97">
        <v>5848</v>
      </c>
      <c r="M38" s="97">
        <v>2152</v>
      </c>
      <c r="N38" s="57">
        <v>36.799999999999997</v>
      </c>
      <c r="O38" s="97">
        <v>2696</v>
      </c>
      <c r="P38" s="57">
        <v>46.1</v>
      </c>
      <c r="Q38" s="97">
        <v>2562</v>
      </c>
      <c r="R38" s="57">
        <v>43.8</v>
      </c>
      <c r="S38" s="8" t="s">
        <v>383</v>
      </c>
    </row>
    <row r="39" spans="1:19">
      <c r="A39" s="49">
        <v>23</v>
      </c>
      <c r="B39" s="56" t="s">
        <v>315</v>
      </c>
      <c r="C39" s="44" t="s">
        <v>279</v>
      </c>
      <c r="D39" s="56" t="s">
        <v>313</v>
      </c>
      <c r="E39" s="82" t="s">
        <v>69</v>
      </c>
      <c r="F39" s="56" t="s">
        <v>315</v>
      </c>
      <c r="G39" s="82" t="s">
        <v>69</v>
      </c>
      <c r="H39" s="56" t="s">
        <v>315</v>
      </c>
      <c r="I39" s="62" t="s">
        <v>292</v>
      </c>
      <c r="J39" s="56" t="s">
        <v>315</v>
      </c>
      <c r="K39" s="97" t="s">
        <v>547</v>
      </c>
      <c r="L39" s="97" t="s">
        <v>547</v>
      </c>
      <c r="M39" s="97" t="s">
        <v>547</v>
      </c>
      <c r="N39" s="96" t="s">
        <v>547</v>
      </c>
      <c r="O39" s="97" t="s">
        <v>547</v>
      </c>
      <c r="P39" s="96" t="s">
        <v>547</v>
      </c>
      <c r="Q39" s="97" t="s">
        <v>547</v>
      </c>
      <c r="R39" s="96" t="s">
        <v>547</v>
      </c>
      <c r="S39" s="56" t="s">
        <v>357</v>
      </c>
    </row>
    <row r="40" spans="1:19">
      <c r="A40" s="49">
        <v>23</v>
      </c>
      <c r="B40" s="8" t="s">
        <v>315</v>
      </c>
      <c r="C40" s="44" t="s">
        <v>279</v>
      </c>
      <c r="D40" s="8" t="s">
        <v>313</v>
      </c>
      <c r="E40" s="82" t="s">
        <v>161</v>
      </c>
      <c r="F40" s="8" t="s">
        <v>162</v>
      </c>
      <c r="G40" s="81" t="s">
        <v>83</v>
      </c>
      <c r="H40" s="8" t="s">
        <v>163</v>
      </c>
      <c r="I40" s="45" t="s">
        <v>293</v>
      </c>
      <c r="J40" s="47" t="s">
        <v>342</v>
      </c>
      <c r="K40" s="97">
        <v>225</v>
      </c>
      <c r="L40" s="97">
        <v>219</v>
      </c>
      <c r="M40" s="97">
        <v>162</v>
      </c>
      <c r="N40" s="57">
        <v>73.599999999999994</v>
      </c>
      <c r="O40" s="97">
        <v>203</v>
      </c>
      <c r="P40" s="57">
        <v>92.6</v>
      </c>
      <c r="Q40" s="97">
        <v>104</v>
      </c>
      <c r="R40" s="57">
        <v>47.4</v>
      </c>
      <c r="S40" s="47" t="s">
        <v>384</v>
      </c>
    </row>
    <row r="41" spans="1:19">
      <c r="A41" s="49">
        <v>23</v>
      </c>
      <c r="B41" s="8" t="s">
        <v>315</v>
      </c>
      <c r="C41" s="44" t="s">
        <v>279</v>
      </c>
      <c r="D41" s="8" t="s">
        <v>313</v>
      </c>
      <c r="E41" s="82" t="s">
        <v>80</v>
      </c>
      <c r="F41" s="8" t="s">
        <v>164</v>
      </c>
      <c r="G41" s="81" t="s">
        <v>84</v>
      </c>
      <c r="H41" s="8" t="s">
        <v>165</v>
      </c>
      <c r="I41" s="45" t="s">
        <v>294</v>
      </c>
      <c r="J41" s="47" t="s">
        <v>343</v>
      </c>
      <c r="K41" s="97">
        <v>450</v>
      </c>
      <c r="L41" s="97">
        <v>390</v>
      </c>
      <c r="M41" s="97">
        <v>161</v>
      </c>
      <c r="N41" s="57">
        <v>41.3</v>
      </c>
      <c r="O41" s="97">
        <v>180</v>
      </c>
      <c r="P41" s="57">
        <v>46.2</v>
      </c>
      <c r="Q41" s="97">
        <v>147</v>
      </c>
      <c r="R41" s="57">
        <v>37.700000000000003</v>
      </c>
      <c r="S41" s="47" t="s">
        <v>385</v>
      </c>
    </row>
    <row r="42" spans="1:19">
      <c r="A42" s="49">
        <v>23</v>
      </c>
      <c r="B42" s="8" t="s">
        <v>315</v>
      </c>
      <c r="C42" s="44" t="s">
        <v>279</v>
      </c>
      <c r="D42" s="8" t="s">
        <v>313</v>
      </c>
      <c r="E42" s="82" t="s">
        <v>59</v>
      </c>
      <c r="F42" s="8" t="s">
        <v>166</v>
      </c>
      <c r="G42" s="81" t="s">
        <v>295</v>
      </c>
      <c r="H42" s="8" t="s">
        <v>167</v>
      </c>
      <c r="I42" s="45" t="s">
        <v>296</v>
      </c>
      <c r="J42" s="47" t="s">
        <v>344</v>
      </c>
      <c r="K42" s="97">
        <v>127</v>
      </c>
      <c r="L42" s="97">
        <v>105</v>
      </c>
      <c r="M42" s="97">
        <v>33</v>
      </c>
      <c r="N42" s="57">
        <v>31.4</v>
      </c>
      <c r="O42" s="97">
        <v>81</v>
      </c>
      <c r="P42" s="57">
        <v>77</v>
      </c>
      <c r="Q42" s="97">
        <v>64</v>
      </c>
      <c r="R42" s="57">
        <v>61.1</v>
      </c>
      <c r="S42" s="47" t="s">
        <v>386</v>
      </c>
    </row>
    <row r="43" spans="1:19">
      <c r="A43" s="49">
        <v>23</v>
      </c>
      <c r="B43" s="8" t="s">
        <v>315</v>
      </c>
      <c r="C43" s="44" t="s">
        <v>279</v>
      </c>
      <c r="D43" s="8" t="s">
        <v>313</v>
      </c>
      <c r="E43" s="82" t="s">
        <v>77</v>
      </c>
      <c r="F43" s="8" t="s">
        <v>168</v>
      </c>
      <c r="G43" s="81" t="s">
        <v>297</v>
      </c>
      <c r="H43" s="8" t="s">
        <v>169</v>
      </c>
      <c r="I43" s="45" t="s">
        <v>298</v>
      </c>
      <c r="J43" s="8" t="s">
        <v>345</v>
      </c>
      <c r="K43" s="97">
        <v>206</v>
      </c>
      <c r="L43" s="97">
        <v>150</v>
      </c>
      <c r="M43" s="97">
        <v>146</v>
      </c>
      <c r="N43" s="57">
        <v>97.3</v>
      </c>
      <c r="O43" s="97">
        <v>93</v>
      </c>
      <c r="P43" s="57">
        <v>62.1</v>
      </c>
      <c r="Q43" s="97">
        <v>114</v>
      </c>
      <c r="R43" s="57">
        <v>75.8</v>
      </c>
      <c r="S43" s="8" t="s">
        <v>387</v>
      </c>
    </row>
    <row r="44" spans="1:19">
      <c r="A44" s="50">
        <v>23</v>
      </c>
      <c r="B44" s="77" t="s">
        <v>315</v>
      </c>
      <c r="C44" s="44" t="s">
        <v>279</v>
      </c>
      <c r="D44" s="77" t="s">
        <v>313</v>
      </c>
      <c r="E44" s="82" t="s">
        <v>77</v>
      </c>
      <c r="F44" s="77" t="s">
        <v>168</v>
      </c>
      <c r="G44" s="81" t="s">
        <v>86</v>
      </c>
      <c r="H44" s="77" t="s">
        <v>170</v>
      </c>
      <c r="I44" s="45" t="s">
        <v>299</v>
      </c>
      <c r="J44" s="51" t="s">
        <v>346</v>
      </c>
      <c r="K44" s="97">
        <v>322</v>
      </c>
      <c r="L44" s="97">
        <v>275</v>
      </c>
      <c r="M44" s="97">
        <v>227</v>
      </c>
      <c r="N44" s="57">
        <v>99.6</v>
      </c>
      <c r="O44" s="97">
        <v>180</v>
      </c>
      <c r="P44" s="57">
        <v>65.5</v>
      </c>
      <c r="Q44" s="97">
        <v>185</v>
      </c>
      <c r="R44" s="57">
        <v>67.400000000000006</v>
      </c>
      <c r="S44" s="51" t="s">
        <v>388</v>
      </c>
    </row>
    <row r="45" spans="1:19">
      <c r="A45" s="50">
        <v>23</v>
      </c>
      <c r="B45" s="77" t="s">
        <v>315</v>
      </c>
      <c r="C45" s="44" t="s">
        <v>279</v>
      </c>
      <c r="D45" s="77" t="s">
        <v>313</v>
      </c>
      <c r="E45" s="82" t="s">
        <v>81</v>
      </c>
      <c r="F45" s="77" t="s">
        <v>171</v>
      </c>
      <c r="G45" s="81" t="s">
        <v>90</v>
      </c>
      <c r="H45" s="77" t="s">
        <v>172</v>
      </c>
      <c r="I45" s="45" t="s">
        <v>300</v>
      </c>
      <c r="J45" s="51" t="s">
        <v>347</v>
      </c>
      <c r="K45" s="97">
        <v>338</v>
      </c>
      <c r="L45" s="97">
        <v>276</v>
      </c>
      <c r="M45" s="97">
        <v>0</v>
      </c>
      <c r="N45" s="60">
        <v>0</v>
      </c>
      <c r="O45" s="97">
        <v>0</v>
      </c>
      <c r="P45" s="60">
        <v>0</v>
      </c>
      <c r="Q45" s="97">
        <v>97</v>
      </c>
      <c r="R45" s="57">
        <v>35.4</v>
      </c>
      <c r="S45" s="51" t="s">
        <v>389</v>
      </c>
    </row>
    <row r="46" spans="1:19">
      <c r="A46" s="49">
        <v>50</v>
      </c>
      <c r="B46" s="63" t="s">
        <v>316</v>
      </c>
      <c r="C46" s="44" t="s">
        <v>173</v>
      </c>
      <c r="D46" s="63" t="s">
        <v>316</v>
      </c>
      <c r="E46" s="82" t="s">
        <v>69</v>
      </c>
      <c r="F46" s="63" t="s">
        <v>316</v>
      </c>
      <c r="G46" s="82" t="s">
        <v>69</v>
      </c>
      <c r="H46" s="63" t="s">
        <v>316</v>
      </c>
      <c r="I46" s="45" t="s">
        <v>301</v>
      </c>
      <c r="J46" s="63" t="s">
        <v>316</v>
      </c>
      <c r="K46" s="97" t="s">
        <v>547</v>
      </c>
      <c r="L46" s="97" t="s">
        <v>547</v>
      </c>
      <c r="M46" s="97" t="s">
        <v>547</v>
      </c>
      <c r="N46" s="96" t="s">
        <v>547</v>
      </c>
      <c r="O46" s="97" t="s">
        <v>547</v>
      </c>
      <c r="P46" s="96" t="s">
        <v>547</v>
      </c>
      <c r="Q46" s="97" t="s">
        <v>547</v>
      </c>
      <c r="R46" s="96" t="s">
        <v>547</v>
      </c>
      <c r="S46" s="63" t="s">
        <v>358</v>
      </c>
    </row>
    <row r="47" spans="1:19">
      <c r="A47" s="49">
        <v>50</v>
      </c>
      <c r="B47" s="8" t="s">
        <v>316</v>
      </c>
      <c r="C47" s="44" t="s">
        <v>279</v>
      </c>
      <c r="D47" s="77" t="s">
        <v>313</v>
      </c>
      <c r="E47" s="82" t="s">
        <v>174</v>
      </c>
      <c r="F47" s="8" t="s">
        <v>175</v>
      </c>
      <c r="G47" s="81" t="s">
        <v>302</v>
      </c>
      <c r="H47" s="8" t="s">
        <v>176</v>
      </c>
      <c r="I47" s="45" t="s">
        <v>303</v>
      </c>
      <c r="J47" s="8" t="s">
        <v>348</v>
      </c>
      <c r="K47" s="97">
        <v>900</v>
      </c>
      <c r="L47" s="97">
        <v>645</v>
      </c>
      <c r="M47" s="97">
        <v>251</v>
      </c>
      <c r="N47" s="57">
        <v>39</v>
      </c>
      <c r="O47" s="97">
        <v>300</v>
      </c>
      <c r="P47" s="57">
        <v>46.5</v>
      </c>
      <c r="Q47" s="97">
        <v>269</v>
      </c>
      <c r="R47" s="57">
        <v>41.7</v>
      </c>
      <c r="S47" s="8" t="s">
        <v>390</v>
      </c>
    </row>
    <row r="48" spans="1:19">
      <c r="A48" s="49">
        <v>50</v>
      </c>
      <c r="B48" s="8" t="s">
        <v>316</v>
      </c>
      <c r="C48" s="44" t="s">
        <v>279</v>
      </c>
      <c r="D48" s="77" t="s">
        <v>313</v>
      </c>
      <c r="E48" s="82" t="s">
        <v>177</v>
      </c>
      <c r="F48" s="8" t="s">
        <v>178</v>
      </c>
      <c r="G48" s="81" t="s">
        <v>304</v>
      </c>
      <c r="H48" s="8" t="s">
        <v>179</v>
      </c>
      <c r="I48" s="45" t="s">
        <v>305</v>
      </c>
      <c r="J48" s="8" t="s">
        <v>349</v>
      </c>
      <c r="K48" s="97">
        <v>490</v>
      </c>
      <c r="L48" s="97">
        <v>373</v>
      </c>
      <c r="M48" s="97">
        <v>107</v>
      </c>
      <c r="N48" s="57">
        <v>28.7</v>
      </c>
      <c r="O48" s="97">
        <v>133</v>
      </c>
      <c r="P48" s="57">
        <v>35.6</v>
      </c>
      <c r="Q48" s="97">
        <v>232</v>
      </c>
      <c r="R48" s="57">
        <v>62.3</v>
      </c>
      <c r="S48" s="8" t="s">
        <v>391</v>
      </c>
    </row>
    <row r="49" spans="1:19">
      <c r="A49" s="49">
        <v>50</v>
      </c>
      <c r="B49" s="8" t="s">
        <v>316</v>
      </c>
      <c r="C49" s="44" t="s">
        <v>173</v>
      </c>
      <c r="D49" s="8" t="s">
        <v>316</v>
      </c>
      <c r="E49" s="82" t="s">
        <v>180</v>
      </c>
      <c r="F49" s="8" t="s">
        <v>181</v>
      </c>
      <c r="G49" s="81" t="s">
        <v>161</v>
      </c>
      <c r="H49" s="8" t="s">
        <v>182</v>
      </c>
      <c r="I49" s="45" t="s">
        <v>306</v>
      </c>
      <c r="J49" s="8" t="s">
        <v>350</v>
      </c>
      <c r="K49" s="97">
        <v>6144</v>
      </c>
      <c r="L49" s="97">
        <v>4287</v>
      </c>
      <c r="M49" s="97">
        <v>3418</v>
      </c>
      <c r="N49" s="57">
        <v>79.7</v>
      </c>
      <c r="O49" s="97">
        <v>3577</v>
      </c>
      <c r="P49" s="57">
        <v>83.4</v>
      </c>
      <c r="Q49" s="97">
        <v>2765</v>
      </c>
      <c r="R49" s="57">
        <v>64.5</v>
      </c>
      <c r="S49" s="8" t="s">
        <v>392</v>
      </c>
    </row>
    <row r="50" spans="1:19">
      <c r="A50" s="49">
        <v>50</v>
      </c>
      <c r="B50" s="8" t="s">
        <v>316</v>
      </c>
      <c r="C50" s="44" t="s">
        <v>173</v>
      </c>
      <c r="D50" s="8" t="s">
        <v>316</v>
      </c>
      <c r="E50" s="82" t="s">
        <v>183</v>
      </c>
      <c r="F50" s="8" t="s">
        <v>184</v>
      </c>
      <c r="G50" s="81" t="s">
        <v>185</v>
      </c>
      <c r="H50" s="8" t="s">
        <v>186</v>
      </c>
      <c r="I50" s="45" t="s">
        <v>307</v>
      </c>
      <c r="J50" s="8" t="s">
        <v>351</v>
      </c>
      <c r="K50" s="97">
        <v>1590</v>
      </c>
      <c r="L50" s="97">
        <v>1178</v>
      </c>
      <c r="M50" s="59">
        <v>781</v>
      </c>
      <c r="N50" s="57">
        <v>65.400000000000006</v>
      </c>
      <c r="O50" s="59">
        <v>347</v>
      </c>
      <c r="P50" s="57">
        <v>29.4</v>
      </c>
      <c r="Q50" s="59">
        <v>1065</v>
      </c>
      <c r="R50" s="57">
        <v>90.4</v>
      </c>
      <c r="S50" s="8" t="s">
        <v>393</v>
      </c>
    </row>
    <row r="51" spans="1:19">
      <c r="B51" s="94" t="s">
        <v>120</v>
      </c>
      <c r="S51" s="25">
        <v>1</v>
      </c>
    </row>
    <row r="52" spans="1:19">
      <c r="B52" s="95" t="s">
        <v>67</v>
      </c>
      <c r="S52" s="25">
        <v>118</v>
      </c>
    </row>
    <row r="53" spans="1:19">
      <c r="S53" s="25">
        <v>17</v>
      </c>
    </row>
  </sheetData>
  <mergeCells count="14">
    <mergeCell ref="J4:J7"/>
    <mergeCell ref="K4:K7"/>
    <mergeCell ref="L4:L7"/>
    <mergeCell ref="M4:R4"/>
    <mergeCell ref="S4:S7"/>
    <mergeCell ref="M5:N5"/>
    <mergeCell ref="O5:P5"/>
    <mergeCell ref="Q5:R5"/>
    <mergeCell ref="M6:M7"/>
    <mergeCell ref="N6:N7"/>
    <mergeCell ref="O6:O7"/>
    <mergeCell ref="P6:P7"/>
    <mergeCell ref="Q6:Q7"/>
    <mergeCell ref="R6:R7"/>
  </mergeCell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Q93"/>
  <sheetViews>
    <sheetView showGridLines="0" topLeftCell="A32" zoomScale="80" zoomScaleNormal="80" workbookViewId="0">
      <selection activeCell="A71" sqref="A71"/>
    </sheetView>
  </sheetViews>
  <sheetFormatPr defaultColWidth="9.140625" defaultRowHeight="21.75"/>
  <cols>
    <col min="1" max="1" width="14" style="28" customWidth="1"/>
    <col min="2" max="2" width="25.140625" style="28" customWidth="1"/>
    <col min="3" max="3" width="9.7109375" style="28" customWidth="1"/>
    <col min="4" max="4" width="23.140625" style="28" customWidth="1"/>
    <col min="5" max="5" width="12.42578125" style="27" customWidth="1"/>
    <col min="6" max="6" width="22" style="28" customWidth="1"/>
    <col min="7" max="7" width="12.85546875" style="28" customWidth="1"/>
    <col min="8" max="8" width="11.28515625" style="28" customWidth="1"/>
    <col min="9" max="9" width="12.42578125" style="28" customWidth="1"/>
    <col min="10" max="10" width="14.7109375" style="28" customWidth="1"/>
    <col min="11" max="11" width="11.140625" style="28" customWidth="1"/>
    <col min="12" max="12" width="14.5703125" style="28" customWidth="1"/>
    <col min="13" max="13" width="11.85546875" style="28" customWidth="1"/>
    <col min="14" max="14" width="10.28515625" style="28" customWidth="1"/>
    <col min="15" max="15" width="11.140625" style="28" customWidth="1"/>
    <col min="16" max="16" width="22" style="28" customWidth="1"/>
    <col min="17" max="17" width="6" style="28" customWidth="1"/>
    <col min="18" max="16384" width="9.140625" style="28"/>
  </cols>
  <sheetData>
    <row r="1" spans="1:17">
      <c r="A1" s="9" t="s">
        <v>123</v>
      </c>
      <c r="B1" s="15" t="s">
        <v>0</v>
      </c>
      <c r="C1" s="26">
        <v>20.5</v>
      </c>
      <c r="D1" s="15" t="s">
        <v>91</v>
      </c>
      <c r="H1" s="12">
        <v>2558</v>
      </c>
      <c r="I1" s="12" t="s">
        <v>18</v>
      </c>
      <c r="J1" s="12">
        <v>2560</v>
      </c>
    </row>
    <row r="2" spans="1:17">
      <c r="A2" s="14" t="s">
        <v>59</v>
      </c>
      <c r="B2" s="15" t="s">
        <v>3</v>
      </c>
      <c r="C2" s="26">
        <v>20.5</v>
      </c>
      <c r="D2" s="15" t="s">
        <v>92</v>
      </c>
      <c r="E2" s="28"/>
      <c r="H2" s="12">
        <v>2015</v>
      </c>
      <c r="I2" s="12" t="s">
        <v>18</v>
      </c>
      <c r="J2" s="12">
        <v>2017</v>
      </c>
    </row>
    <row r="3" spans="1:17">
      <c r="A3" s="52" t="s">
        <v>61</v>
      </c>
      <c r="B3" s="29"/>
      <c r="C3" s="29"/>
      <c r="E3" s="29"/>
      <c r="F3" s="29"/>
      <c r="G3" s="29"/>
      <c r="H3" s="29"/>
      <c r="I3" s="29"/>
      <c r="J3" s="29"/>
      <c r="M3" s="30"/>
      <c r="N3" s="31"/>
    </row>
    <row r="4" spans="1:17" ht="21" customHeight="1">
      <c r="B4" s="32"/>
      <c r="C4" s="32"/>
      <c r="D4" s="32"/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35" t="s">
        <v>46</v>
      </c>
      <c r="Q4" s="32"/>
    </row>
    <row r="5" spans="1:17" ht="21" customHeight="1">
      <c r="B5" s="32"/>
      <c r="C5" s="36"/>
      <c r="D5" s="36"/>
      <c r="E5" s="36"/>
      <c r="F5" s="124" t="s">
        <v>1</v>
      </c>
      <c r="G5" s="132" t="s">
        <v>58</v>
      </c>
      <c r="H5" s="133"/>
      <c r="I5" s="133"/>
      <c r="J5" s="132" t="s">
        <v>56</v>
      </c>
      <c r="K5" s="135"/>
      <c r="L5" s="136"/>
      <c r="M5" s="132" t="s">
        <v>57</v>
      </c>
      <c r="N5" s="135"/>
      <c r="O5" s="136"/>
      <c r="P5" s="134" t="s">
        <v>2</v>
      </c>
      <c r="Q5" s="36"/>
    </row>
    <row r="6" spans="1:17" ht="54" customHeight="1">
      <c r="B6" s="36"/>
      <c r="C6" s="36"/>
      <c r="D6" s="36"/>
      <c r="E6" s="36"/>
      <c r="F6" s="125"/>
      <c r="G6" s="126" t="s">
        <v>44</v>
      </c>
      <c r="H6" s="126" t="s">
        <v>122</v>
      </c>
      <c r="I6" s="126" t="s">
        <v>45</v>
      </c>
      <c r="J6" s="126" t="s">
        <v>44</v>
      </c>
      <c r="K6" s="126" t="s">
        <v>122</v>
      </c>
      <c r="L6" s="126" t="s">
        <v>45</v>
      </c>
      <c r="M6" s="126" t="s">
        <v>44</v>
      </c>
      <c r="N6" s="126" t="s">
        <v>122</v>
      </c>
      <c r="O6" s="129" t="s">
        <v>45</v>
      </c>
      <c r="P6" s="130"/>
      <c r="Q6" s="36"/>
    </row>
    <row r="7" spans="1:17" ht="21" customHeight="1">
      <c r="B7" s="36"/>
      <c r="C7" s="36"/>
      <c r="D7" s="36"/>
      <c r="E7" s="36"/>
      <c r="F7" s="125"/>
      <c r="G7" s="127"/>
      <c r="H7" s="127"/>
      <c r="I7" s="127"/>
      <c r="J7" s="127"/>
      <c r="K7" s="127"/>
      <c r="L7" s="127"/>
      <c r="M7" s="127"/>
      <c r="N7" s="127"/>
      <c r="O7" s="130"/>
      <c r="P7" s="130"/>
      <c r="Q7" s="36"/>
    </row>
    <row r="8" spans="1:17" ht="30.75" customHeight="1">
      <c r="B8" s="36"/>
      <c r="C8" s="36"/>
      <c r="D8" s="36"/>
      <c r="E8" s="36"/>
      <c r="F8" s="125"/>
      <c r="G8" s="128"/>
      <c r="H8" s="128"/>
      <c r="I8" s="128"/>
      <c r="J8" s="128"/>
      <c r="K8" s="128"/>
      <c r="L8" s="128"/>
      <c r="M8" s="128"/>
      <c r="N8" s="128"/>
      <c r="O8" s="131"/>
      <c r="P8" s="131"/>
      <c r="Q8" s="36"/>
    </row>
    <row r="9" spans="1:17" ht="18.75" customHeight="1">
      <c r="A9" s="34" t="s">
        <v>63</v>
      </c>
      <c r="B9" s="37" t="s">
        <v>64</v>
      </c>
      <c r="C9" s="38" t="s">
        <v>65</v>
      </c>
      <c r="D9" s="38" t="s">
        <v>66</v>
      </c>
      <c r="E9" s="38" t="s">
        <v>93</v>
      </c>
      <c r="F9" s="39" t="s">
        <v>8</v>
      </c>
      <c r="G9" s="40" t="s">
        <v>47</v>
      </c>
      <c r="H9" s="40" t="s">
        <v>48</v>
      </c>
      <c r="I9" s="40" t="s">
        <v>49</v>
      </c>
      <c r="J9" s="41" t="s">
        <v>50</v>
      </c>
      <c r="K9" s="40" t="s">
        <v>51</v>
      </c>
      <c r="L9" s="40" t="s">
        <v>52</v>
      </c>
      <c r="M9" s="40" t="s">
        <v>53</v>
      </c>
      <c r="N9" s="40" t="s">
        <v>54</v>
      </c>
      <c r="O9" s="40" t="s">
        <v>55</v>
      </c>
      <c r="P9" s="40" t="s">
        <v>7</v>
      </c>
      <c r="Q9" s="36"/>
    </row>
    <row r="10" spans="1:17" ht="21" customHeight="1">
      <c r="A10" s="68">
        <v>1</v>
      </c>
      <c r="B10" s="64" t="s">
        <v>548</v>
      </c>
      <c r="C10" s="69" t="s">
        <v>128</v>
      </c>
      <c r="D10" s="65" t="s">
        <v>548</v>
      </c>
      <c r="E10" s="65" t="str">
        <f t="shared" ref="E10" si="0">A10&amp;C10</f>
        <v>110</v>
      </c>
      <c r="F10" s="139" t="s">
        <v>394</v>
      </c>
      <c r="G10" s="137">
        <v>11500</v>
      </c>
      <c r="H10" s="137">
        <v>11500</v>
      </c>
      <c r="I10" s="138">
        <v>0</v>
      </c>
      <c r="J10" s="137">
        <v>11530</v>
      </c>
      <c r="K10" s="137">
        <v>11530</v>
      </c>
      <c r="L10" s="138">
        <v>0</v>
      </c>
      <c r="M10" s="137">
        <v>13327</v>
      </c>
      <c r="N10" s="137">
        <v>13327</v>
      </c>
      <c r="O10" s="138">
        <v>0</v>
      </c>
      <c r="P10" s="67" t="s">
        <v>549</v>
      </c>
    </row>
    <row r="11" spans="1:17" ht="21" customHeight="1">
      <c r="A11" s="68">
        <v>2</v>
      </c>
      <c r="B11" s="64" t="s">
        <v>187</v>
      </c>
      <c r="C11" s="69" t="s">
        <v>69</v>
      </c>
      <c r="D11" s="65" t="s">
        <v>187</v>
      </c>
      <c r="E11" s="65" t="str">
        <f t="shared" ref="E11:E73" si="1">A11&amp;C11</f>
        <v>200</v>
      </c>
      <c r="F11" s="66" t="s">
        <v>313</v>
      </c>
      <c r="G11" s="106">
        <v>20825</v>
      </c>
      <c r="H11" s="106">
        <v>11889</v>
      </c>
      <c r="I11" s="106">
        <v>8936</v>
      </c>
      <c r="J11" s="106">
        <v>21735</v>
      </c>
      <c r="K11" s="106">
        <v>12481</v>
      </c>
      <c r="L11" s="106">
        <v>9254</v>
      </c>
      <c r="M11" s="106">
        <v>21140</v>
      </c>
      <c r="N11" s="106">
        <v>12118</v>
      </c>
      <c r="O11" s="106">
        <v>9022</v>
      </c>
      <c r="P11" s="67" t="s">
        <v>356</v>
      </c>
    </row>
    <row r="12" spans="1:17" ht="21" customHeight="1">
      <c r="A12" s="68">
        <v>2</v>
      </c>
      <c r="B12" s="64" t="s">
        <v>187</v>
      </c>
      <c r="C12" s="69" t="s">
        <v>132</v>
      </c>
      <c r="D12" s="65" t="s">
        <v>188</v>
      </c>
      <c r="E12" s="65" t="str">
        <f t="shared" si="1"/>
        <v>211</v>
      </c>
      <c r="F12" s="70" t="s">
        <v>471</v>
      </c>
      <c r="G12" s="106">
        <v>2049</v>
      </c>
      <c r="H12" s="106">
        <v>1214</v>
      </c>
      <c r="I12" s="106">
        <v>835</v>
      </c>
      <c r="J12" s="106">
        <v>2362</v>
      </c>
      <c r="K12" s="106">
        <v>1322</v>
      </c>
      <c r="L12" s="106">
        <v>1040</v>
      </c>
      <c r="M12" s="106">
        <v>2445</v>
      </c>
      <c r="N12" s="106">
        <v>1385</v>
      </c>
      <c r="O12" s="106">
        <v>1060</v>
      </c>
      <c r="P12" s="67" t="s">
        <v>395</v>
      </c>
    </row>
    <row r="13" spans="1:17" ht="21" customHeight="1">
      <c r="A13" s="68">
        <v>2</v>
      </c>
      <c r="B13" s="64" t="s">
        <v>187</v>
      </c>
      <c r="C13" s="69" t="s">
        <v>136</v>
      </c>
      <c r="D13" s="65" t="s">
        <v>189</v>
      </c>
      <c r="E13" s="65" t="str">
        <f t="shared" si="1"/>
        <v>212</v>
      </c>
      <c r="F13" s="70" t="s">
        <v>472</v>
      </c>
      <c r="G13" s="106">
        <v>1625</v>
      </c>
      <c r="H13" s="106">
        <v>1219</v>
      </c>
      <c r="I13" s="106">
        <v>406</v>
      </c>
      <c r="J13" s="106">
        <v>1679</v>
      </c>
      <c r="K13" s="106">
        <v>1255</v>
      </c>
      <c r="L13" s="106">
        <v>425</v>
      </c>
      <c r="M13" s="106">
        <v>1685</v>
      </c>
      <c r="N13" s="106">
        <v>1259</v>
      </c>
      <c r="O13" s="106">
        <v>426</v>
      </c>
      <c r="P13" s="67" t="s">
        <v>396</v>
      </c>
    </row>
    <row r="14" spans="1:17" ht="21" customHeight="1">
      <c r="A14" s="68">
        <v>2</v>
      </c>
      <c r="B14" s="64" t="s">
        <v>187</v>
      </c>
      <c r="C14" s="69" t="s">
        <v>142</v>
      </c>
      <c r="D14" s="65" t="s">
        <v>190</v>
      </c>
      <c r="E14" s="65" t="str">
        <f t="shared" si="1"/>
        <v>213</v>
      </c>
      <c r="F14" s="70" t="s">
        <v>473</v>
      </c>
      <c r="G14" s="106">
        <v>1591</v>
      </c>
      <c r="H14" s="106">
        <v>1149</v>
      </c>
      <c r="I14" s="106">
        <v>442</v>
      </c>
      <c r="J14" s="106">
        <v>1676</v>
      </c>
      <c r="K14" s="106">
        <v>1240</v>
      </c>
      <c r="L14" s="106">
        <v>436</v>
      </c>
      <c r="M14" s="106">
        <v>1622</v>
      </c>
      <c r="N14" s="106">
        <v>1186</v>
      </c>
      <c r="O14" s="106">
        <v>436</v>
      </c>
      <c r="P14" s="67" t="s">
        <v>397</v>
      </c>
    </row>
    <row r="15" spans="1:17" ht="21" customHeight="1">
      <c r="A15" s="68">
        <v>2</v>
      </c>
      <c r="B15" s="64" t="s">
        <v>187</v>
      </c>
      <c r="C15" s="69" t="s">
        <v>138</v>
      </c>
      <c r="D15" s="65" t="s">
        <v>191</v>
      </c>
      <c r="E15" s="65" t="str">
        <f t="shared" si="1"/>
        <v>214</v>
      </c>
      <c r="F15" s="70" t="s">
        <v>474</v>
      </c>
      <c r="G15" s="106">
        <v>1148</v>
      </c>
      <c r="H15" s="106">
        <v>611</v>
      </c>
      <c r="I15" s="106">
        <v>537</v>
      </c>
      <c r="J15" s="106">
        <v>1153</v>
      </c>
      <c r="K15" s="106">
        <v>609</v>
      </c>
      <c r="L15" s="106">
        <v>544</v>
      </c>
      <c r="M15" s="106">
        <v>1038</v>
      </c>
      <c r="N15" s="106">
        <v>547</v>
      </c>
      <c r="O15" s="106">
        <v>491</v>
      </c>
      <c r="P15" s="67" t="s">
        <v>398</v>
      </c>
    </row>
    <row r="16" spans="1:17" ht="21" customHeight="1">
      <c r="A16" s="68">
        <v>2</v>
      </c>
      <c r="B16" s="64" t="s">
        <v>187</v>
      </c>
      <c r="C16" s="69" t="s">
        <v>70</v>
      </c>
      <c r="D16" s="65" t="s">
        <v>192</v>
      </c>
      <c r="E16" s="65" t="str">
        <f t="shared" si="1"/>
        <v>215</v>
      </c>
      <c r="F16" s="70" t="s">
        <v>475</v>
      </c>
      <c r="G16" s="106">
        <v>283</v>
      </c>
      <c r="H16" s="106">
        <v>142</v>
      </c>
      <c r="I16" s="106">
        <v>141</v>
      </c>
      <c r="J16" s="106">
        <v>285</v>
      </c>
      <c r="K16" s="106">
        <v>140</v>
      </c>
      <c r="L16" s="106">
        <v>146</v>
      </c>
      <c r="M16" s="106">
        <v>288</v>
      </c>
      <c r="N16" s="106">
        <v>143</v>
      </c>
      <c r="O16" s="106">
        <v>145</v>
      </c>
      <c r="P16" s="67" t="s">
        <v>399</v>
      </c>
    </row>
    <row r="17" spans="1:17" ht="21" customHeight="1">
      <c r="A17" s="68">
        <v>2</v>
      </c>
      <c r="B17" s="64" t="s">
        <v>187</v>
      </c>
      <c r="C17" s="69" t="s">
        <v>71</v>
      </c>
      <c r="D17" s="65" t="s">
        <v>149</v>
      </c>
      <c r="E17" s="65" t="str">
        <f t="shared" si="1"/>
        <v>216</v>
      </c>
      <c r="F17" s="70" t="s">
        <v>476</v>
      </c>
      <c r="G17" s="106">
        <v>818</v>
      </c>
      <c r="H17" s="106">
        <v>324</v>
      </c>
      <c r="I17" s="106">
        <v>494</v>
      </c>
      <c r="J17" s="106">
        <v>921</v>
      </c>
      <c r="K17" s="106">
        <v>415</v>
      </c>
      <c r="L17" s="106">
        <v>505</v>
      </c>
      <c r="M17" s="106">
        <v>730</v>
      </c>
      <c r="N17" s="106">
        <v>281</v>
      </c>
      <c r="O17" s="106">
        <v>449</v>
      </c>
      <c r="P17" s="67" t="s">
        <v>400</v>
      </c>
    </row>
    <row r="18" spans="1:17" ht="21" customHeight="1">
      <c r="A18" s="68">
        <v>2</v>
      </c>
      <c r="B18" s="64" t="s">
        <v>187</v>
      </c>
      <c r="C18" s="69" t="s">
        <v>75</v>
      </c>
      <c r="D18" s="65" t="s">
        <v>193</v>
      </c>
      <c r="E18" s="65" t="str">
        <f t="shared" si="1"/>
        <v>217</v>
      </c>
      <c r="F18" s="70" t="s">
        <v>477</v>
      </c>
      <c r="G18" s="106">
        <v>249</v>
      </c>
      <c r="H18" s="106">
        <v>100</v>
      </c>
      <c r="I18" s="106">
        <v>149</v>
      </c>
      <c r="J18" s="106">
        <v>244</v>
      </c>
      <c r="K18" s="106">
        <v>107</v>
      </c>
      <c r="L18" s="106">
        <v>138</v>
      </c>
      <c r="M18" s="106">
        <v>242</v>
      </c>
      <c r="N18" s="106">
        <v>105</v>
      </c>
      <c r="O18" s="106">
        <v>137</v>
      </c>
      <c r="P18" s="67" t="s">
        <v>401</v>
      </c>
    </row>
    <row r="19" spans="1:17" ht="21" customHeight="1">
      <c r="A19" s="68">
        <v>2</v>
      </c>
      <c r="B19" s="64" t="s">
        <v>187</v>
      </c>
      <c r="C19" s="69" t="s">
        <v>194</v>
      </c>
      <c r="D19" s="65" t="s">
        <v>195</v>
      </c>
      <c r="E19" s="65" t="str">
        <f t="shared" si="1"/>
        <v>218</v>
      </c>
      <c r="F19" s="70" t="s">
        <v>478</v>
      </c>
      <c r="G19" s="106">
        <v>360</v>
      </c>
      <c r="H19" s="106">
        <v>268</v>
      </c>
      <c r="I19" s="106">
        <v>92</v>
      </c>
      <c r="J19" s="106">
        <v>388</v>
      </c>
      <c r="K19" s="106">
        <v>265</v>
      </c>
      <c r="L19" s="106">
        <v>123</v>
      </c>
      <c r="M19" s="106">
        <v>320</v>
      </c>
      <c r="N19" s="106">
        <v>244</v>
      </c>
      <c r="O19" s="106">
        <v>76</v>
      </c>
      <c r="P19" s="67" t="s">
        <v>402</v>
      </c>
    </row>
    <row r="20" spans="1:17" ht="21" customHeight="1">
      <c r="A20" s="68">
        <v>2</v>
      </c>
      <c r="B20" s="64" t="s">
        <v>187</v>
      </c>
      <c r="C20" s="69" t="s">
        <v>76</v>
      </c>
      <c r="D20" s="65" t="s">
        <v>196</v>
      </c>
      <c r="E20" s="65" t="str">
        <f t="shared" si="1"/>
        <v>219</v>
      </c>
      <c r="F20" s="70" t="s">
        <v>479</v>
      </c>
      <c r="G20" s="106">
        <v>681</v>
      </c>
      <c r="H20" s="106">
        <v>357</v>
      </c>
      <c r="I20" s="106">
        <v>324</v>
      </c>
      <c r="J20" s="106">
        <v>747</v>
      </c>
      <c r="K20" s="106">
        <v>385</v>
      </c>
      <c r="L20" s="106">
        <v>362</v>
      </c>
      <c r="M20" s="106">
        <v>694</v>
      </c>
      <c r="N20" s="106">
        <v>357</v>
      </c>
      <c r="O20" s="106">
        <v>337</v>
      </c>
      <c r="P20" s="67" t="s">
        <v>403</v>
      </c>
    </row>
    <row r="21" spans="1:17" ht="21" customHeight="1">
      <c r="A21" s="68">
        <v>2</v>
      </c>
      <c r="B21" s="64" t="s">
        <v>187</v>
      </c>
      <c r="C21" s="69" t="s">
        <v>59</v>
      </c>
      <c r="D21" s="65" t="s">
        <v>166</v>
      </c>
      <c r="E21" s="65" t="str">
        <f t="shared" si="1"/>
        <v>220</v>
      </c>
      <c r="F21" s="70" t="s">
        <v>480</v>
      </c>
      <c r="G21" s="106">
        <v>2487</v>
      </c>
      <c r="H21" s="106">
        <v>2041</v>
      </c>
      <c r="I21" s="106">
        <v>446</v>
      </c>
      <c r="J21" s="106">
        <v>2620</v>
      </c>
      <c r="K21" s="106">
        <v>2117</v>
      </c>
      <c r="L21" s="106">
        <v>503</v>
      </c>
      <c r="M21" s="106">
        <v>2547</v>
      </c>
      <c r="N21" s="106">
        <v>2046</v>
      </c>
      <c r="O21" s="106">
        <v>501</v>
      </c>
      <c r="P21" s="67" t="s">
        <v>404</v>
      </c>
    </row>
    <row r="22" spans="1:17" ht="21" customHeight="1">
      <c r="A22" s="68">
        <v>2</v>
      </c>
      <c r="B22" s="64" t="s">
        <v>187</v>
      </c>
      <c r="C22" s="69" t="s">
        <v>77</v>
      </c>
      <c r="D22" s="65" t="s">
        <v>168</v>
      </c>
      <c r="E22" s="65" t="str">
        <f t="shared" si="1"/>
        <v>221</v>
      </c>
      <c r="F22" s="70" t="s">
        <v>481</v>
      </c>
      <c r="G22" s="106">
        <v>973</v>
      </c>
      <c r="H22" s="106">
        <v>586</v>
      </c>
      <c r="I22" s="106">
        <v>387</v>
      </c>
      <c r="J22" s="106">
        <v>897</v>
      </c>
      <c r="K22" s="106">
        <v>578</v>
      </c>
      <c r="L22" s="106">
        <v>319</v>
      </c>
      <c r="M22" s="106">
        <v>989</v>
      </c>
      <c r="N22" s="106">
        <v>610</v>
      </c>
      <c r="O22" s="106">
        <v>379</v>
      </c>
      <c r="P22" s="67" t="s">
        <v>405</v>
      </c>
    </row>
    <row r="23" spans="1:17" ht="21" customHeight="1">
      <c r="A23" s="68">
        <v>2</v>
      </c>
      <c r="B23" s="64" t="s">
        <v>187</v>
      </c>
      <c r="C23" s="69" t="s">
        <v>78</v>
      </c>
      <c r="D23" s="65" t="s">
        <v>197</v>
      </c>
      <c r="E23" s="65" t="str">
        <f t="shared" si="1"/>
        <v>222</v>
      </c>
      <c r="F23" s="70" t="s">
        <v>482</v>
      </c>
      <c r="G23" s="106">
        <v>605</v>
      </c>
      <c r="H23" s="106">
        <v>438</v>
      </c>
      <c r="I23" s="106">
        <v>167</v>
      </c>
      <c r="J23" s="106">
        <v>551</v>
      </c>
      <c r="K23" s="106">
        <v>368</v>
      </c>
      <c r="L23" s="106">
        <v>183</v>
      </c>
      <c r="M23" s="106">
        <v>474</v>
      </c>
      <c r="N23" s="106">
        <v>316</v>
      </c>
      <c r="O23" s="106">
        <v>158</v>
      </c>
      <c r="P23" s="67" t="s">
        <v>406</v>
      </c>
    </row>
    <row r="24" spans="1:17" ht="18" customHeight="1">
      <c r="A24" s="68">
        <v>2</v>
      </c>
      <c r="B24" s="64" t="s">
        <v>187</v>
      </c>
      <c r="C24" s="69" t="s">
        <v>79</v>
      </c>
      <c r="D24" s="65" t="s">
        <v>198</v>
      </c>
      <c r="E24" s="65" t="str">
        <f t="shared" si="1"/>
        <v>223</v>
      </c>
      <c r="F24" s="70" t="s">
        <v>483</v>
      </c>
      <c r="G24" s="106">
        <v>268</v>
      </c>
      <c r="H24" s="106">
        <v>135</v>
      </c>
      <c r="I24" s="106">
        <v>133</v>
      </c>
      <c r="J24" s="106">
        <v>272</v>
      </c>
      <c r="K24" s="106">
        <v>124</v>
      </c>
      <c r="L24" s="106">
        <v>147</v>
      </c>
      <c r="M24" s="106">
        <v>273</v>
      </c>
      <c r="N24" s="106">
        <v>125</v>
      </c>
      <c r="O24" s="106">
        <v>148</v>
      </c>
      <c r="P24" s="67" t="s">
        <v>407</v>
      </c>
    </row>
    <row r="25" spans="1:17" ht="18" customHeight="1">
      <c r="A25" s="68">
        <v>2</v>
      </c>
      <c r="B25" s="64" t="s">
        <v>187</v>
      </c>
      <c r="C25" s="69" t="s">
        <v>80</v>
      </c>
      <c r="D25" s="65" t="s">
        <v>164</v>
      </c>
      <c r="E25" s="65" t="str">
        <f t="shared" si="1"/>
        <v>224</v>
      </c>
      <c r="F25" s="70" t="s">
        <v>484</v>
      </c>
      <c r="G25" s="106">
        <v>862</v>
      </c>
      <c r="H25" s="106">
        <v>360</v>
      </c>
      <c r="I25" s="106">
        <v>502</v>
      </c>
      <c r="J25" s="106">
        <v>751</v>
      </c>
      <c r="K25" s="106">
        <v>337</v>
      </c>
      <c r="L25" s="106">
        <v>414</v>
      </c>
      <c r="M25" s="106">
        <v>777</v>
      </c>
      <c r="N25" s="106">
        <v>351</v>
      </c>
      <c r="O25" s="106">
        <v>426</v>
      </c>
      <c r="P25" s="67" t="s">
        <v>408</v>
      </c>
    </row>
    <row r="26" spans="1:17" ht="18" customHeight="1">
      <c r="A26" s="68">
        <v>2</v>
      </c>
      <c r="B26" s="64" t="s">
        <v>187</v>
      </c>
      <c r="C26" s="69" t="s">
        <v>81</v>
      </c>
      <c r="D26" s="65" t="s">
        <v>171</v>
      </c>
      <c r="E26" s="65" t="str">
        <f t="shared" si="1"/>
        <v>225</v>
      </c>
      <c r="F26" s="70" t="s">
        <v>485</v>
      </c>
      <c r="G26" s="106">
        <v>459</v>
      </c>
      <c r="H26" s="106">
        <v>84</v>
      </c>
      <c r="I26" s="106">
        <v>375</v>
      </c>
      <c r="J26" s="106">
        <v>516</v>
      </c>
      <c r="K26" s="106">
        <v>107</v>
      </c>
      <c r="L26" s="106">
        <v>409</v>
      </c>
      <c r="M26" s="106">
        <v>516</v>
      </c>
      <c r="N26" s="106">
        <v>107</v>
      </c>
      <c r="O26" s="106">
        <v>409</v>
      </c>
      <c r="P26" s="67" t="s">
        <v>409</v>
      </c>
    </row>
    <row r="27" spans="1:17" ht="18" customHeight="1">
      <c r="A27" s="68">
        <v>2</v>
      </c>
      <c r="B27" s="64" t="s">
        <v>187</v>
      </c>
      <c r="C27" s="69" t="s">
        <v>161</v>
      </c>
      <c r="D27" s="65" t="s">
        <v>162</v>
      </c>
      <c r="E27" s="65" t="str">
        <f t="shared" si="1"/>
        <v>226</v>
      </c>
      <c r="F27" s="70" t="s">
        <v>486</v>
      </c>
      <c r="G27" s="106">
        <v>256</v>
      </c>
      <c r="H27" s="106">
        <v>60</v>
      </c>
      <c r="I27" s="106">
        <v>196</v>
      </c>
      <c r="J27" s="106">
        <v>239</v>
      </c>
      <c r="K27" s="106">
        <v>47</v>
      </c>
      <c r="L27" s="106">
        <v>193</v>
      </c>
      <c r="M27" s="106">
        <v>241</v>
      </c>
      <c r="N27" s="106">
        <v>47</v>
      </c>
      <c r="O27" s="106">
        <v>194</v>
      </c>
      <c r="P27" s="67" t="s">
        <v>410</v>
      </c>
    </row>
    <row r="28" spans="1:17">
      <c r="A28" s="68">
        <v>2</v>
      </c>
      <c r="B28" s="64" t="s">
        <v>187</v>
      </c>
      <c r="C28" s="69" t="s">
        <v>185</v>
      </c>
      <c r="D28" s="65" t="s">
        <v>199</v>
      </c>
      <c r="E28" s="65" t="str">
        <f t="shared" si="1"/>
        <v>227</v>
      </c>
      <c r="F28" s="70" t="s">
        <v>487</v>
      </c>
      <c r="G28" s="106">
        <v>537</v>
      </c>
      <c r="H28" s="106">
        <v>192</v>
      </c>
      <c r="I28" s="106">
        <v>345</v>
      </c>
      <c r="J28" s="106">
        <v>381</v>
      </c>
      <c r="K28" s="106">
        <v>152</v>
      </c>
      <c r="L28" s="106">
        <v>229</v>
      </c>
      <c r="M28" s="106">
        <v>529</v>
      </c>
      <c r="N28" s="106">
        <v>218</v>
      </c>
      <c r="O28" s="106">
        <v>311</v>
      </c>
      <c r="P28" s="67" t="s">
        <v>411</v>
      </c>
    </row>
    <row r="29" spans="1:17">
      <c r="A29" s="68">
        <v>2</v>
      </c>
      <c r="B29" s="64" t="s">
        <v>187</v>
      </c>
      <c r="C29" s="69" t="s">
        <v>200</v>
      </c>
      <c r="D29" s="65" t="s">
        <v>201</v>
      </c>
      <c r="E29" s="65" t="str">
        <f t="shared" si="1"/>
        <v>270</v>
      </c>
      <c r="F29" s="70" t="s">
        <v>488</v>
      </c>
      <c r="G29" s="106">
        <v>805</v>
      </c>
      <c r="H29" s="106">
        <v>353</v>
      </c>
      <c r="I29" s="106">
        <v>452</v>
      </c>
      <c r="J29" s="106">
        <v>896</v>
      </c>
      <c r="K29" s="106">
        <v>407</v>
      </c>
      <c r="L29" s="106">
        <v>488</v>
      </c>
      <c r="M29" s="106">
        <v>831</v>
      </c>
      <c r="N29" s="106">
        <v>366</v>
      </c>
      <c r="O29" s="106">
        <v>465</v>
      </c>
      <c r="P29" s="67" t="s">
        <v>412</v>
      </c>
    </row>
    <row r="30" spans="1:17">
      <c r="A30" s="68">
        <v>2</v>
      </c>
      <c r="B30" s="64" t="s">
        <v>187</v>
      </c>
      <c r="C30" s="69" t="s">
        <v>158</v>
      </c>
      <c r="D30" s="65" t="s">
        <v>159</v>
      </c>
      <c r="E30" s="65" t="str">
        <f t="shared" si="1"/>
        <v>271</v>
      </c>
      <c r="F30" s="70" t="s">
        <v>489</v>
      </c>
      <c r="G30" s="106">
        <v>686</v>
      </c>
      <c r="H30" s="106">
        <v>327</v>
      </c>
      <c r="I30" s="106">
        <v>359</v>
      </c>
      <c r="J30" s="106">
        <v>845</v>
      </c>
      <c r="K30" s="106">
        <v>390</v>
      </c>
      <c r="L30" s="106">
        <v>456</v>
      </c>
      <c r="M30" s="106">
        <v>810</v>
      </c>
      <c r="N30" s="106">
        <v>367</v>
      </c>
      <c r="O30" s="106">
        <v>443</v>
      </c>
      <c r="P30" s="67" t="s">
        <v>413</v>
      </c>
      <c r="Q30" s="32"/>
    </row>
    <row r="31" spans="1:17">
      <c r="A31" s="68">
        <v>2</v>
      </c>
      <c r="B31" s="64" t="s">
        <v>187</v>
      </c>
      <c r="C31" s="69" t="s">
        <v>154</v>
      </c>
      <c r="D31" s="65" t="s">
        <v>155</v>
      </c>
      <c r="E31" s="65" t="str">
        <f t="shared" si="1"/>
        <v>272</v>
      </c>
      <c r="F31" s="70" t="s">
        <v>490</v>
      </c>
      <c r="G31" s="106">
        <v>880</v>
      </c>
      <c r="H31" s="106">
        <v>380</v>
      </c>
      <c r="I31" s="106">
        <v>500</v>
      </c>
      <c r="J31" s="106">
        <v>815</v>
      </c>
      <c r="K31" s="106">
        <v>335</v>
      </c>
      <c r="L31" s="106">
        <v>480</v>
      </c>
      <c r="M31" s="106">
        <v>791</v>
      </c>
      <c r="N31" s="106">
        <v>340</v>
      </c>
      <c r="O31" s="106">
        <v>451</v>
      </c>
      <c r="P31" s="67" t="s">
        <v>414</v>
      </c>
    </row>
    <row r="32" spans="1:17">
      <c r="A32" s="68">
        <v>2</v>
      </c>
      <c r="B32" s="64" t="s">
        <v>187</v>
      </c>
      <c r="C32" s="69" t="s">
        <v>202</v>
      </c>
      <c r="D32" s="65" t="s">
        <v>203</v>
      </c>
      <c r="E32" s="65" t="str">
        <f t="shared" si="1"/>
        <v>273</v>
      </c>
      <c r="F32" s="70" t="s">
        <v>491</v>
      </c>
      <c r="G32" s="106">
        <v>1080</v>
      </c>
      <c r="H32" s="106">
        <v>543</v>
      </c>
      <c r="I32" s="106">
        <v>537</v>
      </c>
      <c r="J32" s="106">
        <v>1193</v>
      </c>
      <c r="K32" s="106">
        <v>629</v>
      </c>
      <c r="L32" s="106">
        <v>564</v>
      </c>
      <c r="M32" s="106">
        <v>1165</v>
      </c>
      <c r="N32" s="106">
        <v>634</v>
      </c>
      <c r="O32" s="106">
        <v>531</v>
      </c>
      <c r="P32" s="67" t="s">
        <v>415</v>
      </c>
    </row>
    <row r="33" spans="1:16">
      <c r="A33" s="68">
        <v>2</v>
      </c>
      <c r="B33" s="64" t="s">
        <v>187</v>
      </c>
      <c r="C33" s="69" t="s">
        <v>204</v>
      </c>
      <c r="D33" s="65" t="s">
        <v>205</v>
      </c>
      <c r="E33" s="65" t="str">
        <f t="shared" si="1"/>
        <v>274</v>
      </c>
      <c r="F33" s="70" t="s">
        <v>492</v>
      </c>
      <c r="G33" s="106">
        <v>950</v>
      </c>
      <c r="H33" s="106">
        <v>448</v>
      </c>
      <c r="I33" s="106">
        <v>502</v>
      </c>
      <c r="J33" s="106">
        <v>970</v>
      </c>
      <c r="K33" s="106">
        <v>542</v>
      </c>
      <c r="L33" s="106">
        <v>428</v>
      </c>
      <c r="M33" s="106">
        <v>948</v>
      </c>
      <c r="N33" s="106">
        <v>542</v>
      </c>
      <c r="O33" s="106">
        <v>406</v>
      </c>
      <c r="P33" s="67" t="s">
        <v>416</v>
      </c>
    </row>
    <row r="34" spans="1:16">
      <c r="A34" s="68">
        <v>2</v>
      </c>
      <c r="B34" s="64" t="s">
        <v>187</v>
      </c>
      <c r="C34" s="69" t="s">
        <v>206</v>
      </c>
      <c r="D34" s="65" t="s">
        <v>207</v>
      </c>
      <c r="E34" s="65" t="str">
        <f t="shared" si="1"/>
        <v>275</v>
      </c>
      <c r="F34" s="70" t="s">
        <v>493</v>
      </c>
      <c r="G34" s="106">
        <v>161</v>
      </c>
      <c r="H34" s="106">
        <v>55</v>
      </c>
      <c r="I34" s="106">
        <v>106</v>
      </c>
      <c r="J34" s="106">
        <v>194</v>
      </c>
      <c r="K34" s="106">
        <v>60</v>
      </c>
      <c r="L34" s="106">
        <v>134</v>
      </c>
      <c r="M34" s="106">
        <v>185</v>
      </c>
      <c r="N34" s="106">
        <v>57</v>
      </c>
      <c r="O34" s="106">
        <v>128</v>
      </c>
      <c r="P34" s="67" t="s">
        <v>417</v>
      </c>
    </row>
    <row r="35" spans="1:16">
      <c r="A35" s="68">
        <v>2</v>
      </c>
      <c r="B35" s="64" t="s">
        <v>187</v>
      </c>
      <c r="C35" s="69" t="s">
        <v>174</v>
      </c>
      <c r="D35" s="65" t="s">
        <v>175</v>
      </c>
      <c r="E35" s="65" t="str">
        <f t="shared" si="1"/>
        <v>276</v>
      </c>
      <c r="F35" s="70" t="s">
        <v>494</v>
      </c>
      <c r="G35" s="106">
        <v>479</v>
      </c>
      <c r="H35" s="106">
        <v>229</v>
      </c>
      <c r="I35" s="106">
        <v>250</v>
      </c>
      <c r="J35" s="106">
        <v>559</v>
      </c>
      <c r="K35" s="106">
        <v>262</v>
      </c>
      <c r="L35" s="106">
        <v>297</v>
      </c>
      <c r="M35" s="106">
        <v>480</v>
      </c>
      <c r="N35" s="106">
        <v>220</v>
      </c>
      <c r="O35" s="106">
        <v>260</v>
      </c>
      <c r="P35" s="67" t="s">
        <v>418</v>
      </c>
    </row>
    <row r="36" spans="1:16">
      <c r="A36" s="68">
        <v>2</v>
      </c>
      <c r="B36" s="64" t="s">
        <v>187</v>
      </c>
      <c r="C36" s="69" t="s">
        <v>177</v>
      </c>
      <c r="D36" s="65" t="s">
        <v>178</v>
      </c>
      <c r="E36" s="65" t="str">
        <f t="shared" si="1"/>
        <v>277</v>
      </c>
      <c r="F36" s="70" t="s">
        <v>495</v>
      </c>
      <c r="G36" s="106">
        <v>533</v>
      </c>
      <c r="H36" s="106">
        <v>274</v>
      </c>
      <c r="I36" s="106">
        <v>259</v>
      </c>
      <c r="J36" s="106">
        <v>581</v>
      </c>
      <c r="K36" s="106">
        <v>291</v>
      </c>
      <c r="L36" s="106">
        <v>290</v>
      </c>
      <c r="M36" s="106">
        <v>520</v>
      </c>
      <c r="N36" s="106">
        <v>265</v>
      </c>
      <c r="O36" s="106">
        <v>255</v>
      </c>
      <c r="P36" s="67" t="s">
        <v>419</v>
      </c>
    </row>
    <row r="37" spans="1:16">
      <c r="A37" s="42" t="s">
        <v>125</v>
      </c>
      <c r="B37" s="64" t="s">
        <v>208</v>
      </c>
      <c r="C37" s="69" t="s">
        <v>69</v>
      </c>
      <c r="D37" s="65" t="s">
        <v>208</v>
      </c>
      <c r="E37" s="65" t="str">
        <f t="shared" si="1"/>
        <v>300</v>
      </c>
      <c r="F37" s="66" t="s">
        <v>311</v>
      </c>
      <c r="G37" s="106">
        <v>12081</v>
      </c>
      <c r="H37" s="106">
        <v>5382</v>
      </c>
      <c r="I37" s="106">
        <v>6699</v>
      </c>
      <c r="J37" s="106">
        <v>11572</v>
      </c>
      <c r="K37" s="106">
        <v>5180</v>
      </c>
      <c r="L37" s="106">
        <v>6392</v>
      </c>
      <c r="M37" s="106">
        <v>10950</v>
      </c>
      <c r="N37" s="106">
        <v>4952</v>
      </c>
      <c r="O37" s="106">
        <v>5998</v>
      </c>
      <c r="P37" s="67" t="s">
        <v>354</v>
      </c>
    </row>
    <row r="38" spans="1:16">
      <c r="A38" s="42" t="s">
        <v>125</v>
      </c>
      <c r="B38" s="64" t="s">
        <v>208</v>
      </c>
      <c r="C38" s="69" t="s">
        <v>134</v>
      </c>
      <c r="D38" s="65" t="s">
        <v>135</v>
      </c>
      <c r="E38" s="65" t="str">
        <f t="shared" si="1"/>
        <v>350</v>
      </c>
      <c r="F38" s="71" t="s">
        <v>496</v>
      </c>
      <c r="G38" s="106">
        <v>1652</v>
      </c>
      <c r="H38" s="106">
        <v>1073</v>
      </c>
      <c r="I38" s="106">
        <v>579</v>
      </c>
      <c r="J38" s="106">
        <v>1658</v>
      </c>
      <c r="K38" s="106">
        <v>1106</v>
      </c>
      <c r="L38" s="106">
        <v>553</v>
      </c>
      <c r="M38" s="106">
        <v>1669</v>
      </c>
      <c r="N38" s="106">
        <v>1116</v>
      </c>
      <c r="O38" s="106">
        <v>553</v>
      </c>
      <c r="P38" s="67" t="s">
        <v>420</v>
      </c>
    </row>
    <row r="39" spans="1:16">
      <c r="A39" s="42" t="s">
        <v>125</v>
      </c>
      <c r="B39" s="64" t="s">
        <v>208</v>
      </c>
      <c r="C39" s="69" t="s">
        <v>209</v>
      </c>
      <c r="D39" s="65" t="s">
        <v>210</v>
      </c>
      <c r="E39" s="65" t="str">
        <f t="shared" si="1"/>
        <v>351</v>
      </c>
      <c r="F39" s="72" t="s">
        <v>497</v>
      </c>
      <c r="G39" s="106">
        <v>402</v>
      </c>
      <c r="H39" s="106">
        <v>272</v>
      </c>
      <c r="I39" s="106">
        <v>130</v>
      </c>
      <c r="J39" s="106">
        <v>403</v>
      </c>
      <c r="K39" s="106">
        <v>294</v>
      </c>
      <c r="L39" s="106">
        <v>109</v>
      </c>
      <c r="M39" s="106">
        <v>385</v>
      </c>
      <c r="N39" s="106">
        <v>283</v>
      </c>
      <c r="O39" s="106">
        <v>102</v>
      </c>
      <c r="P39" s="67" t="s">
        <v>421</v>
      </c>
    </row>
    <row r="40" spans="1:16">
      <c r="A40" s="42" t="s">
        <v>125</v>
      </c>
      <c r="B40" s="64" t="s">
        <v>208</v>
      </c>
      <c r="C40" s="69" t="s">
        <v>140</v>
      </c>
      <c r="D40" s="65" t="s">
        <v>141</v>
      </c>
      <c r="E40" s="65" t="str">
        <f t="shared" si="1"/>
        <v>352</v>
      </c>
      <c r="F40" s="71" t="s">
        <v>498</v>
      </c>
      <c r="G40" s="106">
        <v>867</v>
      </c>
      <c r="H40" s="106">
        <v>520</v>
      </c>
      <c r="I40" s="106">
        <v>347</v>
      </c>
      <c r="J40" s="106">
        <v>825</v>
      </c>
      <c r="K40" s="106">
        <v>509</v>
      </c>
      <c r="L40" s="106">
        <v>317</v>
      </c>
      <c r="M40" s="106">
        <v>793</v>
      </c>
      <c r="N40" s="106">
        <v>481</v>
      </c>
      <c r="O40" s="106">
        <v>312</v>
      </c>
      <c r="P40" s="67" t="s">
        <v>422</v>
      </c>
    </row>
    <row r="41" spans="1:16">
      <c r="A41" s="42" t="s">
        <v>125</v>
      </c>
      <c r="B41" s="64" t="s">
        <v>208</v>
      </c>
      <c r="C41" s="69" t="s">
        <v>130</v>
      </c>
      <c r="D41" s="65" t="s">
        <v>131</v>
      </c>
      <c r="E41" s="65" t="str">
        <f t="shared" si="1"/>
        <v>353</v>
      </c>
      <c r="F41" s="71" t="s">
        <v>499</v>
      </c>
      <c r="G41" s="106">
        <v>484</v>
      </c>
      <c r="H41" s="106">
        <v>214</v>
      </c>
      <c r="I41" s="106">
        <v>270</v>
      </c>
      <c r="J41" s="106">
        <v>450</v>
      </c>
      <c r="K41" s="106">
        <v>193</v>
      </c>
      <c r="L41" s="106">
        <v>257</v>
      </c>
      <c r="M41" s="106">
        <v>440</v>
      </c>
      <c r="N41" s="106">
        <v>187</v>
      </c>
      <c r="O41" s="106">
        <v>253</v>
      </c>
      <c r="P41" s="67" t="s">
        <v>423</v>
      </c>
    </row>
    <row r="42" spans="1:16">
      <c r="A42" s="42" t="s">
        <v>125</v>
      </c>
      <c r="B42" s="64" t="s">
        <v>208</v>
      </c>
      <c r="C42" s="69" t="s">
        <v>211</v>
      </c>
      <c r="D42" s="65" t="s">
        <v>212</v>
      </c>
      <c r="E42" s="65" t="str">
        <f t="shared" si="1"/>
        <v>354</v>
      </c>
      <c r="F42" s="71" t="s">
        <v>500</v>
      </c>
      <c r="G42" s="106">
        <v>449</v>
      </c>
      <c r="H42" s="106">
        <v>180</v>
      </c>
      <c r="I42" s="106">
        <v>269</v>
      </c>
      <c r="J42" s="106">
        <v>433</v>
      </c>
      <c r="K42" s="106">
        <v>174</v>
      </c>
      <c r="L42" s="106">
        <v>259</v>
      </c>
      <c r="M42" s="106">
        <v>409</v>
      </c>
      <c r="N42" s="106">
        <v>160</v>
      </c>
      <c r="O42" s="106">
        <v>249</v>
      </c>
      <c r="P42" s="67" t="s">
        <v>424</v>
      </c>
    </row>
    <row r="43" spans="1:16">
      <c r="A43" s="42" t="s">
        <v>125</v>
      </c>
      <c r="B43" s="64" t="s">
        <v>208</v>
      </c>
      <c r="C43" s="69" t="s">
        <v>213</v>
      </c>
      <c r="D43" s="65" t="s">
        <v>214</v>
      </c>
      <c r="E43" s="65" t="str">
        <f t="shared" si="1"/>
        <v>355</v>
      </c>
      <c r="F43" s="71" t="s">
        <v>501</v>
      </c>
      <c r="G43" s="106">
        <v>453</v>
      </c>
      <c r="H43" s="106">
        <v>127</v>
      </c>
      <c r="I43" s="106">
        <v>326</v>
      </c>
      <c r="J43" s="106">
        <v>456</v>
      </c>
      <c r="K43" s="106">
        <v>120</v>
      </c>
      <c r="L43" s="106">
        <v>336</v>
      </c>
      <c r="M43" s="106">
        <v>454</v>
      </c>
      <c r="N43" s="106">
        <v>120</v>
      </c>
      <c r="O43" s="106">
        <v>334</v>
      </c>
      <c r="P43" s="67" t="s">
        <v>425</v>
      </c>
    </row>
    <row r="44" spans="1:16">
      <c r="A44" s="42" t="s">
        <v>125</v>
      </c>
      <c r="B44" s="64" t="s">
        <v>208</v>
      </c>
      <c r="C44" s="69" t="s">
        <v>215</v>
      </c>
      <c r="D44" s="65" t="s">
        <v>216</v>
      </c>
      <c r="E44" s="65" t="str">
        <f t="shared" si="1"/>
        <v>356</v>
      </c>
      <c r="F44" s="71" t="s">
        <v>502</v>
      </c>
      <c r="G44" s="106">
        <v>495</v>
      </c>
      <c r="H44" s="106">
        <v>291</v>
      </c>
      <c r="I44" s="106">
        <v>204</v>
      </c>
      <c r="J44" s="106">
        <v>485</v>
      </c>
      <c r="K44" s="106">
        <v>300</v>
      </c>
      <c r="L44" s="106">
        <v>184</v>
      </c>
      <c r="M44" s="106">
        <v>458</v>
      </c>
      <c r="N44" s="106">
        <v>294</v>
      </c>
      <c r="O44" s="106">
        <v>164</v>
      </c>
      <c r="P44" s="67" t="s">
        <v>426</v>
      </c>
    </row>
    <row r="45" spans="1:16">
      <c r="A45" s="42" t="s">
        <v>125</v>
      </c>
      <c r="B45" s="64" t="s">
        <v>208</v>
      </c>
      <c r="C45" s="69" t="s">
        <v>217</v>
      </c>
      <c r="D45" s="65" t="s">
        <v>218</v>
      </c>
      <c r="E45" s="65" t="str">
        <f t="shared" si="1"/>
        <v>357</v>
      </c>
      <c r="F45" s="71" t="s">
        <v>503</v>
      </c>
      <c r="G45" s="106">
        <v>1180</v>
      </c>
      <c r="H45" s="106">
        <v>667</v>
      </c>
      <c r="I45" s="106">
        <v>513</v>
      </c>
      <c r="J45" s="106">
        <v>1100</v>
      </c>
      <c r="K45" s="106">
        <v>584</v>
      </c>
      <c r="L45" s="106">
        <v>516</v>
      </c>
      <c r="M45" s="106">
        <v>1096</v>
      </c>
      <c r="N45" s="106">
        <v>580</v>
      </c>
      <c r="O45" s="106">
        <v>516</v>
      </c>
      <c r="P45" s="67" t="s">
        <v>427</v>
      </c>
    </row>
    <row r="46" spans="1:16">
      <c r="A46" s="42" t="s">
        <v>125</v>
      </c>
      <c r="B46" s="64" t="s">
        <v>208</v>
      </c>
      <c r="C46" s="69" t="s">
        <v>219</v>
      </c>
      <c r="D46" s="65" t="s">
        <v>220</v>
      </c>
      <c r="E46" s="65" t="str">
        <f t="shared" si="1"/>
        <v>358</v>
      </c>
      <c r="F46" s="71" t="s">
        <v>504</v>
      </c>
      <c r="G46" s="106">
        <v>219</v>
      </c>
      <c r="H46" s="106">
        <v>29</v>
      </c>
      <c r="I46" s="106">
        <v>190</v>
      </c>
      <c r="J46" s="106">
        <v>156</v>
      </c>
      <c r="K46" s="106">
        <v>34</v>
      </c>
      <c r="L46" s="106">
        <v>121</v>
      </c>
      <c r="M46" s="106">
        <v>151</v>
      </c>
      <c r="N46" s="106">
        <v>33</v>
      </c>
      <c r="O46" s="106">
        <v>118</v>
      </c>
      <c r="P46" s="67" t="s">
        <v>428</v>
      </c>
    </row>
    <row r="47" spans="1:16">
      <c r="A47" s="42" t="s">
        <v>125</v>
      </c>
      <c r="B47" s="64" t="s">
        <v>208</v>
      </c>
      <c r="C47" s="69" t="s">
        <v>221</v>
      </c>
      <c r="D47" s="65" t="s">
        <v>222</v>
      </c>
      <c r="E47" s="65" t="str">
        <f t="shared" si="1"/>
        <v>360</v>
      </c>
      <c r="F47" s="71" t="s">
        <v>505</v>
      </c>
      <c r="G47" s="106">
        <v>1131</v>
      </c>
      <c r="H47" s="106">
        <v>363</v>
      </c>
      <c r="I47" s="106">
        <v>768</v>
      </c>
      <c r="J47" s="106">
        <v>1013</v>
      </c>
      <c r="K47" s="106">
        <v>298</v>
      </c>
      <c r="L47" s="106">
        <v>715</v>
      </c>
      <c r="M47" s="106">
        <v>885</v>
      </c>
      <c r="N47" s="106">
        <v>225</v>
      </c>
      <c r="O47" s="106">
        <v>660</v>
      </c>
      <c r="P47" s="67" t="s">
        <v>429</v>
      </c>
    </row>
    <row r="48" spans="1:16">
      <c r="A48" s="42" t="s">
        <v>125</v>
      </c>
      <c r="B48" s="64" t="s">
        <v>208</v>
      </c>
      <c r="C48" s="69" t="s">
        <v>151</v>
      </c>
      <c r="D48" s="65" t="s">
        <v>152</v>
      </c>
      <c r="E48" s="65" t="str">
        <f t="shared" si="1"/>
        <v>361</v>
      </c>
      <c r="F48" s="71" t="s">
        <v>506</v>
      </c>
      <c r="G48" s="106">
        <v>316</v>
      </c>
      <c r="H48" s="106">
        <v>78</v>
      </c>
      <c r="I48" s="106">
        <v>238</v>
      </c>
      <c r="J48" s="106">
        <v>322</v>
      </c>
      <c r="K48" s="106">
        <v>85</v>
      </c>
      <c r="L48" s="106">
        <v>237</v>
      </c>
      <c r="M48" s="106">
        <v>313</v>
      </c>
      <c r="N48" s="106">
        <v>62</v>
      </c>
      <c r="O48" s="106">
        <v>251</v>
      </c>
      <c r="P48" s="67" t="s">
        <v>430</v>
      </c>
    </row>
    <row r="49" spans="1:16">
      <c r="A49" s="42" t="s">
        <v>125</v>
      </c>
      <c r="B49" s="64" t="s">
        <v>208</v>
      </c>
      <c r="C49" s="69" t="s">
        <v>223</v>
      </c>
      <c r="D49" s="65" t="s">
        <v>224</v>
      </c>
      <c r="E49" s="65" t="str">
        <f t="shared" si="1"/>
        <v>362</v>
      </c>
      <c r="F49" s="71" t="s">
        <v>507</v>
      </c>
      <c r="G49" s="106">
        <v>703</v>
      </c>
      <c r="H49" s="106">
        <v>241</v>
      </c>
      <c r="I49" s="106">
        <v>462</v>
      </c>
      <c r="J49" s="106">
        <v>672</v>
      </c>
      <c r="K49" s="106">
        <v>230</v>
      </c>
      <c r="L49" s="106">
        <v>442</v>
      </c>
      <c r="M49" s="106">
        <v>395</v>
      </c>
      <c r="N49" s="106">
        <v>168</v>
      </c>
      <c r="O49" s="106">
        <v>227</v>
      </c>
      <c r="P49" s="67" t="s">
        <v>431</v>
      </c>
    </row>
    <row r="50" spans="1:16">
      <c r="A50" s="42" t="s">
        <v>125</v>
      </c>
      <c r="B50" s="64" t="s">
        <v>208</v>
      </c>
      <c r="C50" s="69" t="s">
        <v>126</v>
      </c>
      <c r="D50" s="65" t="s">
        <v>127</v>
      </c>
      <c r="E50" s="65" t="str">
        <f t="shared" si="1"/>
        <v>363</v>
      </c>
      <c r="F50" s="71" t="s">
        <v>508</v>
      </c>
      <c r="G50" s="106">
        <v>640</v>
      </c>
      <c r="H50" s="106">
        <v>279</v>
      </c>
      <c r="I50" s="106">
        <v>361</v>
      </c>
      <c r="J50" s="106">
        <v>630</v>
      </c>
      <c r="K50" s="106">
        <v>273</v>
      </c>
      <c r="L50" s="106">
        <v>357</v>
      </c>
      <c r="M50" s="106">
        <v>523</v>
      </c>
      <c r="N50" s="106">
        <v>253</v>
      </c>
      <c r="O50" s="106">
        <v>270</v>
      </c>
      <c r="P50" s="67" t="s">
        <v>432</v>
      </c>
    </row>
    <row r="51" spans="1:16">
      <c r="A51" s="42" t="s">
        <v>125</v>
      </c>
      <c r="B51" s="64" t="s">
        <v>208</v>
      </c>
      <c r="C51" s="69" t="s">
        <v>225</v>
      </c>
      <c r="D51" s="65" t="s">
        <v>226</v>
      </c>
      <c r="E51" s="65" t="str">
        <f t="shared" si="1"/>
        <v>364</v>
      </c>
      <c r="F51" s="71" t="s">
        <v>509</v>
      </c>
      <c r="G51" s="106">
        <v>578</v>
      </c>
      <c r="H51" s="106">
        <v>195</v>
      </c>
      <c r="I51" s="106">
        <v>383</v>
      </c>
      <c r="J51" s="106">
        <v>573</v>
      </c>
      <c r="K51" s="106">
        <v>188</v>
      </c>
      <c r="L51" s="106">
        <v>385</v>
      </c>
      <c r="M51" s="106">
        <v>576</v>
      </c>
      <c r="N51" s="106">
        <v>191</v>
      </c>
      <c r="O51" s="106">
        <v>385</v>
      </c>
      <c r="P51" s="67" t="s">
        <v>433</v>
      </c>
    </row>
    <row r="52" spans="1:16">
      <c r="A52" s="42" t="s">
        <v>125</v>
      </c>
      <c r="B52" s="64" t="s">
        <v>208</v>
      </c>
      <c r="C52" s="69" t="s">
        <v>145</v>
      </c>
      <c r="D52" s="65" t="s">
        <v>146</v>
      </c>
      <c r="E52" s="65" t="str">
        <f t="shared" si="1"/>
        <v>365</v>
      </c>
      <c r="F52" s="71" t="s">
        <v>510</v>
      </c>
      <c r="G52" s="106">
        <v>927</v>
      </c>
      <c r="H52" s="106">
        <v>372</v>
      </c>
      <c r="I52" s="106">
        <v>555</v>
      </c>
      <c r="J52" s="106">
        <v>894</v>
      </c>
      <c r="K52" s="106">
        <v>364</v>
      </c>
      <c r="L52" s="106">
        <v>529</v>
      </c>
      <c r="M52" s="106">
        <v>897</v>
      </c>
      <c r="N52" s="106">
        <v>369</v>
      </c>
      <c r="O52" s="106">
        <v>528</v>
      </c>
      <c r="P52" s="67" t="s">
        <v>434</v>
      </c>
    </row>
    <row r="53" spans="1:16">
      <c r="A53" s="42" t="s">
        <v>125</v>
      </c>
      <c r="B53" s="64" t="s">
        <v>208</v>
      </c>
      <c r="C53" s="69" t="s">
        <v>227</v>
      </c>
      <c r="D53" s="65" t="s">
        <v>228</v>
      </c>
      <c r="E53" s="65" t="str">
        <f t="shared" si="1"/>
        <v>366</v>
      </c>
      <c r="F53" s="71" t="s">
        <v>511</v>
      </c>
      <c r="G53" s="106">
        <v>542</v>
      </c>
      <c r="H53" s="106">
        <v>187</v>
      </c>
      <c r="I53" s="106">
        <v>355</v>
      </c>
      <c r="J53" s="106">
        <v>551</v>
      </c>
      <c r="K53" s="106">
        <v>200</v>
      </c>
      <c r="L53" s="106">
        <v>351</v>
      </c>
      <c r="M53" s="106">
        <v>555</v>
      </c>
      <c r="N53" s="106">
        <v>203</v>
      </c>
      <c r="O53" s="106">
        <v>352</v>
      </c>
      <c r="P53" s="67" t="s">
        <v>435</v>
      </c>
    </row>
    <row r="54" spans="1:16">
      <c r="A54" s="42" t="s">
        <v>125</v>
      </c>
      <c r="B54" s="64" t="s">
        <v>208</v>
      </c>
      <c r="C54" s="69" t="s">
        <v>229</v>
      </c>
      <c r="D54" s="65" t="s">
        <v>230</v>
      </c>
      <c r="E54" s="65" t="str">
        <f t="shared" si="1"/>
        <v>367</v>
      </c>
      <c r="F54" s="71" t="s">
        <v>512</v>
      </c>
      <c r="G54" s="106">
        <v>1043</v>
      </c>
      <c r="H54" s="106">
        <v>294</v>
      </c>
      <c r="I54" s="106">
        <v>749</v>
      </c>
      <c r="J54" s="106">
        <v>950</v>
      </c>
      <c r="K54" s="106">
        <v>227</v>
      </c>
      <c r="L54" s="106">
        <v>723</v>
      </c>
      <c r="M54" s="106">
        <v>951</v>
      </c>
      <c r="N54" s="106">
        <v>227</v>
      </c>
      <c r="O54" s="106">
        <v>724</v>
      </c>
      <c r="P54" s="67" t="s">
        <v>436</v>
      </c>
    </row>
    <row r="55" spans="1:16">
      <c r="A55" s="42" t="s">
        <v>62</v>
      </c>
      <c r="B55" s="64" t="s">
        <v>121</v>
      </c>
      <c r="C55" s="69" t="s">
        <v>69</v>
      </c>
      <c r="D55" s="65" t="s">
        <v>121</v>
      </c>
      <c r="E55" s="65" t="str">
        <f t="shared" si="1"/>
        <v>400</v>
      </c>
      <c r="F55" s="66" t="s">
        <v>312</v>
      </c>
      <c r="G55" s="106">
        <v>19660</v>
      </c>
      <c r="H55" s="106">
        <v>7990</v>
      </c>
      <c r="I55" s="106">
        <v>11670</v>
      </c>
      <c r="J55" s="106">
        <v>20001</v>
      </c>
      <c r="K55" s="106">
        <v>8118</v>
      </c>
      <c r="L55" s="106">
        <v>11883</v>
      </c>
      <c r="M55" s="106">
        <v>20025</v>
      </c>
      <c r="N55" s="106">
        <v>8085</v>
      </c>
      <c r="O55" s="106">
        <v>11940</v>
      </c>
      <c r="P55" s="67" t="s">
        <v>355</v>
      </c>
    </row>
    <row r="56" spans="1:16">
      <c r="A56" s="42" t="s">
        <v>62</v>
      </c>
      <c r="B56" s="64" t="s">
        <v>121</v>
      </c>
      <c r="C56" s="69" t="s">
        <v>82</v>
      </c>
      <c r="D56" s="65" t="s">
        <v>19</v>
      </c>
      <c r="E56" s="65" t="str">
        <f t="shared" si="1"/>
        <v>430</v>
      </c>
      <c r="F56" s="71" t="s">
        <v>513</v>
      </c>
      <c r="G56" s="106">
        <v>2294</v>
      </c>
      <c r="H56" s="106">
        <v>939</v>
      </c>
      <c r="I56" s="106">
        <v>1355</v>
      </c>
      <c r="J56" s="106">
        <v>2458</v>
      </c>
      <c r="K56" s="106">
        <v>945</v>
      </c>
      <c r="L56" s="106">
        <v>1513</v>
      </c>
      <c r="M56" s="106">
        <v>2458</v>
      </c>
      <c r="N56" s="106">
        <v>945</v>
      </c>
      <c r="O56" s="106">
        <v>1513</v>
      </c>
      <c r="P56" s="67" t="s">
        <v>437</v>
      </c>
    </row>
    <row r="57" spans="1:16">
      <c r="A57" s="42" t="s">
        <v>62</v>
      </c>
      <c r="B57" s="64" t="s">
        <v>121</v>
      </c>
      <c r="C57" s="69" t="s">
        <v>83</v>
      </c>
      <c r="D57" s="65" t="s">
        <v>20</v>
      </c>
      <c r="E57" s="65" t="str">
        <f t="shared" si="1"/>
        <v>431</v>
      </c>
      <c r="F57" s="71" t="s">
        <v>514</v>
      </c>
      <c r="G57" s="106">
        <v>1559</v>
      </c>
      <c r="H57" s="106">
        <v>620</v>
      </c>
      <c r="I57" s="106">
        <v>939</v>
      </c>
      <c r="J57" s="106">
        <v>1587</v>
      </c>
      <c r="K57" s="106">
        <v>652</v>
      </c>
      <c r="L57" s="106">
        <v>935</v>
      </c>
      <c r="M57" s="106">
        <v>1501</v>
      </c>
      <c r="N57" s="106">
        <v>599</v>
      </c>
      <c r="O57" s="106">
        <v>902</v>
      </c>
      <c r="P57" s="67" t="s">
        <v>438</v>
      </c>
    </row>
    <row r="58" spans="1:16">
      <c r="A58" s="42" t="s">
        <v>62</v>
      </c>
      <c r="B58" s="64" t="s">
        <v>121</v>
      </c>
      <c r="C58" s="69" t="s">
        <v>84</v>
      </c>
      <c r="D58" s="65" t="s">
        <v>21</v>
      </c>
      <c r="E58" s="65" t="str">
        <f t="shared" si="1"/>
        <v>432</v>
      </c>
      <c r="F58" s="71" t="s">
        <v>515</v>
      </c>
      <c r="G58" s="106">
        <v>1302</v>
      </c>
      <c r="H58" s="106">
        <v>232</v>
      </c>
      <c r="I58" s="106">
        <v>1070</v>
      </c>
      <c r="J58" s="106">
        <v>1319</v>
      </c>
      <c r="K58" s="106">
        <v>263</v>
      </c>
      <c r="L58" s="106">
        <v>1056</v>
      </c>
      <c r="M58" s="106">
        <v>1278</v>
      </c>
      <c r="N58" s="106">
        <v>265</v>
      </c>
      <c r="O58" s="106">
        <v>1013</v>
      </c>
      <c r="P58" s="67" t="s">
        <v>439</v>
      </c>
    </row>
    <row r="59" spans="1:16">
      <c r="A59" s="42" t="s">
        <v>62</v>
      </c>
      <c r="B59" s="64" t="s">
        <v>121</v>
      </c>
      <c r="C59" s="69" t="s">
        <v>85</v>
      </c>
      <c r="D59" s="65" t="s">
        <v>22</v>
      </c>
      <c r="E59" s="65" t="str">
        <f t="shared" si="1"/>
        <v>433</v>
      </c>
      <c r="F59" s="71" t="s">
        <v>516</v>
      </c>
      <c r="G59" s="106">
        <v>1382</v>
      </c>
      <c r="H59" s="106">
        <v>310</v>
      </c>
      <c r="I59" s="106">
        <v>1072</v>
      </c>
      <c r="J59" s="106">
        <v>1403</v>
      </c>
      <c r="K59" s="106">
        <v>328</v>
      </c>
      <c r="L59" s="106">
        <v>1075</v>
      </c>
      <c r="M59" s="106">
        <v>1378</v>
      </c>
      <c r="N59" s="106">
        <v>317</v>
      </c>
      <c r="O59" s="106">
        <v>1061</v>
      </c>
      <c r="P59" s="67" t="s">
        <v>440</v>
      </c>
    </row>
    <row r="60" spans="1:16">
      <c r="A60" s="42" t="s">
        <v>62</v>
      </c>
      <c r="B60" s="64" t="s">
        <v>121</v>
      </c>
      <c r="C60" s="69" t="s">
        <v>86</v>
      </c>
      <c r="D60" s="65" t="s">
        <v>23</v>
      </c>
      <c r="E60" s="65" t="str">
        <f t="shared" si="1"/>
        <v>434</v>
      </c>
      <c r="F60" s="71" t="s">
        <v>517</v>
      </c>
      <c r="G60" s="106">
        <v>1172</v>
      </c>
      <c r="H60" s="106">
        <v>465</v>
      </c>
      <c r="I60" s="106">
        <v>707</v>
      </c>
      <c r="J60" s="106">
        <v>1482</v>
      </c>
      <c r="K60" s="106">
        <v>619</v>
      </c>
      <c r="L60" s="106">
        <v>862</v>
      </c>
      <c r="M60" s="106">
        <v>1465</v>
      </c>
      <c r="N60" s="106">
        <v>640</v>
      </c>
      <c r="O60" s="106">
        <v>825</v>
      </c>
      <c r="P60" s="67" t="s">
        <v>441</v>
      </c>
    </row>
    <row r="61" spans="1:16">
      <c r="A61" s="42" t="s">
        <v>62</v>
      </c>
      <c r="B61" s="64" t="s">
        <v>121</v>
      </c>
      <c r="C61" s="69" t="s">
        <v>87</v>
      </c>
      <c r="D61" s="65" t="s">
        <v>24</v>
      </c>
      <c r="E61" s="65" t="str">
        <f t="shared" si="1"/>
        <v>435</v>
      </c>
      <c r="F61" s="71" t="s">
        <v>518</v>
      </c>
      <c r="G61" s="106">
        <v>241</v>
      </c>
      <c r="H61" s="106">
        <v>97</v>
      </c>
      <c r="I61" s="106">
        <v>144</v>
      </c>
      <c r="J61" s="106">
        <v>233</v>
      </c>
      <c r="K61" s="106">
        <v>97</v>
      </c>
      <c r="L61" s="106">
        <v>136</v>
      </c>
      <c r="M61" s="106">
        <v>497</v>
      </c>
      <c r="N61" s="106">
        <v>189</v>
      </c>
      <c r="O61" s="106">
        <v>308</v>
      </c>
      <c r="P61" s="67" t="s">
        <v>442</v>
      </c>
    </row>
    <row r="62" spans="1:16">
      <c r="A62" s="42" t="s">
        <v>62</v>
      </c>
      <c r="B62" s="64" t="s">
        <v>121</v>
      </c>
      <c r="C62" s="69" t="s">
        <v>68</v>
      </c>
      <c r="D62" s="65" t="s">
        <v>25</v>
      </c>
      <c r="E62" s="65" t="str">
        <f t="shared" si="1"/>
        <v>436</v>
      </c>
      <c r="F62" s="71" t="s">
        <v>519</v>
      </c>
      <c r="G62" s="106">
        <v>1087</v>
      </c>
      <c r="H62" s="106">
        <v>328</v>
      </c>
      <c r="I62" s="106">
        <v>759</v>
      </c>
      <c r="J62" s="106">
        <v>1074</v>
      </c>
      <c r="K62" s="106">
        <v>318</v>
      </c>
      <c r="L62" s="106">
        <v>756</v>
      </c>
      <c r="M62" s="106">
        <v>1060</v>
      </c>
      <c r="N62" s="106">
        <v>304</v>
      </c>
      <c r="O62" s="106">
        <v>756</v>
      </c>
      <c r="P62" s="67" t="s">
        <v>443</v>
      </c>
    </row>
    <row r="63" spans="1:16">
      <c r="A63" s="42" t="s">
        <v>62</v>
      </c>
      <c r="B63" s="64" t="s">
        <v>121</v>
      </c>
      <c r="C63" s="69" t="s">
        <v>88</v>
      </c>
      <c r="D63" s="65" t="s">
        <v>26</v>
      </c>
      <c r="E63" s="65" t="str">
        <f t="shared" si="1"/>
        <v>437</v>
      </c>
      <c r="F63" s="71" t="s">
        <v>520</v>
      </c>
      <c r="G63" s="106">
        <v>271</v>
      </c>
      <c r="H63" s="106">
        <v>118</v>
      </c>
      <c r="I63" s="106">
        <v>153</v>
      </c>
      <c r="J63" s="106">
        <v>202</v>
      </c>
      <c r="K63" s="106">
        <v>91</v>
      </c>
      <c r="L63" s="106">
        <v>111</v>
      </c>
      <c r="M63" s="106">
        <v>275</v>
      </c>
      <c r="N63" s="106">
        <v>103</v>
      </c>
      <c r="O63" s="106">
        <v>172</v>
      </c>
      <c r="P63" s="67" t="s">
        <v>444</v>
      </c>
    </row>
    <row r="64" spans="1:16">
      <c r="A64" s="42" t="s">
        <v>62</v>
      </c>
      <c r="B64" s="64" t="s">
        <v>121</v>
      </c>
      <c r="C64" s="69" t="s">
        <v>89</v>
      </c>
      <c r="D64" s="65" t="s">
        <v>27</v>
      </c>
      <c r="E64" s="65" t="str">
        <f t="shared" si="1"/>
        <v>438</v>
      </c>
      <c r="F64" s="71" t="s">
        <v>521</v>
      </c>
      <c r="G64" s="106">
        <v>397</v>
      </c>
      <c r="H64" s="106">
        <v>133</v>
      </c>
      <c r="I64" s="106">
        <v>264</v>
      </c>
      <c r="J64" s="106">
        <v>397</v>
      </c>
      <c r="K64" s="106">
        <v>111</v>
      </c>
      <c r="L64" s="106">
        <v>286</v>
      </c>
      <c r="M64" s="106">
        <v>395</v>
      </c>
      <c r="N64" s="106">
        <v>111</v>
      </c>
      <c r="O64" s="106">
        <v>284</v>
      </c>
      <c r="P64" s="67" t="s">
        <v>445</v>
      </c>
    </row>
    <row r="65" spans="1:16">
      <c r="A65" s="42" t="s">
        <v>62</v>
      </c>
      <c r="B65" s="64" t="s">
        <v>121</v>
      </c>
      <c r="C65" s="69" t="s">
        <v>90</v>
      </c>
      <c r="D65" s="65" t="s">
        <v>28</v>
      </c>
      <c r="E65" s="65" t="str">
        <f t="shared" si="1"/>
        <v>439</v>
      </c>
      <c r="F65" s="71" t="s">
        <v>522</v>
      </c>
      <c r="G65" s="106">
        <v>498</v>
      </c>
      <c r="H65" s="106">
        <v>228</v>
      </c>
      <c r="I65" s="106">
        <v>270</v>
      </c>
      <c r="J65" s="106">
        <v>494</v>
      </c>
      <c r="K65" s="106">
        <v>223</v>
      </c>
      <c r="L65" s="106">
        <v>271</v>
      </c>
      <c r="M65" s="106">
        <v>487</v>
      </c>
      <c r="N65" s="106">
        <v>223</v>
      </c>
      <c r="O65" s="106">
        <v>264</v>
      </c>
      <c r="P65" s="67" t="s">
        <v>446</v>
      </c>
    </row>
    <row r="66" spans="1:16">
      <c r="A66" s="42" t="s">
        <v>62</v>
      </c>
      <c r="B66" s="64" t="s">
        <v>121</v>
      </c>
      <c r="C66" s="69" t="s">
        <v>94</v>
      </c>
      <c r="D66" s="65" t="s">
        <v>29</v>
      </c>
      <c r="E66" s="65" t="str">
        <f t="shared" si="1"/>
        <v>440</v>
      </c>
      <c r="F66" s="71" t="s">
        <v>523</v>
      </c>
      <c r="G66" s="106">
        <v>1870</v>
      </c>
      <c r="H66" s="106">
        <v>1022</v>
      </c>
      <c r="I66" s="106">
        <v>848</v>
      </c>
      <c r="J66" s="106">
        <v>1946</v>
      </c>
      <c r="K66" s="106">
        <v>1081</v>
      </c>
      <c r="L66" s="106">
        <v>865</v>
      </c>
      <c r="M66" s="106">
        <v>1836</v>
      </c>
      <c r="N66" s="106">
        <v>973</v>
      </c>
      <c r="O66" s="106">
        <v>863</v>
      </c>
      <c r="P66" s="67" t="s">
        <v>447</v>
      </c>
    </row>
    <row r="67" spans="1:16">
      <c r="A67" s="42" t="s">
        <v>62</v>
      </c>
      <c r="B67" s="64" t="s">
        <v>121</v>
      </c>
      <c r="C67" s="69" t="s">
        <v>95</v>
      </c>
      <c r="D67" s="65" t="s">
        <v>30</v>
      </c>
      <c r="E67" s="65" t="str">
        <f t="shared" si="1"/>
        <v>441</v>
      </c>
      <c r="F67" s="71" t="s">
        <v>524</v>
      </c>
      <c r="G67" s="106">
        <v>1672</v>
      </c>
      <c r="H67" s="106">
        <v>906</v>
      </c>
      <c r="I67" s="106">
        <v>766</v>
      </c>
      <c r="J67" s="106">
        <v>1622</v>
      </c>
      <c r="K67" s="106">
        <v>862</v>
      </c>
      <c r="L67" s="106">
        <v>760</v>
      </c>
      <c r="M67" s="106">
        <v>1601</v>
      </c>
      <c r="N67" s="106">
        <v>861</v>
      </c>
      <c r="O67" s="106">
        <v>740</v>
      </c>
      <c r="P67" s="67" t="s">
        <v>448</v>
      </c>
    </row>
    <row r="68" spans="1:16">
      <c r="A68" s="42" t="s">
        <v>62</v>
      </c>
      <c r="B68" s="64" t="s">
        <v>121</v>
      </c>
      <c r="C68" s="69" t="s">
        <v>96</v>
      </c>
      <c r="D68" s="65" t="s">
        <v>31</v>
      </c>
      <c r="E68" s="65" t="str">
        <f t="shared" si="1"/>
        <v>442</v>
      </c>
      <c r="F68" s="71" t="s">
        <v>525</v>
      </c>
      <c r="G68" s="106">
        <v>631</v>
      </c>
      <c r="H68" s="106">
        <v>263</v>
      </c>
      <c r="I68" s="106">
        <v>368</v>
      </c>
      <c r="J68" s="106">
        <v>630</v>
      </c>
      <c r="K68" s="106">
        <v>262</v>
      </c>
      <c r="L68" s="106">
        <v>368</v>
      </c>
      <c r="M68" s="106">
        <v>603</v>
      </c>
      <c r="N68" s="106">
        <v>248</v>
      </c>
      <c r="O68" s="106">
        <v>355</v>
      </c>
      <c r="P68" s="67" t="s">
        <v>449</v>
      </c>
    </row>
    <row r="69" spans="1:16">
      <c r="A69" s="42" t="s">
        <v>62</v>
      </c>
      <c r="B69" s="64" t="s">
        <v>121</v>
      </c>
      <c r="C69" s="69" t="s">
        <v>97</v>
      </c>
      <c r="D69" s="65" t="s">
        <v>32</v>
      </c>
      <c r="E69" s="65" t="str">
        <f t="shared" si="1"/>
        <v>443</v>
      </c>
      <c r="F69" s="71" t="s">
        <v>526</v>
      </c>
      <c r="G69" s="106">
        <v>509</v>
      </c>
      <c r="H69" s="106">
        <v>200</v>
      </c>
      <c r="I69" s="106">
        <v>309</v>
      </c>
      <c r="J69" s="106">
        <v>357</v>
      </c>
      <c r="K69" s="106">
        <v>172</v>
      </c>
      <c r="L69" s="106">
        <v>185</v>
      </c>
      <c r="M69" s="106">
        <v>498</v>
      </c>
      <c r="N69" s="106">
        <v>209</v>
      </c>
      <c r="O69" s="106">
        <v>289</v>
      </c>
      <c r="P69" s="67" t="s">
        <v>450</v>
      </c>
    </row>
    <row r="70" spans="1:16">
      <c r="A70" s="42" t="s">
        <v>62</v>
      </c>
      <c r="B70" s="64" t="s">
        <v>121</v>
      </c>
      <c r="C70" s="69" t="s">
        <v>98</v>
      </c>
      <c r="D70" s="65" t="s">
        <v>33</v>
      </c>
      <c r="E70" s="65" t="str">
        <f t="shared" si="1"/>
        <v>444</v>
      </c>
      <c r="F70" s="71" t="s">
        <v>527</v>
      </c>
      <c r="G70" s="106">
        <v>908</v>
      </c>
      <c r="H70" s="106">
        <v>187</v>
      </c>
      <c r="I70" s="106">
        <v>721</v>
      </c>
      <c r="J70" s="106">
        <v>911</v>
      </c>
      <c r="K70" s="106">
        <v>189</v>
      </c>
      <c r="L70" s="106">
        <v>722</v>
      </c>
      <c r="M70" s="106">
        <v>901</v>
      </c>
      <c r="N70" s="106">
        <v>189</v>
      </c>
      <c r="O70" s="106">
        <v>712</v>
      </c>
      <c r="P70" s="67" t="s">
        <v>451</v>
      </c>
    </row>
    <row r="71" spans="1:16">
      <c r="A71" s="42" t="s">
        <v>62</v>
      </c>
      <c r="B71" s="64" t="s">
        <v>121</v>
      </c>
      <c r="C71" s="69" t="s">
        <v>99</v>
      </c>
      <c r="D71" s="65" t="s">
        <v>34</v>
      </c>
      <c r="E71" s="65" t="str">
        <f t="shared" si="1"/>
        <v>445</v>
      </c>
      <c r="F71" s="71" t="s">
        <v>528</v>
      </c>
      <c r="G71" s="106">
        <v>909</v>
      </c>
      <c r="H71" s="106">
        <v>406</v>
      </c>
      <c r="I71" s="106">
        <v>503</v>
      </c>
      <c r="J71" s="106">
        <v>930</v>
      </c>
      <c r="K71" s="106">
        <v>431</v>
      </c>
      <c r="L71" s="106">
        <v>499</v>
      </c>
      <c r="M71" s="106">
        <v>930</v>
      </c>
      <c r="N71" s="106">
        <v>445</v>
      </c>
      <c r="O71" s="106">
        <v>485</v>
      </c>
      <c r="P71" s="67" t="s">
        <v>452</v>
      </c>
    </row>
    <row r="72" spans="1:16">
      <c r="A72" s="42" t="s">
        <v>62</v>
      </c>
      <c r="B72" s="64" t="s">
        <v>121</v>
      </c>
      <c r="C72" s="69" t="s">
        <v>100</v>
      </c>
      <c r="D72" s="65" t="s">
        <v>35</v>
      </c>
      <c r="E72" s="65" t="str">
        <f t="shared" si="1"/>
        <v>446</v>
      </c>
      <c r="F72" s="71" t="s">
        <v>529</v>
      </c>
      <c r="G72" s="106">
        <v>983</v>
      </c>
      <c r="H72" s="106">
        <v>611</v>
      </c>
      <c r="I72" s="106">
        <v>372</v>
      </c>
      <c r="J72" s="106">
        <v>979</v>
      </c>
      <c r="K72" s="106">
        <v>607</v>
      </c>
      <c r="L72" s="106">
        <v>372</v>
      </c>
      <c r="M72" s="106">
        <v>952</v>
      </c>
      <c r="N72" s="106">
        <v>585</v>
      </c>
      <c r="O72" s="106">
        <v>367</v>
      </c>
      <c r="P72" s="67" t="s">
        <v>453</v>
      </c>
    </row>
    <row r="73" spans="1:16">
      <c r="A73" s="42" t="s">
        <v>62</v>
      </c>
      <c r="B73" s="64" t="s">
        <v>121</v>
      </c>
      <c r="C73" s="69" t="s">
        <v>101</v>
      </c>
      <c r="D73" s="65" t="s">
        <v>36</v>
      </c>
      <c r="E73" s="65" t="str">
        <f t="shared" si="1"/>
        <v>447</v>
      </c>
      <c r="F73" s="71" t="s">
        <v>530</v>
      </c>
      <c r="G73" s="106">
        <v>1123</v>
      </c>
      <c r="H73" s="106">
        <v>613</v>
      </c>
      <c r="I73" s="106">
        <v>510</v>
      </c>
      <c r="J73" s="106">
        <v>1128</v>
      </c>
      <c r="K73" s="106">
        <v>618</v>
      </c>
      <c r="L73" s="106">
        <v>510</v>
      </c>
      <c r="M73" s="106">
        <v>1118</v>
      </c>
      <c r="N73" s="106">
        <v>611</v>
      </c>
      <c r="O73" s="106">
        <v>507</v>
      </c>
      <c r="P73" s="67" t="s">
        <v>454</v>
      </c>
    </row>
    <row r="74" spans="1:16">
      <c r="A74" s="42" t="s">
        <v>62</v>
      </c>
      <c r="B74" s="64" t="s">
        <v>121</v>
      </c>
      <c r="C74" s="69" t="s">
        <v>102</v>
      </c>
      <c r="D74" s="65" t="s">
        <v>37</v>
      </c>
      <c r="E74" s="65" t="str">
        <f t="shared" ref="E74:E90" si="2">A74&amp;C74</f>
        <v>448</v>
      </c>
      <c r="F74" s="71" t="s">
        <v>531</v>
      </c>
      <c r="G74" s="106">
        <v>673</v>
      </c>
      <c r="H74" s="106">
        <v>192</v>
      </c>
      <c r="I74" s="106">
        <v>481</v>
      </c>
      <c r="J74" s="106">
        <v>668</v>
      </c>
      <c r="K74" s="106">
        <v>187</v>
      </c>
      <c r="L74" s="106">
        <v>481</v>
      </c>
      <c r="M74" s="106">
        <v>667</v>
      </c>
      <c r="N74" s="106">
        <v>186</v>
      </c>
      <c r="O74" s="106">
        <v>481</v>
      </c>
      <c r="P74" s="67" t="s">
        <v>455</v>
      </c>
    </row>
    <row r="75" spans="1:16">
      <c r="A75" s="42" t="s">
        <v>62</v>
      </c>
      <c r="B75" s="64" t="s">
        <v>121</v>
      </c>
      <c r="C75" s="69" t="s">
        <v>103</v>
      </c>
      <c r="D75" s="65" t="s">
        <v>38</v>
      </c>
      <c r="E75" s="65" t="str">
        <f t="shared" si="2"/>
        <v>449</v>
      </c>
      <c r="F75" s="71" t="s">
        <v>532</v>
      </c>
      <c r="G75" s="106">
        <v>179</v>
      </c>
      <c r="H75" s="106">
        <v>120</v>
      </c>
      <c r="I75" s="106">
        <v>59</v>
      </c>
      <c r="J75" s="106">
        <v>180</v>
      </c>
      <c r="K75" s="106">
        <v>61</v>
      </c>
      <c r="L75" s="106">
        <v>119</v>
      </c>
      <c r="M75" s="106">
        <v>125</v>
      </c>
      <c r="N75" s="106">
        <v>82</v>
      </c>
      <c r="O75" s="106">
        <v>43</v>
      </c>
      <c r="P75" s="67" t="s">
        <v>456</v>
      </c>
    </row>
    <row r="76" spans="1:16">
      <c r="A76" s="42" t="s">
        <v>173</v>
      </c>
      <c r="B76" s="64" t="s">
        <v>231</v>
      </c>
      <c r="C76" s="69" t="s">
        <v>69</v>
      </c>
      <c r="D76" s="65" t="s">
        <v>231</v>
      </c>
      <c r="E76" s="65" t="str">
        <f t="shared" si="2"/>
        <v>500</v>
      </c>
      <c r="F76" s="66" t="s">
        <v>316</v>
      </c>
      <c r="G76" s="106">
        <v>9494</v>
      </c>
      <c r="H76" s="106">
        <v>4951</v>
      </c>
      <c r="I76" s="106">
        <v>4543</v>
      </c>
      <c r="J76" s="106">
        <v>9293</v>
      </c>
      <c r="K76" s="106">
        <v>4800</v>
      </c>
      <c r="L76" s="106">
        <v>4493</v>
      </c>
      <c r="M76" s="106">
        <v>9556</v>
      </c>
      <c r="N76" s="106">
        <v>4985</v>
      </c>
      <c r="O76" s="106">
        <v>4571</v>
      </c>
      <c r="P76" s="67" t="s">
        <v>358</v>
      </c>
    </row>
    <row r="77" spans="1:16">
      <c r="A77" s="42" t="s">
        <v>173</v>
      </c>
      <c r="B77" s="64" t="s">
        <v>231</v>
      </c>
      <c r="C77" s="69" t="s">
        <v>232</v>
      </c>
      <c r="D77" s="65" t="s">
        <v>233</v>
      </c>
      <c r="E77" s="65" t="str">
        <f t="shared" si="2"/>
        <v>580</v>
      </c>
      <c r="F77" s="71" t="s">
        <v>533</v>
      </c>
      <c r="G77" s="106">
        <v>1097</v>
      </c>
      <c r="H77" s="106">
        <v>494</v>
      </c>
      <c r="I77" s="106">
        <v>603</v>
      </c>
      <c r="J77" s="106">
        <v>1009</v>
      </c>
      <c r="K77" s="106">
        <v>465</v>
      </c>
      <c r="L77" s="106">
        <v>544</v>
      </c>
      <c r="M77" s="106">
        <v>982</v>
      </c>
      <c r="N77" s="106">
        <v>453</v>
      </c>
      <c r="O77" s="106">
        <v>529</v>
      </c>
      <c r="P77" s="67" t="s">
        <v>457</v>
      </c>
    </row>
    <row r="78" spans="1:16">
      <c r="A78" s="42" t="s">
        <v>173</v>
      </c>
      <c r="B78" s="64" t="s">
        <v>231</v>
      </c>
      <c r="C78" s="69" t="s">
        <v>234</v>
      </c>
      <c r="D78" s="65" t="s">
        <v>235</v>
      </c>
      <c r="E78" s="65" t="str">
        <f t="shared" si="2"/>
        <v>581</v>
      </c>
      <c r="F78" s="71" t="s">
        <v>534</v>
      </c>
      <c r="G78" s="106">
        <v>557</v>
      </c>
      <c r="H78" s="106">
        <v>168</v>
      </c>
      <c r="I78" s="106">
        <v>389</v>
      </c>
      <c r="J78" s="106">
        <v>541</v>
      </c>
      <c r="K78" s="106">
        <v>148</v>
      </c>
      <c r="L78" s="106">
        <v>394</v>
      </c>
      <c r="M78" s="106">
        <v>564</v>
      </c>
      <c r="N78" s="106">
        <v>154</v>
      </c>
      <c r="O78" s="106">
        <v>410</v>
      </c>
      <c r="P78" s="67" t="s">
        <v>458</v>
      </c>
    </row>
    <row r="79" spans="1:16">
      <c r="A79" s="42" t="s">
        <v>173</v>
      </c>
      <c r="B79" s="64" t="s">
        <v>231</v>
      </c>
      <c r="C79" s="69" t="s">
        <v>236</v>
      </c>
      <c r="D79" s="65" t="s">
        <v>237</v>
      </c>
      <c r="E79" s="65" t="str">
        <f t="shared" si="2"/>
        <v>582</v>
      </c>
      <c r="F79" s="71" t="s">
        <v>535</v>
      </c>
      <c r="G79" s="106">
        <v>301</v>
      </c>
      <c r="H79" s="106">
        <v>125</v>
      </c>
      <c r="I79" s="106">
        <v>176</v>
      </c>
      <c r="J79" s="106">
        <v>283</v>
      </c>
      <c r="K79" s="106">
        <v>112</v>
      </c>
      <c r="L79" s="106">
        <v>172</v>
      </c>
      <c r="M79" s="106">
        <v>296</v>
      </c>
      <c r="N79" s="106">
        <v>124</v>
      </c>
      <c r="O79" s="106">
        <v>172</v>
      </c>
      <c r="P79" s="67" t="s">
        <v>459</v>
      </c>
    </row>
    <row r="80" spans="1:16">
      <c r="A80" s="42" t="s">
        <v>173</v>
      </c>
      <c r="B80" s="64" t="s">
        <v>231</v>
      </c>
      <c r="C80" s="69" t="s">
        <v>238</v>
      </c>
      <c r="D80" s="65" t="s">
        <v>239</v>
      </c>
      <c r="E80" s="65" t="str">
        <f t="shared" si="2"/>
        <v>583</v>
      </c>
      <c r="F80" s="71" t="s">
        <v>536</v>
      </c>
      <c r="G80" s="106">
        <v>744</v>
      </c>
      <c r="H80" s="106">
        <v>664</v>
      </c>
      <c r="I80" s="106">
        <v>80</v>
      </c>
      <c r="J80" s="106">
        <v>771</v>
      </c>
      <c r="K80" s="106">
        <v>701</v>
      </c>
      <c r="L80" s="106">
        <v>70</v>
      </c>
      <c r="M80" s="106">
        <v>946</v>
      </c>
      <c r="N80" s="106">
        <v>853</v>
      </c>
      <c r="O80" s="106">
        <v>93</v>
      </c>
      <c r="P80" s="67" t="s">
        <v>460</v>
      </c>
    </row>
    <row r="81" spans="1:16">
      <c r="A81" s="42" t="s">
        <v>173</v>
      </c>
      <c r="B81" s="64" t="s">
        <v>231</v>
      </c>
      <c r="C81" s="69" t="s">
        <v>180</v>
      </c>
      <c r="D81" s="65" t="s">
        <v>181</v>
      </c>
      <c r="E81" s="65" t="str">
        <f t="shared" si="2"/>
        <v>584</v>
      </c>
      <c r="F81" s="71" t="s">
        <v>537</v>
      </c>
      <c r="G81" s="106">
        <v>1071</v>
      </c>
      <c r="H81" s="106">
        <v>684</v>
      </c>
      <c r="I81" s="106">
        <v>387</v>
      </c>
      <c r="J81" s="106">
        <v>1034</v>
      </c>
      <c r="K81" s="106">
        <v>661</v>
      </c>
      <c r="L81" s="106">
        <v>373</v>
      </c>
      <c r="M81" s="106">
        <v>1049</v>
      </c>
      <c r="N81" s="106">
        <v>671</v>
      </c>
      <c r="O81" s="106">
        <v>378</v>
      </c>
      <c r="P81" s="67" t="s">
        <v>461</v>
      </c>
    </row>
    <row r="82" spans="1:16">
      <c r="A82" s="42" t="s">
        <v>173</v>
      </c>
      <c r="B82" s="64" t="s">
        <v>231</v>
      </c>
      <c r="C82" s="69" t="s">
        <v>240</v>
      </c>
      <c r="D82" s="65" t="s">
        <v>241</v>
      </c>
      <c r="E82" s="65" t="str">
        <f t="shared" si="2"/>
        <v>585</v>
      </c>
      <c r="F82" s="71" t="s">
        <v>538</v>
      </c>
      <c r="G82" s="106">
        <v>199</v>
      </c>
      <c r="H82" s="106">
        <v>142</v>
      </c>
      <c r="I82" s="106">
        <v>57</v>
      </c>
      <c r="J82" s="106">
        <v>187</v>
      </c>
      <c r="K82" s="106">
        <v>129</v>
      </c>
      <c r="L82" s="106">
        <v>58</v>
      </c>
      <c r="M82" s="106">
        <v>189</v>
      </c>
      <c r="N82" s="106">
        <v>128</v>
      </c>
      <c r="O82" s="106">
        <v>61</v>
      </c>
      <c r="P82" s="67" t="s">
        <v>462</v>
      </c>
    </row>
    <row r="83" spans="1:16">
      <c r="A83" s="42" t="s">
        <v>173</v>
      </c>
      <c r="B83" s="64" t="s">
        <v>231</v>
      </c>
      <c r="C83" s="69" t="s">
        <v>242</v>
      </c>
      <c r="D83" s="65" t="s">
        <v>243</v>
      </c>
      <c r="E83" s="65" t="str">
        <f t="shared" si="2"/>
        <v>586</v>
      </c>
      <c r="F83" s="71" t="s">
        <v>539</v>
      </c>
      <c r="G83" s="106">
        <v>365</v>
      </c>
      <c r="H83" s="106">
        <v>144</v>
      </c>
      <c r="I83" s="106">
        <v>221</v>
      </c>
      <c r="J83" s="106">
        <v>368</v>
      </c>
      <c r="K83" s="106">
        <v>161</v>
      </c>
      <c r="L83" s="106">
        <v>208</v>
      </c>
      <c r="M83" s="106">
        <v>369</v>
      </c>
      <c r="N83" s="106">
        <v>156</v>
      </c>
      <c r="O83" s="106">
        <v>213</v>
      </c>
      <c r="P83" s="67" t="s">
        <v>463</v>
      </c>
    </row>
    <row r="84" spans="1:16">
      <c r="A84" s="42" t="s">
        <v>173</v>
      </c>
      <c r="B84" s="64" t="s">
        <v>231</v>
      </c>
      <c r="C84" s="69" t="s">
        <v>244</v>
      </c>
      <c r="D84" s="65" t="s">
        <v>245</v>
      </c>
      <c r="E84" s="65" t="str">
        <f t="shared" si="2"/>
        <v>590</v>
      </c>
      <c r="F84" s="71" t="s">
        <v>540</v>
      </c>
      <c r="G84" s="106">
        <v>1624</v>
      </c>
      <c r="H84" s="106">
        <v>1108</v>
      </c>
      <c r="I84" s="106">
        <v>516</v>
      </c>
      <c r="J84" s="106">
        <v>1625</v>
      </c>
      <c r="K84" s="106">
        <v>1103</v>
      </c>
      <c r="L84" s="106">
        <v>521</v>
      </c>
      <c r="M84" s="106">
        <v>1634</v>
      </c>
      <c r="N84" s="106">
        <v>1107</v>
      </c>
      <c r="O84" s="106">
        <v>527</v>
      </c>
      <c r="P84" s="67" t="s">
        <v>464</v>
      </c>
    </row>
    <row r="85" spans="1:16">
      <c r="A85" s="42" t="s">
        <v>173</v>
      </c>
      <c r="B85" s="64" t="s">
        <v>231</v>
      </c>
      <c r="C85" s="69" t="s">
        <v>246</v>
      </c>
      <c r="D85" s="65" t="s">
        <v>247</v>
      </c>
      <c r="E85" s="65" t="str">
        <f t="shared" si="2"/>
        <v>591</v>
      </c>
      <c r="F85" s="71" t="s">
        <v>541</v>
      </c>
      <c r="G85" s="106">
        <v>308</v>
      </c>
      <c r="H85" s="106">
        <v>77</v>
      </c>
      <c r="I85" s="106">
        <v>231</v>
      </c>
      <c r="J85" s="106">
        <v>298</v>
      </c>
      <c r="K85" s="106">
        <v>67</v>
      </c>
      <c r="L85" s="106">
        <v>230</v>
      </c>
      <c r="M85" s="106">
        <v>302</v>
      </c>
      <c r="N85" s="106">
        <v>71</v>
      </c>
      <c r="O85" s="106">
        <v>231</v>
      </c>
      <c r="P85" s="67" t="s">
        <v>465</v>
      </c>
    </row>
    <row r="86" spans="1:16">
      <c r="A86" s="42" t="s">
        <v>173</v>
      </c>
      <c r="B86" s="64" t="s">
        <v>231</v>
      </c>
      <c r="C86" s="69" t="s">
        <v>248</v>
      </c>
      <c r="D86" s="65" t="s">
        <v>249</v>
      </c>
      <c r="E86" s="65" t="str">
        <f t="shared" si="2"/>
        <v>592</v>
      </c>
      <c r="F86" s="71" t="s">
        <v>542</v>
      </c>
      <c r="G86" s="106">
        <v>665</v>
      </c>
      <c r="H86" s="106">
        <v>237</v>
      </c>
      <c r="I86" s="106">
        <v>428</v>
      </c>
      <c r="J86" s="106">
        <v>660</v>
      </c>
      <c r="K86" s="106">
        <v>229</v>
      </c>
      <c r="L86" s="106">
        <v>431</v>
      </c>
      <c r="M86" s="106">
        <v>663</v>
      </c>
      <c r="N86" s="106">
        <v>232</v>
      </c>
      <c r="O86" s="106">
        <v>431</v>
      </c>
      <c r="P86" s="67" t="s">
        <v>466</v>
      </c>
    </row>
    <row r="87" spans="1:16">
      <c r="A87" s="42" t="s">
        <v>173</v>
      </c>
      <c r="B87" s="64" t="s">
        <v>231</v>
      </c>
      <c r="C87" s="69" t="s">
        <v>250</v>
      </c>
      <c r="D87" s="65" t="s">
        <v>251</v>
      </c>
      <c r="E87" s="65" t="str">
        <f t="shared" si="2"/>
        <v>593</v>
      </c>
      <c r="F87" s="71" t="s">
        <v>543</v>
      </c>
      <c r="G87" s="106">
        <v>523</v>
      </c>
      <c r="H87" s="106">
        <v>332</v>
      </c>
      <c r="I87" s="106">
        <v>191</v>
      </c>
      <c r="J87" s="106">
        <v>524</v>
      </c>
      <c r="K87" s="106">
        <v>332</v>
      </c>
      <c r="L87" s="106">
        <v>192</v>
      </c>
      <c r="M87" s="106">
        <v>532</v>
      </c>
      <c r="N87" s="106">
        <v>339</v>
      </c>
      <c r="O87" s="106">
        <v>193</v>
      </c>
      <c r="P87" s="67" t="s">
        <v>467</v>
      </c>
    </row>
    <row r="88" spans="1:16">
      <c r="A88" s="42" t="s">
        <v>173</v>
      </c>
      <c r="B88" s="64" t="s">
        <v>231</v>
      </c>
      <c r="C88" s="69" t="s">
        <v>252</v>
      </c>
      <c r="D88" s="65" t="s">
        <v>253</v>
      </c>
      <c r="E88" s="65" t="str">
        <f t="shared" si="2"/>
        <v>594</v>
      </c>
      <c r="F88" s="71" t="s">
        <v>544</v>
      </c>
      <c r="G88" s="106">
        <v>640</v>
      </c>
      <c r="H88" s="106">
        <v>192</v>
      </c>
      <c r="I88" s="106">
        <v>448</v>
      </c>
      <c r="J88" s="106">
        <v>648</v>
      </c>
      <c r="K88" s="106">
        <v>175</v>
      </c>
      <c r="L88" s="106">
        <v>474</v>
      </c>
      <c r="M88" s="106">
        <v>666</v>
      </c>
      <c r="N88" s="106">
        <v>176</v>
      </c>
      <c r="O88" s="106">
        <v>490</v>
      </c>
      <c r="P88" s="67" t="s">
        <v>468</v>
      </c>
    </row>
    <row r="89" spans="1:16">
      <c r="A89" s="42" t="s">
        <v>173</v>
      </c>
      <c r="B89" s="64" t="s">
        <v>231</v>
      </c>
      <c r="C89" s="69" t="s">
        <v>183</v>
      </c>
      <c r="D89" s="65" t="s">
        <v>184</v>
      </c>
      <c r="E89" s="65" t="str">
        <f t="shared" si="2"/>
        <v>595</v>
      </c>
      <c r="F89" s="71" t="s">
        <v>545</v>
      </c>
      <c r="G89" s="106">
        <v>549</v>
      </c>
      <c r="H89" s="106">
        <v>249</v>
      </c>
      <c r="I89" s="106">
        <v>300</v>
      </c>
      <c r="J89" s="106">
        <v>597</v>
      </c>
      <c r="K89" s="106">
        <v>293</v>
      </c>
      <c r="L89" s="106">
        <v>303</v>
      </c>
      <c r="M89" s="106">
        <v>611</v>
      </c>
      <c r="N89" s="106">
        <v>296</v>
      </c>
      <c r="O89" s="106">
        <v>315</v>
      </c>
      <c r="P89" s="67" t="s">
        <v>469</v>
      </c>
    </row>
    <row r="90" spans="1:16">
      <c r="A90" s="42" t="s">
        <v>173</v>
      </c>
      <c r="B90" s="64" t="s">
        <v>231</v>
      </c>
      <c r="C90" s="69" t="s">
        <v>254</v>
      </c>
      <c r="D90" s="65" t="s">
        <v>255</v>
      </c>
      <c r="E90" s="65" t="str">
        <f t="shared" si="2"/>
        <v>596</v>
      </c>
      <c r="F90" s="74" t="s">
        <v>546</v>
      </c>
      <c r="G90" s="106">
        <v>851</v>
      </c>
      <c r="H90" s="106">
        <v>335</v>
      </c>
      <c r="I90" s="106">
        <v>516</v>
      </c>
      <c r="J90" s="106">
        <v>748</v>
      </c>
      <c r="K90" s="106">
        <v>225</v>
      </c>
      <c r="L90" s="106">
        <v>523</v>
      </c>
      <c r="M90" s="106">
        <v>753</v>
      </c>
      <c r="N90" s="106">
        <v>225</v>
      </c>
      <c r="O90" s="106">
        <v>528</v>
      </c>
      <c r="P90" s="67" t="s">
        <v>470</v>
      </c>
    </row>
    <row r="91" spans="1:16">
      <c r="B91" s="33"/>
      <c r="C91" s="42" t="s">
        <v>72</v>
      </c>
      <c r="E91" s="28"/>
      <c r="N91" s="32"/>
      <c r="O91" s="32"/>
      <c r="P91" s="25">
        <v>1</v>
      </c>
    </row>
    <row r="92" spans="1:16">
      <c r="B92" s="27"/>
      <c r="C92" s="42" t="s">
        <v>73</v>
      </c>
      <c r="E92" s="28"/>
      <c r="P92" s="25">
        <v>118</v>
      </c>
    </row>
    <row r="93" spans="1:16">
      <c r="P93" s="25">
        <v>17</v>
      </c>
    </row>
  </sheetData>
  <mergeCells count="14">
    <mergeCell ref="P5:P8"/>
    <mergeCell ref="G6:G8"/>
    <mergeCell ref="J6:J8"/>
    <mergeCell ref="J5:L5"/>
    <mergeCell ref="M5:O5"/>
    <mergeCell ref="F5:F8"/>
    <mergeCell ref="M6:M8"/>
    <mergeCell ref="N6:N8"/>
    <mergeCell ref="O6:O8"/>
    <mergeCell ref="G5:I5"/>
    <mergeCell ref="K6:K8"/>
    <mergeCell ref="L6:L8"/>
    <mergeCell ref="H6:H8"/>
    <mergeCell ref="I6:I8"/>
  </mergeCells>
  <phoneticPr fontId="2" type="noConversion"/>
  <pageMargins left="0.35433070866141736" right="0.35433070866141736" top="0.39370078740157483" bottom="0.39370078740157483" header="0.51181102362204722" footer="0.51181102362204722"/>
  <pageSetup paperSize="9" scale="95" orientation="landscape" r:id="rId1"/>
  <headerFooter alignWithMargins="0"/>
  <legacyDrawing r:id="rId2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E82"/>
  <sheetViews>
    <sheetView workbookViewId="0">
      <selection activeCell="E2" sqref="E2:E82"/>
    </sheetView>
  </sheetViews>
  <sheetFormatPr defaultRowHeight="21.75"/>
  <sheetData>
    <row r="1" spans="1:5">
      <c r="A1" s="83" t="s">
        <v>123</v>
      </c>
      <c r="E1" t="str">
        <f>IF(ISNUMBER(SEARCH("ภาค",A1)),A1,"&amp;#160;&amp;#160;&amp;#160;"&amp;A1)</f>
        <v>&amp;#160;&amp;#160;&amp;#160;ทั่วราชอาณาจักร</v>
      </c>
    </row>
    <row r="2" spans="1:5">
      <c r="A2" s="84" t="s">
        <v>394</v>
      </c>
      <c r="E2" t="str">
        <f t="shared" ref="E2:E65" si="0">IF(ISNUMBER(SEARCH("ภาค",A2)),A2,"&amp;#160;&amp;#160;&amp;#160;"&amp;A2)</f>
        <v>&amp;#160;&amp;#160;&amp;#160;กรุงเทพมหานคร</v>
      </c>
    </row>
    <row r="3" spans="1:5">
      <c r="A3" s="85" t="s">
        <v>313</v>
      </c>
      <c r="E3" t="str">
        <f t="shared" si="0"/>
        <v>ภาคกลาง</v>
      </c>
    </row>
    <row r="4" spans="1:5">
      <c r="A4" s="86" t="s">
        <v>188</v>
      </c>
      <c r="E4" t="str">
        <f t="shared" si="0"/>
        <v>&amp;#160;&amp;#160;&amp;#160;สมุทรปราการ</v>
      </c>
    </row>
    <row r="5" spans="1:5">
      <c r="A5" s="87" t="s">
        <v>189</v>
      </c>
      <c r="E5" t="str">
        <f t="shared" si="0"/>
        <v>&amp;#160;&amp;#160;&amp;#160;นนทบุรี</v>
      </c>
    </row>
    <row r="6" spans="1:5">
      <c r="A6" s="86" t="s">
        <v>190</v>
      </c>
      <c r="E6" t="str">
        <f t="shared" si="0"/>
        <v>&amp;#160;&amp;#160;&amp;#160;ปทุมธานี</v>
      </c>
    </row>
    <row r="7" spans="1:5">
      <c r="A7" s="87" t="s">
        <v>191</v>
      </c>
      <c r="E7" t="str">
        <f t="shared" si="0"/>
        <v>&amp;#160;&amp;#160;&amp;#160;พระนครศรีอยุธยา</v>
      </c>
    </row>
    <row r="8" spans="1:5">
      <c r="A8" s="86" t="s">
        <v>192</v>
      </c>
      <c r="E8" t="str">
        <f t="shared" si="0"/>
        <v>&amp;#160;&amp;#160;&amp;#160;อ่างทอง</v>
      </c>
    </row>
    <row r="9" spans="1:5">
      <c r="A9" s="87" t="s">
        <v>149</v>
      </c>
      <c r="E9" t="str">
        <f t="shared" si="0"/>
        <v>&amp;#160;&amp;#160;&amp;#160;ลพบุรี</v>
      </c>
    </row>
    <row r="10" spans="1:5">
      <c r="A10" s="86" t="s">
        <v>193</v>
      </c>
      <c r="E10" t="str">
        <f t="shared" si="0"/>
        <v>&amp;#160;&amp;#160;&amp;#160;สิงห์บุรี</v>
      </c>
    </row>
    <row r="11" spans="1:5">
      <c r="A11" s="87" t="s">
        <v>195</v>
      </c>
      <c r="E11" t="str">
        <f t="shared" si="0"/>
        <v>&amp;#160;&amp;#160;&amp;#160;ชัยนาท</v>
      </c>
    </row>
    <row r="12" spans="1:5">
      <c r="A12" s="86" t="s">
        <v>196</v>
      </c>
      <c r="E12" t="str">
        <f t="shared" si="0"/>
        <v>&amp;#160;&amp;#160;&amp;#160;สระบุรี</v>
      </c>
    </row>
    <row r="13" spans="1:5">
      <c r="A13" s="87" t="s">
        <v>166</v>
      </c>
      <c r="E13" t="str">
        <f t="shared" si="0"/>
        <v>&amp;#160;&amp;#160;&amp;#160;ชลบุรี</v>
      </c>
    </row>
    <row r="14" spans="1:5">
      <c r="A14" s="86" t="s">
        <v>168</v>
      </c>
      <c r="E14" t="str">
        <f t="shared" si="0"/>
        <v>&amp;#160;&amp;#160;&amp;#160;ระยอง</v>
      </c>
    </row>
    <row r="15" spans="1:5">
      <c r="A15" s="87" t="s">
        <v>197</v>
      </c>
      <c r="E15" t="str">
        <f t="shared" si="0"/>
        <v>&amp;#160;&amp;#160;&amp;#160;จันทบุรี</v>
      </c>
    </row>
    <row r="16" spans="1:5">
      <c r="A16" s="86" t="s">
        <v>198</v>
      </c>
      <c r="E16" t="str">
        <f t="shared" si="0"/>
        <v>&amp;#160;&amp;#160;&amp;#160;ตราด</v>
      </c>
    </row>
    <row r="17" spans="1:5">
      <c r="A17" s="87" t="s">
        <v>164</v>
      </c>
      <c r="E17" t="str">
        <f t="shared" si="0"/>
        <v>&amp;#160;&amp;#160;&amp;#160;ฉะเชิงเทรา</v>
      </c>
    </row>
    <row r="18" spans="1:5">
      <c r="A18" s="86" t="s">
        <v>171</v>
      </c>
      <c r="E18" t="str">
        <f t="shared" si="0"/>
        <v>&amp;#160;&amp;#160;&amp;#160;ปราจีนบุรี</v>
      </c>
    </row>
    <row r="19" spans="1:5">
      <c r="A19" s="87" t="s">
        <v>162</v>
      </c>
      <c r="E19" t="str">
        <f t="shared" si="0"/>
        <v>&amp;#160;&amp;#160;&amp;#160;นครนายก</v>
      </c>
    </row>
    <row r="20" spans="1:5">
      <c r="A20" s="86" t="s">
        <v>199</v>
      </c>
      <c r="E20" t="str">
        <f t="shared" si="0"/>
        <v>&amp;#160;&amp;#160;&amp;#160;สระแก้ว</v>
      </c>
    </row>
    <row r="21" spans="1:5">
      <c r="A21" s="87" t="s">
        <v>201</v>
      </c>
      <c r="E21" t="str">
        <f t="shared" si="0"/>
        <v>&amp;#160;&amp;#160;&amp;#160;ราชบุรี</v>
      </c>
    </row>
    <row r="22" spans="1:5">
      <c r="A22" s="86" t="s">
        <v>159</v>
      </c>
      <c r="E22" t="str">
        <f t="shared" si="0"/>
        <v>&amp;#160;&amp;#160;&amp;#160;กาญจนบุรี</v>
      </c>
    </row>
    <row r="23" spans="1:5">
      <c r="A23" s="87" t="s">
        <v>155</v>
      </c>
      <c r="E23" t="str">
        <f t="shared" si="0"/>
        <v>&amp;#160;&amp;#160;&amp;#160;สุพรรณบุรี</v>
      </c>
    </row>
    <row r="24" spans="1:5">
      <c r="A24" s="86" t="s">
        <v>203</v>
      </c>
      <c r="E24" t="str">
        <f t="shared" si="0"/>
        <v>&amp;#160;&amp;#160;&amp;#160;นครปฐม</v>
      </c>
    </row>
    <row r="25" spans="1:5">
      <c r="A25" s="87" t="s">
        <v>205</v>
      </c>
      <c r="E25" t="str">
        <f t="shared" si="0"/>
        <v>&amp;#160;&amp;#160;&amp;#160;สมุทรสาคร</v>
      </c>
    </row>
    <row r="26" spans="1:5">
      <c r="A26" s="86" t="s">
        <v>207</v>
      </c>
      <c r="E26" t="str">
        <f t="shared" si="0"/>
        <v>&amp;#160;&amp;#160;&amp;#160;สมุทรสงคราม</v>
      </c>
    </row>
    <row r="27" spans="1:5">
      <c r="A27" s="87" t="s">
        <v>175</v>
      </c>
      <c r="E27" t="str">
        <f t="shared" si="0"/>
        <v>&amp;#160;&amp;#160;&amp;#160;เพชรบุรี</v>
      </c>
    </row>
    <row r="28" spans="1:5">
      <c r="A28" s="86" t="s">
        <v>178</v>
      </c>
      <c r="E28" t="str">
        <f t="shared" si="0"/>
        <v>&amp;#160;&amp;#160;&amp;#160;ประจวบคีรีขันธ์</v>
      </c>
    </row>
    <row r="29" spans="1:5">
      <c r="A29" s="85" t="s">
        <v>311</v>
      </c>
      <c r="E29" t="str">
        <f t="shared" si="0"/>
        <v>ภาคเหนือ</v>
      </c>
    </row>
    <row r="30" spans="1:5">
      <c r="A30" s="88" t="s">
        <v>135</v>
      </c>
      <c r="E30" t="str">
        <f t="shared" si="0"/>
        <v>&amp;#160;&amp;#160;&amp;#160;เชียงใหม่</v>
      </c>
    </row>
    <row r="31" spans="1:5">
      <c r="A31" s="89" t="s">
        <v>210</v>
      </c>
      <c r="E31" t="str">
        <f t="shared" si="0"/>
        <v>&amp;#160;&amp;#160;&amp;#160;ลำพูน</v>
      </c>
    </row>
    <row r="32" spans="1:5">
      <c r="A32" s="88" t="s">
        <v>141</v>
      </c>
      <c r="E32" t="str">
        <f t="shared" si="0"/>
        <v>&amp;#160;&amp;#160;&amp;#160;ลำปาง</v>
      </c>
    </row>
    <row r="33" spans="1:5">
      <c r="A33" s="90" t="s">
        <v>131</v>
      </c>
      <c r="E33" t="str">
        <f t="shared" si="0"/>
        <v>&amp;#160;&amp;#160;&amp;#160;อุตรดิตถ์</v>
      </c>
    </row>
    <row r="34" spans="1:5">
      <c r="A34" s="88" t="s">
        <v>212</v>
      </c>
      <c r="E34" t="str">
        <f t="shared" si="0"/>
        <v>&amp;#160;&amp;#160;&amp;#160;แพร่</v>
      </c>
    </row>
    <row r="35" spans="1:5">
      <c r="A35" s="90" t="s">
        <v>214</v>
      </c>
      <c r="E35" t="str">
        <f t="shared" si="0"/>
        <v>&amp;#160;&amp;#160;&amp;#160;น่าน</v>
      </c>
    </row>
    <row r="36" spans="1:5">
      <c r="A36" s="88" t="s">
        <v>216</v>
      </c>
      <c r="E36" t="str">
        <f t="shared" si="0"/>
        <v>&amp;#160;&amp;#160;&amp;#160;พะเยา</v>
      </c>
    </row>
    <row r="37" spans="1:5">
      <c r="A37" s="90" t="s">
        <v>218</v>
      </c>
      <c r="E37" t="str">
        <f t="shared" si="0"/>
        <v>&amp;#160;&amp;#160;&amp;#160;เชียงราย</v>
      </c>
    </row>
    <row r="38" spans="1:5">
      <c r="A38" s="88" t="s">
        <v>220</v>
      </c>
      <c r="E38" t="str">
        <f t="shared" si="0"/>
        <v>&amp;#160;&amp;#160;&amp;#160;แม่ฮ่องสอน</v>
      </c>
    </row>
    <row r="39" spans="1:5">
      <c r="A39" s="90" t="s">
        <v>222</v>
      </c>
      <c r="E39" t="str">
        <f t="shared" si="0"/>
        <v>&amp;#160;&amp;#160;&amp;#160;นครสวรรค์</v>
      </c>
    </row>
    <row r="40" spans="1:5">
      <c r="A40" s="88" t="s">
        <v>152</v>
      </c>
      <c r="E40" t="str">
        <f t="shared" si="0"/>
        <v>&amp;#160;&amp;#160;&amp;#160;อุทัยธานี</v>
      </c>
    </row>
    <row r="41" spans="1:5">
      <c r="A41" s="90" t="s">
        <v>224</v>
      </c>
      <c r="E41" t="str">
        <f t="shared" si="0"/>
        <v>&amp;#160;&amp;#160;&amp;#160;กำแพงเพชร</v>
      </c>
    </row>
    <row r="42" spans="1:5">
      <c r="A42" s="88" t="s">
        <v>127</v>
      </c>
      <c r="E42" t="str">
        <f t="shared" si="0"/>
        <v>&amp;#160;&amp;#160;&amp;#160;ตาก</v>
      </c>
    </row>
    <row r="43" spans="1:5">
      <c r="A43" s="90" t="s">
        <v>226</v>
      </c>
      <c r="E43" t="str">
        <f t="shared" si="0"/>
        <v>&amp;#160;&amp;#160;&amp;#160;สุโขทัย</v>
      </c>
    </row>
    <row r="44" spans="1:5">
      <c r="A44" s="88" t="s">
        <v>146</v>
      </c>
      <c r="E44" t="str">
        <f t="shared" si="0"/>
        <v>&amp;#160;&amp;#160;&amp;#160;พิษณุโลก</v>
      </c>
    </row>
    <row r="45" spans="1:5">
      <c r="A45" s="90" t="s">
        <v>228</v>
      </c>
      <c r="E45" t="str">
        <f t="shared" si="0"/>
        <v>&amp;#160;&amp;#160;&amp;#160;พิจิตร</v>
      </c>
    </row>
    <row r="46" spans="1:5">
      <c r="A46" s="88" t="s">
        <v>230</v>
      </c>
      <c r="E46" t="str">
        <f t="shared" si="0"/>
        <v>&amp;#160;&amp;#160;&amp;#160;เพชรบูรณ์</v>
      </c>
    </row>
    <row r="47" spans="1:5">
      <c r="A47" s="85" t="s">
        <v>312</v>
      </c>
      <c r="E47" t="str">
        <f t="shared" si="0"/>
        <v>ภาคตะวันออกเฉียงเหนือ</v>
      </c>
    </row>
    <row r="48" spans="1:5">
      <c r="A48" s="88" t="s">
        <v>19</v>
      </c>
      <c r="E48" t="str">
        <f t="shared" si="0"/>
        <v>&amp;#160;&amp;#160;&amp;#160;นครราชสีมา</v>
      </c>
    </row>
    <row r="49" spans="1:5">
      <c r="A49" s="90" t="s">
        <v>20</v>
      </c>
      <c r="E49" t="str">
        <f t="shared" si="0"/>
        <v>&amp;#160;&amp;#160;&amp;#160;บุรีรัมย์</v>
      </c>
    </row>
    <row r="50" spans="1:5">
      <c r="A50" s="88" t="s">
        <v>21</v>
      </c>
      <c r="E50" t="str">
        <f t="shared" si="0"/>
        <v>&amp;#160;&amp;#160;&amp;#160;สุรินทร์</v>
      </c>
    </row>
    <row r="51" spans="1:5">
      <c r="A51" s="90" t="s">
        <v>22</v>
      </c>
      <c r="E51" t="str">
        <f t="shared" si="0"/>
        <v>&amp;#160;&amp;#160;&amp;#160;ศรีสะเกษ</v>
      </c>
    </row>
    <row r="52" spans="1:5">
      <c r="A52" s="88" t="s">
        <v>23</v>
      </c>
      <c r="E52" t="str">
        <f t="shared" si="0"/>
        <v>&amp;#160;&amp;#160;&amp;#160;อุบลราชธานี</v>
      </c>
    </row>
    <row r="53" spans="1:5">
      <c r="A53" s="90" t="s">
        <v>24</v>
      </c>
      <c r="E53" t="str">
        <f t="shared" si="0"/>
        <v>&amp;#160;&amp;#160;&amp;#160;ยโสธร</v>
      </c>
    </row>
    <row r="54" spans="1:5">
      <c r="A54" s="88" t="s">
        <v>25</v>
      </c>
      <c r="E54" t="str">
        <f t="shared" si="0"/>
        <v>&amp;#160;&amp;#160;&amp;#160;ชัยภูมิ</v>
      </c>
    </row>
    <row r="55" spans="1:5">
      <c r="A55" s="90" t="s">
        <v>26</v>
      </c>
      <c r="E55" t="str">
        <f t="shared" si="0"/>
        <v>&amp;#160;&amp;#160;&amp;#160;อำนาจเจริญ</v>
      </c>
    </row>
    <row r="56" spans="1:5">
      <c r="A56" s="88" t="s">
        <v>27</v>
      </c>
      <c r="E56" t="str">
        <f t="shared" si="0"/>
        <v>&amp;#160;&amp;#160;&amp;#160;บึงกาฬ</v>
      </c>
    </row>
    <row r="57" spans="1:5">
      <c r="A57" s="90" t="s">
        <v>28</v>
      </c>
      <c r="E57" t="str">
        <f t="shared" si="0"/>
        <v>&amp;#160;&amp;#160;&amp;#160;หนองบัวลำภู</v>
      </c>
    </row>
    <row r="58" spans="1:5">
      <c r="A58" s="88" t="s">
        <v>29</v>
      </c>
      <c r="E58" t="str">
        <f t="shared" si="0"/>
        <v>&amp;#160;&amp;#160;&amp;#160;ขอนแก่น</v>
      </c>
    </row>
    <row r="59" spans="1:5">
      <c r="A59" s="90" t="s">
        <v>30</v>
      </c>
      <c r="E59" t="str">
        <f t="shared" si="0"/>
        <v>&amp;#160;&amp;#160;&amp;#160;อุดรธานี</v>
      </c>
    </row>
    <row r="60" spans="1:5">
      <c r="A60" s="88" t="s">
        <v>31</v>
      </c>
      <c r="E60" t="str">
        <f t="shared" si="0"/>
        <v>&amp;#160;&amp;#160;&amp;#160;เลย</v>
      </c>
    </row>
    <row r="61" spans="1:5">
      <c r="A61" s="90" t="s">
        <v>32</v>
      </c>
      <c r="E61" t="str">
        <f t="shared" si="0"/>
        <v>&amp;#160;&amp;#160;&amp;#160;หนองคาย</v>
      </c>
    </row>
    <row r="62" spans="1:5">
      <c r="A62" s="88" t="s">
        <v>33</v>
      </c>
      <c r="E62" t="str">
        <f t="shared" si="0"/>
        <v>&amp;#160;&amp;#160;&amp;#160;มหาสารคาม</v>
      </c>
    </row>
    <row r="63" spans="1:5">
      <c r="A63" s="90" t="s">
        <v>34</v>
      </c>
      <c r="E63" t="str">
        <f t="shared" si="0"/>
        <v>&amp;#160;&amp;#160;&amp;#160;ร้อยเอ็ด</v>
      </c>
    </row>
    <row r="64" spans="1:5">
      <c r="A64" s="88" t="s">
        <v>35</v>
      </c>
      <c r="E64" t="str">
        <f t="shared" si="0"/>
        <v>&amp;#160;&amp;#160;&amp;#160;กาฬสินธุ์</v>
      </c>
    </row>
    <row r="65" spans="1:5">
      <c r="A65" s="90" t="s">
        <v>36</v>
      </c>
      <c r="E65" t="str">
        <f t="shared" si="0"/>
        <v>&amp;#160;&amp;#160;&amp;#160;สกลนคร</v>
      </c>
    </row>
    <row r="66" spans="1:5">
      <c r="A66" s="88" t="s">
        <v>37</v>
      </c>
      <c r="E66" t="str">
        <f t="shared" ref="E66:E82" si="1">IF(ISNUMBER(SEARCH("ภาค",A66)),A66,"&amp;#160;&amp;#160;&amp;#160;"&amp;A66)</f>
        <v>&amp;#160;&amp;#160;&amp;#160;นครพนม</v>
      </c>
    </row>
    <row r="67" spans="1:5">
      <c r="A67" s="90" t="s">
        <v>38</v>
      </c>
      <c r="E67" t="str">
        <f t="shared" si="1"/>
        <v>&amp;#160;&amp;#160;&amp;#160;มุกดาหาร</v>
      </c>
    </row>
    <row r="68" spans="1:5">
      <c r="A68" s="84" t="s">
        <v>316</v>
      </c>
      <c r="E68" t="str">
        <f t="shared" si="1"/>
        <v>ภาคใต้</v>
      </c>
    </row>
    <row r="69" spans="1:5">
      <c r="A69" s="90" t="s">
        <v>233</v>
      </c>
      <c r="E69" t="str">
        <f t="shared" si="1"/>
        <v>&amp;#160;&amp;#160;&amp;#160;นครศรีธรรมราช</v>
      </c>
    </row>
    <row r="70" spans="1:5">
      <c r="A70" s="88" t="s">
        <v>235</v>
      </c>
      <c r="E70" t="str">
        <f t="shared" si="1"/>
        <v>&amp;#160;&amp;#160;&amp;#160;กระบี่</v>
      </c>
    </row>
    <row r="71" spans="1:5">
      <c r="A71" s="90" t="s">
        <v>237</v>
      </c>
      <c r="E71" t="str">
        <f t="shared" si="1"/>
        <v>&amp;#160;&amp;#160;&amp;#160;พังงา</v>
      </c>
    </row>
    <row r="72" spans="1:5">
      <c r="A72" s="88" t="s">
        <v>239</v>
      </c>
      <c r="E72" t="str">
        <f t="shared" si="1"/>
        <v>&amp;#160;&amp;#160;&amp;#160;ภูเก็ต</v>
      </c>
    </row>
    <row r="73" spans="1:5">
      <c r="A73" s="90" t="s">
        <v>181</v>
      </c>
      <c r="E73" t="str">
        <f t="shared" si="1"/>
        <v>&amp;#160;&amp;#160;&amp;#160;สุราษฎร์ธานี</v>
      </c>
    </row>
    <row r="74" spans="1:5">
      <c r="A74" s="88" t="s">
        <v>241</v>
      </c>
      <c r="E74" t="str">
        <f t="shared" si="1"/>
        <v>&amp;#160;&amp;#160;&amp;#160;ระนอง</v>
      </c>
    </row>
    <row r="75" spans="1:5">
      <c r="A75" s="90" t="s">
        <v>243</v>
      </c>
      <c r="E75" t="str">
        <f t="shared" si="1"/>
        <v>&amp;#160;&amp;#160;&amp;#160;ชุมพร</v>
      </c>
    </row>
    <row r="76" spans="1:5">
      <c r="A76" s="88" t="s">
        <v>245</v>
      </c>
      <c r="E76" t="str">
        <f t="shared" si="1"/>
        <v>&amp;#160;&amp;#160;&amp;#160;สงขลา</v>
      </c>
    </row>
    <row r="77" spans="1:5">
      <c r="A77" s="90" t="s">
        <v>247</v>
      </c>
      <c r="E77" t="str">
        <f t="shared" si="1"/>
        <v>&amp;#160;&amp;#160;&amp;#160;สตูล</v>
      </c>
    </row>
    <row r="78" spans="1:5">
      <c r="A78" s="88" t="s">
        <v>249</v>
      </c>
      <c r="E78" t="str">
        <f t="shared" si="1"/>
        <v>&amp;#160;&amp;#160;&amp;#160;ตรัง</v>
      </c>
    </row>
    <row r="79" spans="1:5">
      <c r="A79" s="90" t="s">
        <v>251</v>
      </c>
      <c r="E79" t="str">
        <f t="shared" si="1"/>
        <v>&amp;#160;&amp;#160;&amp;#160;พัทลุง</v>
      </c>
    </row>
    <row r="80" spans="1:5">
      <c r="A80" s="88" t="s">
        <v>253</v>
      </c>
      <c r="E80" t="str">
        <f t="shared" si="1"/>
        <v>&amp;#160;&amp;#160;&amp;#160;ปัตตานี</v>
      </c>
    </row>
    <row r="81" spans="1:5">
      <c r="A81" s="90" t="s">
        <v>184</v>
      </c>
      <c r="E81" t="str">
        <f t="shared" si="1"/>
        <v>&amp;#160;&amp;#160;&amp;#160;ยะลา</v>
      </c>
    </row>
    <row r="82" spans="1:5">
      <c r="A82" s="91" t="s">
        <v>255</v>
      </c>
      <c r="E82" t="str">
        <f t="shared" si="1"/>
        <v>&amp;#160;&amp;#160;&amp;#160;นราธิวาส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SPB2001</vt:lpstr>
      <vt:lpstr>SPB2005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2018-02-12T01:22:37Z</cp:lastPrinted>
  <dcterms:created xsi:type="dcterms:W3CDTF">2004-08-16T17:13:42Z</dcterms:created>
  <dcterms:modified xsi:type="dcterms:W3CDTF">2018-07-31T08:53:59Z</dcterms:modified>
</cp:coreProperties>
</file>