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.มกราคม\"/>
    </mc:Choice>
  </mc:AlternateContent>
  <xr:revisionPtr revIDLastSave="0" documentId="13_ncr:1_{D9A74AF9-2F74-4FB3-9483-9B398E8894D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31" i="1" l="1"/>
  <c r="D33" i="1"/>
  <c r="D34" i="1"/>
  <c r="D35" i="1"/>
  <c r="D36" i="1"/>
  <c r="D37" i="1"/>
  <c r="D38" i="1"/>
  <c r="D39" i="1"/>
  <c r="D42" i="1"/>
  <c r="D43" i="1"/>
  <c r="D44" i="1"/>
  <c r="D45" i="1"/>
  <c r="D46" i="1"/>
  <c r="D47" i="1"/>
  <c r="D48" i="1"/>
  <c r="D28" i="1"/>
  <c r="C28" i="1"/>
  <c r="B37" i="1"/>
  <c r="B35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7" i="1"/>
  <c r="C48" i="1"/>
  <c r="B31" i="1"/>
  <c r="B33" i="1"/>
  <c r="B34" i="1"/>
  <c r="B36" i="1"/>
  <c r="B39" i="1"/>
  <c r="B40" i="1"/>
  <c r="B41" i="1"/>
  <c r="B42" i="1"/>
  <c r="B43" i="1"/>
  <c r="B44" i="1"/>
  <c r="B45" i="1"/>
  <c r="B46" i="1"/>
  <c r="B47" i="1"/>
  <c r="B48" i="1"/>
  <c r="B28" i="1" l="1"/>
  <c r="B29" i="1"/>
  <c r="C29" i="1"/>
  <c r="D29" i="1" l="1"/>
</calcChain>
</file>

<file path=xl/sharedStrings.xml><?xml version="1.0" encoding="utf-8"?>
<sst xmlns="http://schemas.openxmlformats.org/spreadsheetml/2006/main" count="79" uniqueCount="34">
  <si>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</si>
  <si>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</si>
  <si>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</si>
  <si>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</si>
  <si>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</si>
  <si>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</si>
  <si>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</si>
  <si>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</si>
  <si>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</si>
  <si>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</si>
  <si>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</si>
  <si>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</si>
  <si>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</si>
  <si>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</si>
  <si>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</si>
  <si>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</si>
  <si>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</si>
  <si>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</si>
  <si>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</si>
  <si>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</si>
  <si>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</si>
  <si>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</si>
  <si>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</si>
  <si>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</si>
  <si>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</si>
  <si>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</si>
  <si>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</si>
  <si>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</si>
  <si>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</si>
  <si>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</si>
  <si>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--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</si>
  <si>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</si>
  <si>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</si>
  <si>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เดือนมกราคม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</si>
</sst>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zoomScaleSheetLayoutView="120" workbookViewId="0">
      <selection activeCell="F46" sqref="F46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31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276072.24</v>
      </c>
      <c r="C4" s="24">
        <v>150949.26999999999</v>
      </c>
      <c r="D4" s="24">
        <v>125122.97</v>
      </c>
      <c r="E4" s="12"/>
    </row>
    <row r="5" spans="1:9" s="6" customFormat="1" ht="15" customHeight="1" x14ac:dyDescent="0.6">
      <c r="A5" s="32" t="s">
        <v>22</v>
      </c>
      <c r="B5" s="25">
        <v>126493.78</v>
      </c>
      <c r="C5" s="25">
        <v>75978.490000000005</v>
      </c>
      <c r="D5" s="25">
        <v>50515.29</v>
      </c>
      <c r="E5" s="12"/>
    </row>
    <row r="6" spans="1:9" s="6" customFormat="1" ht="15" customHeight="1" x14ac:dyDescent="0.6">
      <c r="A6" s="32" t="s">
        <v>21</v>
      </c>
      <c r="B6" s="25">
        <v>885.43</v>
      </c>
      <c r="C6" s="25">
        <v>885.43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20301.38</v>
      </c>
      <c r="C7" s="25">
        <v>9334.5</v>
      </c>
      <c r="D7" s="25">
        <v>10966.88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506.49</v>
      </c>
      <c r="C8" s="25">
        <v>506.49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299.05</v>
      </c>
      <c r="C9" s="25">
        <v>85.95</v>
      </c>
      <c r="D9" s="25">
        <v>213.1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22051.439999999999</v>
      </c>
      <c r="C10" s="25">
        <v>16189.59</v>
      </c>
      <c r="D10" s="25">
        <v>5861.85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46448.85</v>
      </c>
      <c r="C11" s="25">
        <v>21771.47</v>
      </c>
      <c r="D11" s="25">
        <v>24677.39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1940.44</v>
      </c>
      <c r="C12" s="25">
        <v>1550.43</v>
      </c>
      <c r="D12" s="25">
        <v>390.01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13779</v>
      </c>
      <c r="C13" s="25">
        <v>3344.79</v>
      </c>
      <c r="D13" s="25">
        <v>10434.209999999999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637.79</v>
      </c>
      <c r="C14" s="25" t="s">
        <v>0</v>
      </c>
      <c r="D14" s="25">
        <v>637.79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3175.84</v>
      </c>
      <c r="C15" s="25">
        <v>1101.01</v>
      </c>
      <c r="D15" s="25">
        <v>2074.83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60.12</v>
      </c>
      <c r="C16" s="27">
        <v>60.12</v>
      </c>
      <c r="D16" s="27" t="s">
        <v>0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488.88</v>
      </c>
      <c r="C17" s="27">
        <v>488.88</v>
      </c>
      <c r="D17" s="27" t="s">
        <v>0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809.96</v>
      </c>
      <c r="C18" s="27">
        <v>414.09</v>
      </c>
      <c r="D18" s="27">
        <v>395.86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13477.88</v>
      </c>
      <c r="C19" s="27">
        <v>8685.83</v>
      </c>
      <c r="D19" s="27">
        <v>4792.05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11955.17</v>
      </c>
      <c r="C20" s="27">
        <v>5360.53</v>
      </c>
      <c r="D20" s="27">
        <v>6594.64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6352.93</v>
      </c>
      <c r="C21" s="27">
        <v>2406.23</v>
      </c>
      <c r="D21" s="27">
        <v>3946.7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1017.65</v>
      </c>
      <c r="C22" s="27">
        <v>481.62</v>
      </c>
      <c r="D22" s="27">
        <v>536.03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3512.64</v>
      </c>
      <c r="C23" s="27">
        <v>1500.69</v>
      </c>
      <c r="D23" s="27">
        <v>2011.95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1877.52</v>
      </c>
      <c r="C24" s="27">
        <v>803.13</v>
      </c>
      <c r="D24" s="27">
        <v>1074.3800000000001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21.6" customHeight="1" x14ac:dyDescent="0.6">
      <c r="A28" s="34" t="s">
        <v>23</v>
      </c>
      <c r="B28" s="35">
        <f>SUM(B29:B50)</f>
        <v>99.964790259245206</v>
      </c>
      <c r="C28" s="35">
        <f>SUM(C29:C50)</f>
        <v>100</v>
      </c>
      <c r="D28" s="35">
        <f>SUM(D29:D50)</f>
        <v>99.999992007862332</v>
      </c>
      <c r="E28" s="11"/>
      <c r="G28" s="26"/>
      <c r="H28" s="27"/>
      <c r="I28" s="27"/>
    </row>
    <row r="29" spans="1:9" s="6" customFormat="1" ht="22.2" customHeight="1" x14ac:dyDescent="0.6">
      <c r="A29" s="32" t="s">
        <v>22</v>
      </c>
      <c r="B29" s="36">
        <f>B5/$B$4*100</f>
        <v>45.819087062139971</v>
      </c>
      <c r="C29" s="36">
        <f>C5/$C$4*100</f>
        <v>50.333790948442491</v>
      </c>
      <c r="D29" s="36">
        <f>D5/$D$4*100</f>
        <v>40.372515134511275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7" t="s">
        <v>30</v>
      </c>
      <c r="C30" s="36">
        <f t="shared" ref="C30:C48" si="0">C6/$C$4*100</f>
        <v>0.5865745491846367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ref="B31:B48" si="1">B7/$B$4*100</f>
        <v>7.3536477264066828</v>
      </c>
      <c r="C31" s="36">
        <f t="shared" si="0"/>
        <v>6.1838656125995177</v>
      </c>
      <c r="D31" s="36">
        <f t="shared" ref="D30:D50" si="2">D7/$D$4*100</f>
        <v>8.7648814602146992</v>
      </c>
      <c r="E31" s="7"/>
      <c r="F31" s="19"/>
    </row>
    <row r="32" spans="1:9" s="6" customFormat="1" ht="15" customHeight="1" x14ac:dyDescent="0.6">
      <c r="A32" s="32" t="s">
        <v>19</v>
      </c>
      <c r="B32" s="37" t="s">
        <v>30</v>
      </c>
      <c r="C32" s="36">
        <f t="shared" si="0"/>
        <v>0.33553656801387649</v>
      </c>
      <c r="D32" s="36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1"/>
        <v>0.10832309688217838</v>
      </c>
      <c r="C33" s="36">
        <f t="shared" si="0"/>
        <v>5.6939659264334308E-2</v>
      </c>
      <c r="D33" s="36">
        <f t="shared" si="2"/>
        <v>0.17031245342082271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1"/>
        <v>7.9875615165074185</v>
      </c>
      <c r="C34" s="36">
        <f t="shared" si="0"/>
        <v>10.725186017792602</v>
      </c>
      <c r="D34" s="36">
        <f t="shared" si="2"/>
        <v>4.6848712110973709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1"/>
        <v>16.824889746249024</v>
      </c>
      <c r="C35" s="36">
        <f t="shared" si="0"/>
        <v>14.423037620519796</v>
      </c>
      <c r="D35" s="36">
        <f t="shared" si="2"/>
        <v>19.722509783775113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1"/>
        <v>0.70287400138456513</v>
      </c>
      <c r="C36" s="36">
        <f t="shared" si="0"/>
        <v>1.0271199059127614</v>
      </c>
      <c r="D36" s="36">
        <f t="shared" si="2"/>
        <v>0.31170136066942783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1"/>
        <v>4.9910849421151511</v>
      </c>
      <c r="C37" s="36">
        <f t="shared" si="0"/>
        <v>2.215837148467164</v>
      </c>
      <c r="D37" s="36">
        <f t="shared" si="2"/>
        <v>8.3391642637638785</v>
      </c>
      <c r="E37" s="9"/>
      <c r="F37" s="21"/>
    </row>
    <row r="38" spans="1:6" s="3" customFormat="1" ht="15" customHeight="1" x14ac:dyDescent="0.6">
      <c r="A38" s="32" t="s">
        <v>13</v>
      </c>
      <c r="B38" s="36">
        <v>0.7</v>
      </c>
      <c r="C38" s="36" t="s">
        <v>0</v>
      </c>
      <c r="D38" s="36">
        <f t="shared" si="2"/>
        <v>0.50973054747661439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1"/>
        <v>1.1503655709824356</v>
      </c>
      <c r="C39" s="36">
        <f t="shared" si="0"/>
        <v>0.72939074167102635</v>
      </c>
      <c r="D39" s="36">
        <f t="shared" si="2"/>
        <v>1.6582326970019972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1"/>
        <v>2.1776908826472374E-2</v>
      </c>
      <c r="C40" s="36">
        <f t="shared" si="0"/>
        <v>3.982795014510504E-2</v>
      </c>
      <c r="D40" s="36" t="s">
        <v>0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1"/>
        <v>0.17708408494820052</v>
      </c>
      <c r="C41" s="36">
        <f t="shared" si="0"/>
        <v>0.32387039698833925</v>
      </c>
      <c r="D41" s="36" t="s">
        <v>0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1"/>
        <v>0.29338697726363216</v>
      </c>
      <c r="C42" s="36">
        <f t="shared" si="0"/>
        <v>0.27432395002638965</v>
      </c>
      <c r="D42" s="36">
        <f t="shared" si="2"/>
        <v>0.31637676119740443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1"/>
        <v>4.8820120414859529</v>
      </c>
      <c r="C43" s="36">
        <f t="shared" si="0"/>
        <v>5.7541384598945067</v>
      </c>
      <c r="D43" s="36">
        <f t="shared" si="2"/>
        <v>3.829872324801753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1"/>
        <v>4.3304498851460043</v>
      </c>
      <c r="C44" s="36">
        <f t="shared" si="0"/>
        <v>3.5512129339876899</v>
      </c>
      <c r="D44" s="36">
        <f t="shared" si="2"/>
        <v>5.2705270662932637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1"/>
        <v>2.3011839220053418</v>
      </c>
      <c r="C45" s="36">
        <f t="shared" si="0"/>
        <v>1.5940653439397223</v>
      </c>
      <c r="D45" s="36">
        <f t="shared" si="2"/>
        <v>3.1542569681649981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1"/>
        <v>0.36861728654789777</v>
      </c>
      <c r="C46" s="36">
        <f t="shared" si="0"/>
        <v>0.31906083414646524</v>
      </c>
      <c r="D46" s="36">
        <f t="shared" si="2"/>
        <v>0.42840255470278554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1"/>
        <v>1.2723626250868252</v>
      </c>
      <c r="C47" s="36">
        <f t="shared" si="0"/>
        <v>0.99416843817793898</v>
      </c>
      <c r="D47" s="36">
        <f t="shared" si="2"/>
        <v>1.60797813542949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1"/>
        <v>0.68008286526743866</v>
      </c>
      <c r="C48" s="36">
        <f t="shared" si="0"/>
        <v>0.53205292082565225</v>
      </c>
      <c r="D48" s="36">
        <f t="shared" si="2"/>
        <v>0.85865928534145253</v>
      </c>
      <c r="E48" s="4"/>
      <c r="F48" s="20"/>
    </row>
    <row r="49" spans="1:6" s="3" customFormat="1" ht="15" customHeight="1" x14ac:dyDescent="0.6">
      <c r="A49" s="32" t="s">
        <v>2</v>
      </c>
      <c r="B49" s="37" t="s">
        <v>0</v>
      </c>
      <c r="C49" s="37" t="s">
        <v>0</v>
      </c>
      <c r="D49" s="36" t="s">
        <v>0</v>
      </c>
      <c r="E49" s="4"/>
      <c r="F49" s="20"/>
    </row>
    <row r="50" spans="1:6" s="3" customFormat="1" ht="15" customHeight="1" x14ac:dyDescent="0.6">
      <c r="A50" s="38" t="s">
        <v>1</v>
      </c>
      <c r="B50" s="39" t="s">
        <v>0</v>
      </c>
      <c r="C50" s="39" t="s">
        <v>0</v>
      </c>
      <c r="D50" s="44" t="s">
        <v>0</v>
      </c>
      <c r="E50" s="4"/>
      <c r="F50" s="20"/>
    </row>
    <row r="51" spans="1:6" s="6" customFormat="1" ht="15" customHeight="1" x14ac:dyDescent="0.5">
      <c r="A51" s="40" t="s">
        <v>32</v>
      </c>
      <c r="B51" s="41"/>
      <c r="C51" s="1"/>
      <c r="D51" s="1"/>
      <c r="E51" s="7"/>
    </row>
    <row r="52" spans="1:6" s="3" customFormat="1" ht="15" customHeight="1" x14ac:dyDescent="0.6">
      <c r="A52" s="41" t="s">
        <v>33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2021-01-20T04:17:15Z</dcterms:modified>
</cp:coreProperties>
</file>