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440" windowHeight="7395" activeTab="4"/>
  </bookViews>
  <sheets>
    <sheet name="T-15.1" sheetId="1" r:id="rId1"/>
    <sheet name="T-15.2" sheetId="8" r:id="rId2"/>
    <sheet name="T-15.3" sheetId="2" r:id="rId3"/>
    <sheet name="T-15.4" sheetId="3" r:id="rId4"/>
    <sheet name="T-15.5" sheetId="11" r:id="rId5"/>
  </sheets>
  <definedNames>
    <definedName name="_xlnm.Print_Area" localSheetId="0">'T-15.1'!$A$1:$M$28</definedName>
    <definedName name="_xlnm.Print_Area" localSheetId="1">'T-15.2'!$A$1:$M$27</definedName>
    <definedName name="_xlnm.Print_Area" localSheetId="2">'T-15.3'!$A$1:$O$28</definedName>
    <definedName name="_xlnm.Print_Area" localSheetId="3">'T-15.4'!$A$1:$R$17</definedName>
    <definedName name="_xlnm.Print_Area" localSheetId="4">'T-15.5'!$A$1:$M$26</definedName>
  </definedNames>
  <calcPr calcId="125725"/>
</workbook>
</file>

<file path=xl/calcChain.xml><?xml version="1.0" encoding="utf-8"?>
<calcChain xmlns="http://schemas.openxmlformats.org/spreadsheetml/2006/main">
  <c r="N11" i="3"/>
  <c r="F12"/>
  <c r="J12"/>
  <c r="N12"/>
  <c r="I17" i="2" l="1"/>
  <c r="H17"/>
  <c r="G17"/>
  <c r="F17"/>
  <c r="F12"/>
  <c r="F7" s="1"/>
  <c r="I7"/>
  <c r="H7"/>
  <c r="G7"/>
  <c r="H6" i="8"/>
  <c r="G6"/>
  <c r="F6"/>
  <c r="E6"/>
  <c r="H7" i="1"/>
  <c r="G7"/>
  <c r="F7"/>
  <c r="E7"/>
</calcChain>
</file>

<file path=xl/sharedStrings.xml><?xml version="1.0" encoding="utf-8"?>
<sst xmlns="http://schemas.openxmlformats.org/spreadsheetml/2006/main" count="312" uniqueCount="149">
  <si>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</si>
  <si>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</si>
  <si>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</si>
  <si>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</si>
  <si>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</si>
  <si>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</si>
  <si>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</si>
  <si>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</si>
  <si>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</si>
  <si>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</si>
  <si>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</si>
  <si>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</si>
  <si>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</si>
  <si>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</si>
  <si>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</si>
  <si>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</si>
  <si>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</si>
  <si>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</si>
  <si>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</si>
  <si>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</si>
  <si>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</si>
  <si>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</si>
  <si>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</si>
  <si>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</si>
  <si>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</si>
  <si>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</si>
  <si>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</si>
  <si>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</si>
  <si>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</si>
  <si>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</si>
  <si>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</si>
  <si>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</si>
  <si>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</si>
  <si>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</si>
  <si>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</si>
  <si>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</si>
  <si>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</si>
  <si>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</si>
  <si>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</si>
  <si>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</si>
  <si>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</si>
  <si>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</si>
  <si>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</si>
  <si>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</si>
  <si>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</si>
  <si>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</si>
  <si>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</si>
  <si>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</si>
  <si>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</si>
  <si>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</si>
  <si>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</si>
  <si>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</si>
  <si>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</si>
  <si>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</si>
  <si>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>การขนถ่ายสินค้า (กก.)</t>
  </si>
  <si>
    <t xml:space="preserve"> Microbus &amp; passenger van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</si>
  <si>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</si>
  <si>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</si>
  <si>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</si>
  <si>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</si>
  <si>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</si>
  <si>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</si>
  <si>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</si>
  <si>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</si>
  <si>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</si>
  <si>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</si>
  <si>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</si>
  <si>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</si>
  <si>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</si>
  <si>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</si>
  <si>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</si>
  <si>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</si>
  <si>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</si>
  <si>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</si>
  <si>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</si>
  <si>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</si>
  <si>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</si>
  <si>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</si>
  <si>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</si>
  <si>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</si>
  <si>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</si>
  <si>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</si>
  <si>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</si>
  <si>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</si>
  <si>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</si>
  <si>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</si>
  <si>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</si>
  <si>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</si>
  <si>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</si>
  <si>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</si>
  <si>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</si>
  <si>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</si>
  <si>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</si>
  <si>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</si>
  <si>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</si>
  <si>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</si>
  <si>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</si>
  <si>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</si>
  <si>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</si>
  <si>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</si>
  <si>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</si>
  <si>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</si>
  <si>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</si>
  <si>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</si>
  <si>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</si>
  <si>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</si>
  <si>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</si>
  <si>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Accident case</t>
  </si>
  <si>
    <t>(2012)</t>
  </si>
  <si>
    <t>(2013)</t>
  </si>
  <si>
    <t>(2014)</t>
  </si>
  <si>
    <t>(2015)</t>
  </si>
  <si>
    <t xml:space="preserve">         -</t>
  </si>
  <si>
    <t xml:space="preserve">          -</t>
  </si>
  <si>
    <t xml:space="preserve">                 -</t>
  </si>
  <si>
    <t>(2016)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</si>
  <si>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</si>
  <si>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</si>
  <si>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 xml:space="preserve">      ที่มา:   สำนักงานขนส่งจังหวัดเชียงราย</t>
  </si>
  <si>
    <t xml:space="preserve">  Source:  Chiang Rai Provincial Transport  Office</t>
  </si>
  <si>
    <t xml:space="preserve">  Source:   Chiang Rai Provincial Transport  Office</t>
  </si>
  <si>
    <t xml:space="preserve">     -</t>
  </si>
  <si>
    <t xml:space="preserve">    -</t>
  </si>
  <si>
    <t>New Vehicle Registered Under Motor Vehicle Act B.E. 1979 by Type of Vehicle: 2012 - 2016</t>
  </si>
  <si>
    <t>รถใหม่ที่จดทะเบียนตามพระราชบัญญัติรถยนต์ พ.ศ. 2522 จำแนกตามประเภทรถ พ.ศ. 2555 - 2559</t>
  </si>
  <si>
    <t xml:space="preserve">  Source:    Chiang Rai Provincial Transport Office</t>
  </si>
  <si>
    <t xml:space="preserve">                         -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</si>
  <si>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</si>
  <si>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</si>
  <si>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>2555 (2012)</t>
  </si>
  <si>
    <t>-</t>
  </si>
  <si>
    <t>2556 (2013)</t>
  </si>
  <si>
    <t>2557 (2014)</t>
  </si>
  <si>
    <t>2558 (2015)</t>
  </si>
  <si>
    <t>2559 (2016)</t>
  </si>
  <si>
    <t>สถิติการขนส่งทางอากาศ พ.ศ. 2555 - 2559</t>
  </si>
  <si>
    <t>Statistics of Air Transport: 2012 - 2016</t>
  </si>
  <si>
    <t xml:space="preserve">     ที่มา:   ตำรวจภูธรจังหวัดเชียงราย</t>
  </si>
  <si>
    <t xml:space="preserve">Source:    Chiang Rai Provincial Police </t>
  </si>
  <si>
    <t xml:space="preserve"> - </t>
  </si>
  <si>
    <t xml:space="preserve"> -</t>
  </si>
  <si>
    <t>อุบัติเหตุการจราจรทางบก และความเสียหาย พ.ศ. 2555 - 2559</t>
  </si>
  <si>
    <t>Road Traffic Accident Casualty and Property Damaged: 2012 - 2016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</si>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</sst>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187" fontId="3" fillId="0" borderId="6" xfId="0" applyNumberFormat="1" applyFont="1" applyBorder="1" applyAlignment="1">
      <alignment horizontal="right" indent="2"/>
    </xf>
    <xf numFmtId="187" fontId="5" fillId="0" borderId="7" xfId="2" applyNumberFormat="1" applyFont="1" applyBorder="1" applyAlignment="1">
      <alignment horizontal="right" vertical="center" indent="2"/>
    </xf>
    <xf numFmtId="187" fontId="5" fillId="0" borderId="0" xfId="2" applyNumberFormat="1" applyFont="1" applyBorder="1" applyAlignment="1">
      <alignment horizontal="right" vertical="center" indent="2"/>
    </xf>
    <xf numFmtId="0" fontId="5" fillId="0" borderId="7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right" indent="3"/>
    </xf>
    <xf numFmtId="3" fontId="3" fillId="0" borderId="6" xfId="1" applyNumberFormat="1" applyFont="1" applyBorder="1" applyAlignment="1">
      <alignment horizontal="right" indent="3"/>
    </xf>
    <xf numFmtId="3" fontId="3" fillId="0" borderId="7" xfId="1" applyNumberFormat="1" applyFont="1" applyBorder="1" applyAlignment="1">
      <alignment horizontal="right" vertical="center" indent="3"/>
    </xf>
    <xf numFmtId="3" fontId="3" fillId="0" borderId="0" xfId="1" applyNumberFormat="1" applyFont="1" applyAlignment="1">
      <alignment horizontal="right" vertical="center" indent="3"/>
    </xf>
    <xf numFmtId="3" fontId="5" fillId="0" borderId="7" xfId="1" applyNumberFormat="1" applyFont="1" applyBorder="1" applyAlignment="1">
      <alignment horizontal="right" vertical="center" indent="3"/>
    </xf>
    <xf numFmtId="3" fontId="5" fillId="0" borderId="0" xfId="1" applyNumberFormat="1" applyFont="1" applyAlignment="1">
      <alignment horizontal="right" vertical="center" indent="3"/>
    </xf>
    <xf numFmtId="3" fontId="3" fillId="0" borderId="6" xfId="1" applyNumberFormat="1" applyFont="1" applyBorder="1" applyAlignment="1">
      <alignment horizontal="right" vertical="center" indent="3"/>
    </xf>
    <xf numFmtId="3" fontId="5" fillId="0" borderId="6" xfId="1" applyNumberFormat="1" applyFont="1" applyBorder="1" applyAlignment="1">
      <alignment horizontal="right" vertical="center" indent="3"/>
    </xf>
    <xf numFmtId="3" fontId="5" fillId="0" borderId="7" xfId="0" applyNumberFormat="1" applyFont="1" applyBorder="1" applyAlignment="1">
      <alignment horizontal="center"/>
    </xf>
    <xf numFmtId="187" fontId="5" fillId="0" borderId="0" xfId="1" applyNumberFormat="1" applyFont="1" applyAlignment="1">
      <alignment horizontal="right" indent="2"/>
    </xf>
    <xf numFmtId="0" fontId="5" fillId="0" borderId="6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vertical="center" indent="3"/>
    </xf>
    <xf numFmtId="3" fontId="3" fillId="0" borderId="7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indent="2"/>
    </xf>
    <xf numFmtId="0" fontId="5" fillId="0" borderId="3" xfId="0" applyFont="1" applyBorder="1" applyAlignment="1">
      <alignment horizontal="right" indent="3"/>
    </xf>
    <xf numFmtId="3" fontId="3" fillId="0" borderId="7" xfId="0" applyNumberFormat="1" applyFont="1" applyBorder="1" applyAlignment="1">
      <alignment horizontal="right" indent="3"/>
    </xf>
    <xf numFmtId="3" fontId="5" fillId="0" borderId="7" xfId="0" applyNumberFormat="1" applyFont="1" applyBorder="1" applyAlignment="1">
      <alignment horizontal="right" vertical="center" indent="3"/>
    </xf>
    <xf numFmtId="3" fontId="9" fillId="0" borderId="7" xfId="1" applyNumberFormat="1" applyFont="1" applyBorder="1" applyAlignment="1">
      <alignment horizontal="right" vertical="center" indent="3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indent="3"/>
    </xf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3" xfId="0" applyFont="1" applyBorder="1"/>
    <xf numFmtId="3" fontId="5" fillId="0" borderId="7" xfId="1" applyNumberFormat="1" applyFont="1" applyBorder="1" applyAlignment="1">
      <alignment horizontal="right" indent="1"/>
    </xf>
    <xf numFmtId="3" fontId="5" fillId="0" borderId="6" xfId="1" applyNumberFormat="1" applyFont="1" applyBorder="1" applyAlignment="1">
      <alignment horizontal="right" indent="1"/>
    </xf>
    <xf numFmtId="3" fontId="5" fillId="0" borderId="6" xfId="0" applyNumberFormat="1" applyFont="1" applyBorder="1" applyAlignment="1">
      <alignment horizontal="right" indent="1"/>
    </xf>
    <xf numFmtId="0" fontId="5" fillId="0" borderId="4" xfId="0" applyFont="1" applyBorder="1" applyAlignment="1">
      <alignment horizontal="right" indent="1"/>
    </xf>
    <xf numFmtId="3" fontId="5" fillId="0" borderId="0" xfId="1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5" fillId="0" borderId="6" xfId="1" applyNumberFormat="1" applyFont="1" applyBorder="1" applyAlignment="1">
      <alignment horizontal="right" indent="2"/>
    </xf>
    <xf numFmtId="3" fontId="5" fillId="0" borderId="6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3" fillId="0" borderId="1" xfId="0" applyNumberFormat="1" applyFont="1" applyBorder="1" applyAlignment="1">
      <alignment horizontal="right" indent="2"/>
    </xf>
    <xf numFmtId="187" fontId="5" fillId="0" borderId="7" xfId="2" quotePrefix="1" applyNumberFormat="1" applyFont="1" applyBorder="1" applyAlignment="1">
      <alignment horizontal="right" vertical="center" indent="2"/>
    </xf>
    <xf numFmtId="187" fontId="3" fillId="0" borderId="2" xfId="0" applyNumberFormat="1" applyFont="1" applyBorder="1" applyAlignment="1">
      <alignment horizontal="right" indent="2"/>
    </xf>
    <xf numFmtId="187" fontId="5" fillId="0" borderId="6" xfId="2" applyNumberFormat="1" applyFont="1" applyBorder="1" applyAlignment="1">
      <alignment horizontal="right" vertical="center" indent="2"/>
    </xf>
    <xf numFmtId="187" fontId="5" fillId="0" borderId="7" xfId="1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right" vertical="center" indent="2"/>
    </xf>
    <xf numFmtId="3" fontId="3" fillId="0" borderId="7" xfId="0" applyNumberFormat="1" applyFont="1" applyBorder="1" applyAlignment="1">
      <alignment horizontal="right" vertical="center" wrapText="1" indent="2"/>
    </xf>
    <xf numFmtId="3" fontId="5" fillId="0" borderId="7" xfId="0" applyNumberFormat="1" applyFont="1" applyBorder="1" applyAlignment="1">
      <alignment horizontal="right" vertical="center" wrapText="1" indent="2"/>
    </xf>
    <xf numFmtId="3" fontId="5" fillId="0" borderId="7" xfId="1" applyNumberFormat="1" applyFont="1" applyBorder="1" applyAlignment="1">
      <alignment horizontal="right" vertical="center" wrapText="1" indent="2"/>
    </xf>
    <xf numFmtId="3" fontId="3" fillId="0" borderId="7" xfId="1" applyNumberFormat="1" applyFont="1" applyBorder="1" applyAlignment="1">
      <alignment horizontal="right" vertical="center" wrapText="1" indent="2"/>
    </xf>
    <xf numFmtId="3" fontId="3" fillId="0" borderId="2" xfId="1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wrapText="1" indent="2"/>
    </xf>
    <xf numFmtId="3" fontId="5" fillId="0" borderId="6" xfId="0" applyNumberFormat="1" applyFont="1" applyBorder="1" applyAlignment="1">
      <alignment horizontal="right" vertical="center" wrapText="1" indent="2"/>
    </xf>
    <xf numFmtId="3" fontId="5" fillId="0" borderId="6" xfId="1" applyNumberFormat="1" applyFont="1" applyBorder="1" applyAlignment="1">
      <alignment horizontal="right" vertical="center" wrapText="1" indent="2"/>
    </xf>
    <xf numFmtId="3" fontId="3" fillId="0" borderId="6" xfId="1" applyNumberFormat="1" applyFont="1" applyBorder="1" applyAlignment="1">
      <alignment horizontal="right" vertical="center" wrapText="1" indent="2"/>
    </xf>
    <xf numFmtId="0" fontId="3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O29"/>
  <sheetViews>
    <sheetView showGridLines="0" workbookViewId="0">
      <selection activeCell="F10" sqref="F9:F10"/>
    </sheetView>
  </sheetViews>
  <sheetFormatPr defaultRowHeight="21.75"/>
  <cols>
    <col min="1" max="1" width="1.85546875" style="18" customWidth="1"/>
    <col min="2" max="2" width="6" style="18" customWidth="1"/>
    <col min="3" max="3" width="5.28515625" style="18" customWidth="1"/>
    <col min="4" max="4" width="20.7109375" style="18" customWidth="1"/>
    <col min="5" max="9" width="14.7109375" style="18" customWidth="1"/>
    <col min="10" max="10" width="0.85546875" style="18" customWidth="1"/>
    <col min="11" max="11" width="30.7109375" style="18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116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90</v>
      </c>
      <c r="C2" s="2">
        <v>15.1</v>
      </c>
      <c r="D2" s="1" t="s">
        <v>117</v>
      </c>
      <c r="E2" s="4"/>
      <c r="F2" s="4"/>
      <c r="G2" s="4"/>
      <c r="H2" s="4"/>
      <c r="I2" s="4"/>
      <c r="J2" s="4"/>
      <c r="K2" s="4"/>
    </row>
    <row r="3" spans="1:12" ht="8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17" t="s">
        <v>37</v>
      </c>
      <c r="B4" s="117"/>
      <c r="C4" s="117"/>
      <c r="D4" s="118"/>
      <c r="E4" s="7">
        <v>2555</v>
      </c>
      <c r="F4" s="7">
        <v>2556</v>
      </c>
      <c r="G4" s="7">
        <v>2557</v>
      </c>
      <c r="H4" s="8">
        <v>2558</v>
      </c>
      <c r="I4" s="7">
        <v>2559</v>
      </c>
      <c r="J4" s="8"/>
      <c r="K4" s="117" t="s">
        <v>62</v>
      </c>
    </row>
    <row r="5" spans="1:12" s="9" customFormat="1" ht="22.5" customHeight="1">
      <c r="A5" s="119"/>
      <c r="B5" s="119"/>
      <c r="C5" s="119"/>
      <c r="D5" s="120"/>
      <c r="E5" s="50" t="s">
        <v>108</v>
      </c>
      <c r="F5" s="51" t="s">
        <v>109</v>
      </c>
      <c r="G5" s="50" t="s">
        <v>110</v>
      </c>
      <c r="H5" s="51" t="s">
        <v>111</v>
      </c>
      <c r="I5" s="50" t="s">
        <v>115</v>
      </c>
      <c r="J5" s="91"/>
      <c r="K5" s="119"/>
      <c r="L5" s="43"/>
    </row>
    <row r="6" spans="1:12" s="9" customFormat="1" ht="3" customHeight="1">
      <c r="A6" s="33"/>
      <c r="B6" s="33"/>
      <c r="C6" s="33"/>
      <c r="D6" s="34"/>
      <c r="E6" s="92"/>
      <c r="F6" s="43"/>
      <c r="G6" s="92"/>
      <c r="H6" s="43"/>
      <c r="I6" s="39"/>
      <c r="J6" s="93"/>
      <c r="K6" s="33"/>
      <c r="L6" s="43"/>
    </row>
    <row r="7" spans="1:12" s="5" customFormat="1" ht="24" customHeight="1">
      <c r="A7" s="121" t="s">
        <v>58</v>
      </c>
      <c r="B7" s="121"/>
      <c r="C7" s="121"/>
      <c r="D7" s="122"/>
      <c r="E7" s="45">
        <f>SUM(E8:E24)</f>
        <v>597548</v>
      </c>
      <c r="F7" s="45">
        <f>SUM(F8:F24)</f>
        <v>637104</v>
      </c>
      <c r="G7" s="45">
        <f>SUM(G8:G24)</f>
        <v>660768</v>
      </c>
      <c r="H7" s="45">
        <f>SUM(H8:H24)</f>
        <v>679342</v>
      </c>
      <c r="I7" s="66">
        <v>689785</v>
      </c>
      <c r="J7" s="41"/>
      <c r="K7" s="89" t="s">
        <v>2</v>
      </c>
    </row>
    <row r="8" spans="1:12" s="9" customFormat="1" ht="21" customHeight="1">
      <c r="A8" s="9" t="s">
        <v>3</v>
      </c>
      <c r="D8" s="11"/>
      <c r="E8" s="46">
        <v>67741</v>
      </c>
      <c r="F8" s="47">
        <v>80106</v>
      </c>
      <c r="G8" s="46">
        <v>88105</v>
      </c>
      <c r="H8" s="63">
        <v>95510</v>
      </c>
      <c r="I8" s="67">
        <v>102793</v>
      </c>
      <c r="J8" s="12"/>
      <c r="K8" s="9" t="s">
        <v>27</v>
      </c>
    </row>
    <row r="9" spans="1:12" s="9" customFormat="1" ht="21" customHeight="1">
      <c r="A9" s="9" t="s">
        <v>4</v>
      </c>
      <c r="D9" s="11"/>
      <c r="E9" s="46">
        <v>5178</v>
      </c>
      <c r="F9" s="47">
        <v>5400</v>
      </c>
      <c r="G9" s="46">
        <v>5506</v>
      </c>
      <c r="H9" s="63">
        <v>5528</v>
      </c>
      <c r="I9" s="67">
        <v>5476</v>
      </c>
      <c r="J9" s="12"/>
      <c r="K9" s="9" t="s">
        <v>55</v>
      </c>
    </row>
    <row r="10" spans="1:12" s="9" customFormat="1" ht="21" customHeight="1">
      <c r="A10" s="9" t="s">
        <v>5</v>
      </c>
      <c r="D10" s="11"/>
      <c r="E10" s="46">
        <v>110042</v>
      </c>
      <c r="F10" s="47">
        <v>117558</v>
      </c>
      <c r="G10" s="46">
        <v>122553</v>
      </c>
      <c r="H10" s="63">
        <v>127295</v>
      </c>
      <c r="I10" s="67">
        <v>131371</v>
      </c>
      <c r="J10" s="12"/>
      <c r="K10" s="9" t="s">
        <v>17</v>
      </c>
    </row>
    <row r="11" spans="1:12" s="9" customFormat="1" ht="21" customHeight="1">
      <c r="A11" s="9" t="s">
        <v>6</v>
      </c>
      <c r="D11" s="11"/>
      <c r="E11" s="46">
        <v>3</v>
      </c>
      <c r="F11" s="47">
        <v>3</v>
      </c>
      <c r="G11" s="46">
        <v>4</v>
      </c>
      <c r="H11" s="63">
        <v>5</v>
      </c>
      <c r="I11" s="67">
        <v>5</v>
      </c>
      <c r="J11" s="12"/>
      <c r="K11" s="9" t="s">
        <v>28</v>
      </c>
    </row>
    <row r="12" spans="1:12" s="9" customFormat="1" ht="21" customHeight="1">
      <c r="A12" s="9" t="s">
        <v>7</v>
      </c>
      <c r="D12" s="11"/>
      <c r="E12" s="48" t="s">
        <v>112</v>
      </c>
      <c r="F12" s="49" t="s">
        <v>113</v>
      </c>
      <c r="G12" s="48" t="s">
        <v>113</v>
      </c>
      <c r="H12" s="64" t="s">
        <v>114</v>
      </c>
      <c r="I12" s="67" t="s">
        <v>130</v>
      </c>
      <c r="J12" s="12"/>
      <c r="K12" s="9" t="s">
        <v>29</v>
      </c>
    </row>
    <row r="13" spans="1:12" s="9" customFormat="1" ht="21" customHeight="1">
      <c r="A13" s="9" t="s">
        <v>25</v>
      </c>
      <c r="D13" s="11"/>
      <c r="E13" s="46">
        <v>60</v>
      </c>
      <c r="F13" s="47">
        <v>143</v>
      </c>
      <c r="G13" s="46">
        <v>197</v>
      </c>
      <c r="H13" s="63">
        <v>222</v>
      </c>
      <c r="I13" s="67">
        <v>238</v>
      </c>
      <c r="J13" s="12"/>
      <c r="K13" s="9" t="s">
        <v>30</v>
      </c>
    </row>
    <row r="14" spans="1:12" s="9" customFormat="1" ht="21" customHeight="1">
      <c r="A14" s="9" t="s">
        <v>8</v>
      </c>
      <c r="D14" s="11"/>
      <c r="E14" s="48" t="s">
        <v>112</v>
      </c>
      <c r="F14" s="49" t="s">
        <v>113</v>
      </c>
      <c r="G14" s="48" t="s">
        <v>113</v>
      </c>
      <c r="H14" s="64" t="s">
        <v>114</v>
      </c>
      <c r="I14" s="67" t="s">
        <v>130</v>
      </c>
      <c r="J14" s="12"/>
      <c r="K14" s="9" t="s">
        <v>93</v>
      </c>
    </row>
    <row r="15" spans="1:12" s="9" customFormat="1" ht="21" customHeight="1">
      <c r="A15" s="9" t="s">
        <v>9</v>
      </c>
      <c r="D15" s="11"/>
      <c r="E15" s="46">
        <v>187</v>
      </c>
      <c r="F15" s="47">
        <v>186</v>
      </c>
      <c r="G15" s="46">
        <v>186</v>
      </c>
      <c r="H15" s="63">
        <v>186</v>
      </c>
      <c r="I15" s="67">
        <v>190</v>
      </c>
      <c r="J15" s="12"/>
      <c r="K15" s="9" t="s">
        <v>46</v>
      </c>
    </row>
    <row r="16" spans="1:12" s="9" customFormat="1" ht="21" customHeight="1">
      <c r="A16" s="9" t="s">
        <v>10</v>
      </c>
      <c r="D16" s="11"/>
      <c r="E16" s="46">
        <v>60</v>
      </c>
      <c r="F16" s="47">
        <v>59</v>
      </c>
      <c r="G16" s="46">
        <v>59</v>
      </c>
      <c r="H16" s="63">
        <v>59</v>
      </c>
      <c r="I16" s="67">
        <v>59</v>
      </c>
      <c r="J16" s="12"/>
      <c r="K16" s="9" t="s">
        <v>31</v>
      </c>
    </row>
    <row r="17" spans="1:15" s="9" customFormat="1" ht="21" customHeight="1">
      <c r="A17" s="9" t="s">
        <v>11</v>
      </c>
      <c r="D17" s="11"/>
      <c r="E17" s="48" t="s">
        <v>112</v>
      </c>
      <c r="F17" s="49" t="s">
        <v>113</v>
      </c>
      <c r="G17" s="48" t="s">
        <v>113</v>
      </c>
      <c r="H17" s="64" t="s">
        <v>114</v>
      </c>
      <c r="I17" s="67" t="s">
        <v>130</v>
      </c>
      <c r="J17" s="12"/>
      <c r="K17" s="9" t="s">
        <v>32</v>
      </c>
    </row>
    <row r="18" spans="1:15" s="9" customFormat="1" ht="21" customHeight="1">
      <c r="A18" s="9" t="s">
        <v>12</v>
      </c>
      <c r="D18" s="11"/>
      <c r="E18" s="48" t="s">
        <v>112</v>
      </c>
      <c r="F18" s="49" t="s">
        <v>113</v>
      </c>
      <c r="G18" s="48" t="s">
        <v>113</v>
      </c>
      <c r="H18" s="64" t="s">
        <v>114</v>
      </c>
      <c r="I18" s="67" t="s">
        <v>130</v>
      </c>
      <c r="J18" s="12"/>
      <c r="K18" s="9" t="s">
        <v>103</v>
      </c>
    </row>
    <row r="19" spans="1:15" s="9" customFormat="1" ht="21" customHeight="1">
      <c r="A19" s="9" t="s">
        <v>13</v>
      </c>
      <c r="D19" s="11"/>
      <c r="E19" s="46">
        <v>407019</v>
      </c>
      <c r="F19" s="47">
        <v>424684</v>
      </c>
      <c r="G19" s="46">
        <v>434352</v>
      </c>
      <c r="H19" s="63">
        <v>440303</v>
      </c>
      <c r="I19" s="67">
        <v>439355</v>
      </c>
      <c r="J19" s="12"/>
      <c r="K19" s="9" t="s">
        <v>33</v>
      </c>
    </row>
    <row r="20" spans="1:15" s="9" customFormat="1" ht="21" customHeight="1">
      <c r="A20" s="9" t="s">
        <v>14</v>
      </c>
      <c r="D20" s="11"/>
      <c r="E20" s="46">
        <v>5491</v>
      </c>
      <c r="F20" s="47">
        <v>7182</v>
      </c>
      <c r="G20" s="46">
        <v>8010</v>
      </c>
      <c r="H20" s="63">
        <v>8454</v>
      </c>
      <c r="I20" s="67">
        <v>8462</v>
      </c>
      <c r="J20" s="12"/>
      <c r="K20" s="9" t="s">
        <v>34</v>
      </c>
    </row>
    <row r="21" spans="1:15" s="9" customFormat="1" ht="21" customHeight="1">
      <c r="A21" s="9" t="s">
        <v>15</v>
      </c>
      <c r="D21" s="11"/>
      <c r="E21" s="46">
        <v>195</v>
      </c>
      <c r="F21" s="47">
        <v>213</v>
      </c>
      <c r="G21" s="46">
        <v>220</v>
      </c>
      <c r="H21" s="63">
        <v>231</v>
      </c>
      <c r="I21" s="67">
        <v>247</v>
      </c>
      <c r="J21" s="12"/>
      <c r="K21" s="9" t="s">
        <v>36</v>
      </c>
    </row>
    <row r="22" spans="1:15" s="9" customFormat="1" ht="21" customHeight="1">
      <c r="A22" s="9" t="s">
        <v>26</v>
      </c>
      <c r="D22" s="11"/>
      <c r="E22" s="46">
        <v>920</v>
      </c>
      <c r="F22" s="47">
        <v>920</v>
      </c>
      <c r="G22" s="46">
        <v>920</v>
      </c>
      <c r="H22" s="63">
        <v>920</v>
      </c>
      <c r="I22" s="67">
        <v>920</v>
      </c>
      <c r="J22" s="12"/>
      <c r="K22" s="9" t="s">
        <v>35</v>
      </c>
    </row>
    <row r="23" spans="1:15" s="9" customFormat="1" ht="21" customHeight="1">
      <c r="A23" s="9" t="s">
        <v>16</v>
      </c>
      <c r="D23" s="11"/>
      <c r="E23" s="46">
        <v>7</v>
      </c>
      <c r="F23" s="47">
        <v>10</v>
      </c>
      <c r="G23" s="46">
        <v>12</v>
      </c>
      <c r="H23" s="63">
        <v>12</v>
      </c>
      <c r="I23" s="67">
        <v>14</v>
      </c>
      <c r="J23" s="12"/>
      <c r="K23" s="9" t="s">
        <v>104</v>
      </c>
    </row>
    <row r="24" spans="1:15" s="9" customFormat="1" ht="21" customHeight="1">
      <c r="A24" s="9" t="s">
        <v>60</v>
      </c>
      <c r="D24" s="11"/>
      <c r="E24" s="46">
        <v>645</v>
      </c>
      <c r="F24" s="47">
        <v>640</v>
      </c>
      <c r="G24" s="46">
        <v>644</v>
      </c>
      <c r="H24" s="63">
        <v>617</v>
      </c>
      <c r="I24" s="67">
        <v>655</v>
      </c>
      <c r="J24" s="12"/>
      <c r="K24" s="9" t="s">
        <v>61</v>
      </c>
    </row>
    <row r="25" spans="1:15" s="9" customFormat="1" ht="3" customHeight="1">
      <c r="A25" s="14"/>
      <c r="B25" s="14"/>
      <c r="C25" s="14"/>
      <c r="D25" s="15"/>
      <c r="E25" s="16"/>
      <c r="F25" s="16"/>
      <c r="G25" s="17"/>
      <c r="H25" s="15"/>
      <c r="I25" s="14"/>
      <c r="J25" s="16"/>
      <c r="K25" s="14"/>
    </row>
    <row r="26" spans="1:15" s="9" customFormat="1" ht="3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5" s="9" customFormat="1" ht="19.5">
      <c r="A27" s="44"/>
      <c r="B27" s="44" t="s">
        <v>118</v>
      </c>
      <c r="C27" s="44"/>
      <c r="D27" s="44"/>
      <c r="E27" s="44"/>
      <c r="G27" s="44"/>
      <c r="H27" s="44"/>
      <c r="I27" s="44"/>
      <c r="J27" s="44"/>
    </row>
    <row r="28" spans="1:15" s="9" customFormat="1" ht="19.5">
      <c r="A28" s="44"/>
      <c r="B28" s="44" t="s">
        <v>119</v>
      </c>
      <c r="C28" s="44"/>
      <c r="D28" s="44"/>
      <c r="E28" s="44"/>
      <c r="F28" s="44"/>
      <c r="G28" s="44"/>
      <c r="H28" s="44"/>
      <c r="I28" s="44"/>
      <c r="J28" s="44"/>
    </row>
    <row r="29" spans="1:15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57"/>
  <sheetViews>
    <sheetView showGridLines="0" topLeftCell="A13" workbookViewId="0">
      <selection activeCell="G10" sqref="G10"/>
    </sheetView>
  </sheetViews>
  <sheetFormatPr defaultRowHeight="21.75"/>
  <cols>
    <col min="1" max="1" width="1.85546875" style="18" customWidth="1"/>
    <col min="2" max="2" width="6" style="18" customWidth="1"/>
    <col min="3" max="3" width="5.28515625" style="18" customWidth="1"/>
    <col min="4" max="4" width="20.7109375" style="18" customWidth="1"/>
    <col min="5" max="9" width="14" style="18" customWidth="1"/>
    <col min="10" max="10" width="0.85546875" style="18" customWidth="1"/>
    <col min="11" max="11" width="30.28515625" style="18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28" customFormat="1">
      <c r="A1" s="26"/>
      <c r="B1" s="26" t="s">
        <v>0</v>
      </c>
      <c r="C1" s="27">
        <v>15.2</v>
      </c>
      <c r="D1" s="26" t="s">
        <v>124</v>
      </c>
      <c r="E1" s="26"/>
      <c r="F1" s="26"/>
      <c r="G1" s="26"/>
      <c r="H1" s="26"/>
      <c r="I1" s="26"/>
      <c r="J1" s="26"/>
      <c r="K1" s="26"/>
    </row>
    <row r="2" spans="1:12" s="5" customFormat="1" ht="18.75" customHeight="1">
      <c r="A2" s="4"/>
      <c r="B2" s="1" t="s">
        <v>90</v>
      </c>
      <c r="C2" s="27">
        <v>15.2</v>
      </c>
      <c r="D2" s="1" t="s">
        <v>123</v>
      </c>
      <c r="E2" s="4"/>
      <c r="F2" s="4"/>
      <c r="G2" s="4"/>
      <c r="H2" s="4"/>
      <c r="I2" s="4"/>
      <c r="J2" s="4"/>
      <c r="K2" s="4"/>
    </row>
    <row r="3" spans="1:12" ht="8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17" t="s">
        <v>37</v>
      </c>
      <c r="B4" s="117"/>
      <c r="C4" s="117"/>
      <c r="D4" s="118"/>
      <c r="E4" s="7">
        <v>2555</v>
      </c>
      <c r="F4" s="7">
        <v>2556</v>
      </c>
      <c r="G4" s="7">
        <v>2557</v>
      </c>
      <c r="H4" s="8">
        <v>2558</v>
      </c>
      <c r="I4" s="7">
        <v>2559</v>
      </c>
      <c r="J4" s="8"/>
      <c r="K4" s="117" t="s">
        <v>62</v>
      </c>
    </row>
    <row r="5" spans="1:12" s="9" customFormat="1" ht="22.5" customHeight="1">
      <c r="A5" s="119"/>
      <c r="B5" s="119"/>
      <c r="C5" s="119"/>
      <c r="D5" s="120"/>
      <c r="E5" s="50" t="s">
        <v>108</v>
      </c>
      <c r="F5" s="51" t="s">
        <v>109</v>
      </c>
      <c r="G5" s="50" t="s">
        <v>110</v>
      </c>
      <c r="H5" s="51" t="s">
        <v>111</v>
      </c>
      <c r="I5" s="50" t="s">
        <v>115</v>
      </c>
      <c r="J5" s="91"/>
      <c r="K5" s="119"/>
      <c r="L5" s="43"/>
    </row>
    <row r="6" spans="1:12" s="5" customFormat="1" ht="27" customHeight="1">
      <c r="A6" s="121" t="s">
        <v>58</v>
      </c>
      <c r="B6" s="121"/>
      <c r="C6" s="121"/>
      <c r="D6" s="122"/>
      <c r="E6" s="94">
        <f>SUM(E7:E23)</f>
        <v>59114</v>
      </c>
      <c r="F6" s="94">
        <f>SUM(F7:F23)</f>
        <v>57904</v>
      </c>
      <c r="G6" s="94">
        <f>SUM(G7:G23)</f>
        <v>48779</v>
      </c>
      <c r="H6" s="96">
        <f>SUM(H7:H23)</f>
        <v>48027</v>
      </c>
      <c r="I6" s="94">
        <v>42216</v>
      </c>
      <c r="J6" s="41"/>
      <c r="K6" s="89" t="s">
        <v>2</v>
      </c>
    </row>
    <row r="7" spans="1:12" s="9" customFormat="1" ht="19.5" customHeight="1">
      <c r="A7" s="9" t="s">
        <v>3</v>
      </c>
      <c r="D7" s="11"/>
      <c r="E7" s="46">
        <v>10539</v>
      </c>
      <c r="F7" s="47">
        <v>11356</v>
      </c>
      <c r="G7" s="46">
        <v>7682</v>
      </c>
      <c r="H7" s="63">
        <v>6892</v>
      </c>
      <c r="I7" s="98">
        <v>6638</v>
      </c>
      <c r="J7" s="12"/>
      <c r="K7" s="9" t="s">
        <v>27</v>
      </c>
    </row>
    <row r="8" spans="1:12" s="9" customFormat="1" ht="19.5" customHeight="1">
      <c r="A8" s="9" t="s">
        <v>4</v>
      </c>
      <c r="D8" s="11"/>
      <c r="E8" s="46">
        <v>204</v>
      </c>
      <c r="F8" s="47">
        <v>164</v>
      </c>
      <c r="G8" s="46">
        <v>171</v>
      </c>
      <c r="H8" s="63">
        <v>122</v>
      </c>
      <c r="I8" s="98">
        <v>52</v>
      </c>
      <c r="J8" s="12"/>
      <c r="K8" s="9" t="s">
        <v>55</v>
      </c>
    </row>
    <row r="9" spans="1:12" s="9" customFormat="1" ht="19.5" customHeight="1">
      <c r="A9" s="9" t="s">
        <v>5</v>
      </c>
      <c r="D9" s="11"/>
      <c r="E9" s="46">
        <v>6333</v>
      </c>
      <c r="F9" s="47">
        <v>6916</v>
      </c>
      <c r="G9" s="46">
        <v>5252</v>
      </c>
      <c r="H9" s="63">
        <v>5211</v>
      </c>
      <c r="I9" s="98">
        <v>4868</v>
      </c>
      <c r="J9" s="12"/>
      <c r="K9" s="9" t="s">
        <v>17</v>
      </c>
    </row>
    <row r="10" spans="1:12" s="9" customFormat="1" ht="19.5" customHeight="1">
      <c r="A10" s="9" t="s">
        <v>6</v>
      </c>
      <c r="D10" s="11"/>
      <c r="E10" s="46" t="s">
        <v>121</v>
      </c>
      <c r="F10" s="47" t="s">
        <v>122</v>
      </c>
      <c r="G10" s="95">
        <v>1</v>
      </c>
      <c r="H10" s="63">
        <v>1</v>
      </c>
      <c r="I10" s="98" t="s">
        <v>130</v>
      </c>
      <c r="J10" s="12"/>
      <c r="K10" s="9" t="s">
        <v>28</v>
      </c>
    </row>
    <row r="11" spans="1:12" s="9" customFormat="1" ht="19.5" customHeight="1">
      <c r="A11" s="9" t="s">
        <v>7</v>
      </c>
      <c r="D11" s="11"/>
      <c r="E11" s="46" t="s">
        <v>121</v>
      </c>
      <c r="F11" s="47" t="s">
        <v>122</v>
      </c>
      <c r="G11" s="46" t="s">
        <v>122</v>
      </c>
      <c r="H11" s="97" t="s">
        <v>122</v>
      </c>
      <c r="I11" s="46" t="s">
        <v>130</v>
      </c>
      <c r="J11" s="12"/>
      <c r="K11" s="9" t="s">
        <v>29</v>
      </c>
    </row>
    <row r="12" spans="1:12" s="9" customFormat="1" ht="19.5" customHeight="1">
      <c r="A12" s="9" t="s">
        <v>25</v>
      </c>
      <c r="D12" s="11"/>
      <c r="E12" s="46">
        <v>59</v>
      </c>
      <c r="F12" s="47">
        <v>74</v>
      </c>
      <c r="G12" s="46">
        <v>50</v>
      </c>
      <c r="H12" s="63">
        <v>23</v>
      </c>
      <c r="I12" s="98">
        <v>16</v>
      </c>
      <c r="J12" s="12"/>
      <c r="K12" s="9" t="s">
        <v>30</v>
      </c>
    </row>
    <row r="13" spans="1:12" s="9" customFormat="1" ht="19.5" customHeight="1">
      <c r="A13" s="9" t="s">
        <v>8</v>
      </c>
      <c r="D13" s="11"/>
      <c r="E13" s="46" t="s">
        <v>121</v>
      </c>
      <c r="F13" s="46" t="s">
        <v>122</v>
      </c>
      <c r="G13" s="46" t="s">
        <v>122</v>
      </c>
      <c r="H13" s="97" t="s">
        <v>122</v>
      </c>
      <c r="I13" s="46" t="s">
        <v>130</v>
      </c>
      <c r="J13" s="12"/>
      <c r="K13" s="9" t="s">
        <v>93</v>
      </c>
    </row>
    <row r="14" spans="1:12" s="9" customFormat="1" ht="19.5" customHeight="1">
      <c r="A14" s="9" t="s">
        <v>9</v>
      </c>
      <c r="D14" s="11"/>
      <c r="E14" s="46">
        <v>3</v>
      </c>
      <c r="F14" s="46" t="s">
        <v>122</v>
      </c>
      <c r="G14" s="46" t="s">
        <v>122</v>
      </c>
      <c r="H14" s="63">
        <v>1</v>
      </c>
      <c r="I14" s="98" t="s">
        <v>130</v>
      </c>
      <c r="J14" s="12"/>
      <c r="K14" s="9" t="s">
        <v>46</v>
      </c>
    </row>
    <row r="15" spans="1:12" s="9" customFormat="1" ht="19.5" customHeight="1">
      <c r="A15" s="9" t="s">
        <v>10</v>
      </c>
      <c r="D15" s="11"/>
      <c r="E15" s="46">
        <v>3</v>
      </c>
      <c r="F15" s="47">
        <v>7</v>
      </c>
      <c r="G15" s="46">
        <v>1</v>
      </c>
      <c r="H15" s="63">
        <v>3</v>
      </c>
      <c r="I15" s="98" t="s">
        <v>130</v>
      </c>
      <c r="J15" s="12"/>
      <c r="K15" s="9" t="s">
        <v>31</v>
      </c>
    </row>
    <row r="16" spans="1:12" s="9" customFormat="1" ht="19.5" customHeight="1">
      <c r="A16" s="9" t="s">
        <v>11</v>
      </c>
      <c r="D16" s="11"/>
      <c r="E16" s="46" t="s">
        <v>121</v>
      </c>
      <c r="F16" s="47" t="s">
        <v>122</v>
      </c>
      <c r="G16" s="46" t="s">
        <v>122</v>
      </c>
      <c r="H16" s="97" t="s">
        <v>122</v>
      </c>
      <c r="I16" s="46" t="s">
        <v>130</v>
      </c>
      <c r="J16" s="12"/>
      <c r="K16" s="9" t="s">
        <v>32</v>
      </c>
    </row>
    <row r="17" spans="1:11" s="9" customFormat="1" ht="19.5" customHeight="1">
      <c r="A17" s="9" t="s">
        <v>12</v>
      </c>
      <c r="D17" s="11"/>
      <c r="E17" s="46" t="s">
        <v>121</v>
      </c>
      <c r="F17" s="47" t="s">
        <v>122</v>
      </c>
      <c r="G17" s="46" t="s">
        <v>122</v>
      </c>
      <c r="H17" s="97" t="s">
        <v>122</v>
      </c>
      <c r="I17" s="46" t="s">
        <v>130</v>
      </c>
      <c r="J17" s="12"/>
      <c r="K17" s="9" t="s">
        <v>103</v>
      </c>
    </row>
    <row r="18" spans="1:11" s="9" customFormat="1" ht="19.5" customHeight="1">
      <c r="A18" s="9" t="s">
        <v>59</v>
      </c>
      <c r="D18" s="11"/>
      <c r="E18" s="46">
        <v>40575</v>
      </c>
      <c r="F18" s="47">
        <v>37509</v>
      </c>
      <c r="G18" s="46">
        <v>34478</v>
      </c>
      <c r="H18" s="63">
        <v>34936</v>
      </c>
      <c r="I18" s="98">
        <v>29953</v>
      </c>
      <c r="J18" s="12"/>
      <c r="K18" s="9" t="s">
        <v>33</v>
      </c>
    </row>
    <row r="19" spans="1:11" s="9" customFormat="1" ht="19.5" customHeight="1">
      <c r="A19" s="9" t="s">
        <v>14</v>
      </c>
      <c r="D19" s="11"/>
      <c r="E19" s="46">
        <v>1363</v>
      </c>
      <c r="F19" s="47">
        <v>1842</v>
      </c>
      <c r="G19" s="46">
        <v>1114</v>
      </c>
      <c r="H19" s="63">
        <v>799</v>
      </c>
      <c r="I19" s="98">
        <v>621</v>
      </c>
      <c r="J19" s="12"/>
      <c r="K19" s="9" t="s">
        <v>34</v>
      </c>
    </row>
    <row r="20" spans="1:11" s="9" customFormat="1" ht="19.5" customHeight="1">
      <c r="A20" s="9" t="s">
        <v>15</v>
      </c>
      <c r="D20" s="11"/>
      <c r="E20" s="46">
        <v>12</v>
      </c>
      <c r="F20" s="47">
        <v>12</v>
      </c>
      <c r="G20" s="46">
        <v>7</v>
      </c>
      <c r="H20" s="63">
        <v>13</v>
      </c>
      <c r="I20" s="98">
        <v>14</v>
      </c>
      <c r="J20" s="12"/>
      <c r="K20" s="9" t="s">
        <v>36</v>
      </c>
    </row>
    <row r="21" spans="1:11" s="9" customFormat="1" ht="19.5" customHeight="1">
      <c r="A21" s="9" t="s">
        <v>26</v>
      </c>
      <c r="D21" s="11"/>
      <c r="E21" s="46">
        <v>2</v>
      </c>
      <c r="F21" s="47" t="s">
        <v>122</v>
      </c>
      <c r="G21" s="46" t="s">
        <v>122</v>
      </c>
      <c r="H21" s="97" t="s">
        <v>122</v>
      </c>
      <c r="I21" s="46" t="s">
        <v>130</v>
      </c>
      <c r="J21" s="12"/>
      <c r="K21" s="9" t="s">
        <v>35</v>
      </c>
    </row>
    <row r="22" spans="1:11" s="9" customFormat="1" ht="19.5" customHeight="1">
      <c r="A22" s="9" t="s">
        <v>16</v>
      </c>
      <c r="D22" s="11"/>
      <c r="E22" s="46">
        <v>1</v>
      </c>
      <c r="F22" s="47">
        <v>1</v>
      </c>
      <c r="G22" s="46">
        <v>3</v>
      </c>
      <c r="H22" s="97" t="s">
        <v>122</v>
      </c>
      <c r="I22" s="46" t="s">
        <v>130</v>
      </c>
      <c r="J22" s="12"/>
      <c r="K22" s="9" t="s">
        <v>104</v>
      </c>
    </row>
    <row r="23" spans="1:11" s="9" customFormat="1" ht="19.5" customHeight="1">
      <c r="A23" s="9" t="s">
        <v>60</v>
      </c>
      <c r="D23" s="11"/>
      <c r="E23" s="46">
        <v>20</v>
      </c>
      <c r="F23" s="47">
        <v>23</v>
      </c>
      <c r="G23" s="46">
        <v>20</v>
      </c>
      <c r="H23" s="63">
        <v>26</v>
      </c>
      <c r="I23" s="98">
        <v>54</v>
      </c>
      <c r="J23" s="12"/>
      <c r="K23" s="9" t="s">
        <v>61</v>
      </c>
    </row>
    <row r="24" spans="1:11" s="9" customFormat="1" ht="3" customHeight="1">
      <c r="A24" s="14"/>
      <c r="B24" s="14"/>
      <c r="C24" s="14"/>
      <c r="D24" s="15"/>
      <c r="E24" s="16"/>
      <c r="F24" s="17"/>
      <c r="G24" s="15"/>
      <c r="H24" s="14"/>
      <c r="I24" s="68"/>
      <c r="J24" s="16"/>
      <c r="K24" s="14"/>
    </row>
    <row r="25" spans="1:11" s="9" customFormat="1" ht="3" customHeight="1"/>
    <row r="26" spans="1:11" s="9" customFormat="1" ht="18.75" customHeight="1">
      <c r="A26" s="44" t="s">
        <v>118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s="9" customFormat="1" ht="18.75" customHeight="1">
      <c r="A27" s="44" t="s">
        <v>120</v>
      </c>
      <c r="E27" s="44"/>
      <c r="F27" s="44"/>
      <c r="G27" s="44"/>
      <c r="H27" s="44"/>
      <c r="I27" s="44"/>
      <c r="J27" s="44"/>
      <c r="K27" s="44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29"/>
    </row>
    <row r="34" spans="12:12" ht="17.25" customHeight="1">
      <c r="L34" s="29"/>
    </row>
    <row r="35" spans="12:12" ht="17.25" customHeight="1">
      <c r="L35" s="29"/>
    </row>
    <row r="36" spans="12:12" ht="17.25" customHeight="1">
      <c r="L36" s="29"/>
    </row>
    <row r="37" spans="12:12" ht="18.75" customHeight="1">
      <c r="L37" s="29"/>
    </row>
    <row r="38" spans="12:12" ht="17.25" customHeight="1">
      <c r="L38" s="29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0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0"/>
    </row>
    <row r="54" spans="12:13" ht="17.25" customHeight="1">
      <c r="L54" s="29"/>
      <c r="M54" s="30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N50"/>
  <sheetViews>
    <sheetView showGridLines="0" workbookViewId="0">
      <selection activeCell="Q9" sqref="Q9"/>
    </sheetView>
  </sheetViews>
  <sheetFormatPr defaultRowHeight="21.75"/>
  <cols>
    <col min="1" max="1" width="1.42578125" style="18" customWidth="1"/>
    <col min="2" max="2" width="1.7109375" style="18" customWidth="1"/>
    <col min="3" max="3" width="4.140625" style="18" customWidth="1"/>
    <col min="4" max="4" width="5.28515625" style="18" customWidth="1"/>
    <col min="5" max="5" width="10.7109375" style="18" customWidth="1"/>
    <col min="6" max="10" width="17.7109375" style="18" customWidth="1"/>
    <col min="11" max="11" width="1.7109375" style="18" customWidth="1"/>
    <col min="12" max="12" width="1.7109375" style="6" customWidth="1"/>
    <col min="13" max="13" width="20.7109375" style="18" customWidth="1"/>
    <col min="14" max="14" width="2.28515625" style="18" customWidth="1"/>
    <col min="15" max="15" width="4.42578125" style="6" customWidth="1"/>
    <col min="16" max="16384" width="9.140625" style="6"/>
  </cols>
  <sheetData>
    <row r="1" spans="1:14" s="3" customFormat="1">
      <c r="B1" s="26" t="s">
        <v>0</v>
      </c>
      <c r="C1" s="26"/>
      <c r="D1" s="27">
        <v>15.3</v>
      </c>
      <c r="E1" s="26" t="s">
        <v>127</v>
      </c>
      <c r="G1" s="26"/>
      <c r="H1" s="26"/>
      <c r="I1" s="26"/>
      <c r="J1" s="26"/>
      <c r="K1" s="1"/>
      <c r="M1" s="1"/>
      <c r="N1" s="18"/>
    </row>
    <row r="2" spans="1:14" s="5" customFormat="1" ht="18.75" customHeight="1">
      <c r="B2" s="1" t="s">
        <v>90</v>
      </c>
      <c r="C2" s="4"/>
      <c r="D2" s="27">
        <v>15.3</v>
      </c>
      <c r="E2" s="1" t="s">
        <v>128</v>
      </c>
      <c r="G2" s="4"/>
      <c r="H2" s="4"/>
      <c r="I2" s="4"/>
      <c r="J2" s="4"/>
      <c r="K2" s="4"/>
      <c r="M2" s="4"/>
      <c r="N2" s="13"/>
    </row>
    <row r="3" spans="1:14" ht="8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9" customFormat="1" ht="21" customHeight="1">
      <c r="A4" s="117" t="s">
        <v>37</v>
      </c>
      <c r="B4" s="117"/>
      <c r="C4" s="117"/>
      <c r="D4" s="117"/>
      <c r="E4" s="118"/>
      <c r="F4" s="7">
        <v>2555</v>
      </c>
      <c r="G4" s="7">
        <v>2556</v>
      </c>
      <c r="H4" s="7">
        <v>2557</v>
      </c>
      <c r="I4" s="8">
        <v>2558</v>
      </c>
      <c r="J4" s="7">
        <v>2559</v>
      </c>
      <c r="K4" s="127" t="s">
        <v>62</v>
      </c>
      <c r="L4" s="117"/>
      <c r="M4" s="117"/>
    </row>
    <row r="5" spans="1:14" s="9" customFormat="1" ht="21" customHeight="1">
      <c r="A5" s="119"/>
      <c r="B5" s="119"/>
      <c r="C5" s="119"/>
      <c r="D5" s="119"/>
      <c r="E5" s="120"/>
      <c r="F5" s="50" t="s">
        <v>108</v>
      </c>
      <c r="G5" s="51" t="s">
        <v>109</v>
      </c>
      <c r="H5" s="50" t="s">
        <v>110</v>
      </c>
      <c r="I5" s="51" t="s">
        <v>111</v>
      </c>
      <c r="J5" s="50" t="s">
        <v>115</v>
      </c>
      <c r="K5" s="128"/>
      <c r="L5" s="119"/>
      <c r="M5" s="119"/>
      <c r="N5" s="13"/>
    </row>
    <row r="6" spans="1:14" s="9" customFormat="1" ht="27" customHeight="1">
      <c r="A6" s="33"/>
      <c r="B6" s="33"/>
      <c r="C6" s="33"/>
      <c r="D6" s="33"/>
      <c r="E6" s="34"/>
      <c r="F6" s="129" t="s">
        <v>105</v>
      </c>
      <c r="G6" s="130"/>
      <c r="H6" s="130"/>
      <c r="I6" s="130"/>
      <c r="J6" s="131"/>
      <c r="K6" s="35"/>
      <c r="L6" s="33"/>
      <c r="M6" s="33"/>
      <c r="N6" s="13"/>
    </row>
    <row r="7" spans="1:14" s="5" customFormat="1" ht="21" customHeight="1">
      <c r="A7" s="123" t="s">
        <v>58</v>
      </c>
      <c r="B7" s="123"/>
      <c r="C7" s="123"/>
      <c r="D7" s="123"/>
      <c r="E7" s="124"/>
      <c r="F7" s="54">
        <f>F8+F12+F15</f>
        <v>13089</v>
      </c>
      <c r="G7" s="54">
        <f>G8+G12+G15</f>
        <v>14513</v>
      </c>
      <c r="H7" s="54">
        <f>H8+H12+H15</f>
        <v>15296</v>
      </c>
      <c r="I7" s="55">
        <f>I8+I12+I15</f>
        <v>15452</v>
      </c>
      <c r="J7" s="69">
        <v>15882</v>
      </c>
      <c r="K7" s="125" t="s">
        <v>2</v>
      </c>
      <c r="L7" s="121"/>
      <c r="M7" s="126"/>
      <c r="N7" s="4"/>
    </row>
    <row r="8" spans="1:14" s="30" customFormat="1" ht="19.5" customHeight="1">
      <c r="A8" s="72" t="s">
        <v>18</v>
      </c>
      <c r="B8" s="72"/>
      <c r="C8" s="72"/>
      <c r="D8" s="72"/>
      <c r="E8" s="73"/>
      <c r="F8" s="56">
        <v>1573</v>
      </c>
      <c r="G8" s="56">
        <v>1575</v>
      </c>
      <c r="H8" s="56">
        <v>1665</v>
      </c>
      <c r="I8" s="57">
        <v>1779</v>
      </c>
      <c r="J8" s="65">
        <v>1855</v>
      </c>
      <c r="K8" s="41" t="s">
        <v>51</v>
      </c>
      <c r="L8" s="72"/>
      <c r="M8" s="74"/>
      <c r="N8" s="29"/>
    </row>
    <row r="9" spans="1:14" s="30" customFormat="1" ht="19.5" customHeight="1">
      <c r="B9" s="30" t="s">
        <v>42</v>
      </c>
      <c r="E9" s="31"/>
      <c r="F9" s="58">
        <v>1163</v>
      </c>
      <c r="G9" s="58">
        <v>1155</v>
      </c>
      <c r="H9" s="58">
        <v>1130</v>
      </c>
      <c r="I9" s="59">
        <v>1123</v>
      </c>
      <c r="J9" s="70">
        <v>1145</v>
      </c>
      <c r="K9" s="32"/>
      <c r="L9" s="30" t="s">
        <v>47</v>
      </c>
      <c r="M9" s="29"/>
      <c r="N9" s="29"/>
    </row>
    <row r="10" spans="1:14" s="30" customFormat="1" ht="19.5" customHeight="1">
      <c r="B10" s="30" t="s">
        <v>43</v>
      </c>
      <c r="E10" s="31"/>
      <c r="F10" s="58">
        <v>299</v>
      </c>
      <c r="G10" s="58">
        <v>305</v>
      </c>
      <c r="H10" s="58">
        <v>412</v>
      </c>
      <c r="I10" s="59">
        <v>530</v>
      </c>
      <c r="J10" s="70">
        <v>577</v>
      </c>
      <c r="K10" s="32"/>
      <c r="L10" s="30" t="s">
        <v>38</v>
      </c>
      <c r="M10" s="29"/>
      <c r="N10" s="29"/>
    </row>
    <row r="11" spans="1:14" s="30" customFormat="1" ht="19.5" customHeight="1">
      <c r="B11" s="30" t="s">
        <v>44</v>
      </c>
      <c r="E11" s="31"/>
      <c r="F11" s="58">
        <v>111</v>
      </c>
      <c r="G11" s="58">
        <v>115</v>
      </c>
      <c r="H11" s="58">
        <v>123</v>
      </c>
      <c r="I11" s="59">
        <v>126</v>
      </c>
      <c r="J11" s="70">
        <v>133</v>
      </c>
      <c r="K11" s="32"/>
      <c r="L11" s="30" t="s">
        <v>39</v>
      </c>
      <c r="M11" s="29"/>
      <c r="N11" s="29"/>
    </row>
    <row r="12" spans="1:14" s="30" customFormat="1" ht="19.5" customHeight="1">
      <c r="A12" s="72" t="s">
        <v>19</v>
      </c>
      <c r="B12" s="72"/>
      <c r="C12" s="72"/>
      <c r="D12" s="72"/>
      <c r="E12" s="73"/>
      <c r="F12" s="54">
        <f>SUM(F13:F14)</f>
        <v>11508</v>
      </c>
      <c r="G12" s="54">
        <v>12930</v>
      </c>
      <c r="H12" s="54">
        <v>13623</v>
      </c>
      <c r="I12" s="57">
        <v>13665</v>
      </c>
      <c r="J12" s="65">
        <v>14019</v>
      </c>
      <c r="K12" s="41" t="s">
        <v>52</v>
      </c>
      <c r="L12" s="72"/>
      <c r="M12" s="74"/>
      <c r="N12" s="29"/>
    </row>
    <row r="13" spans="1:14" s="30" customFormat="1" ht="19.5" customHeight="1">
      <c r="B13" s="30" t="s">
        <v>43</v>
      </c>
      <c r="E13" s="31"/>
      <c r="F13" s="58">
        <v>2942</v>
      </c>
      <c r="G13" s="58">
        <v>3494</v>
      </c>
      <c r="H13" s="58">
        <v>3749</v>
      </c>
      <c r="I13" s="59">
        <v>3698</v>
      </c>
      <c r="J13" s="70">
        <v>3823</v>
      </c>
      <c r="K13" s="32"/>
      <c r="L13" s="30" t="s">
        <v>40</v>
      </c>
      <c r="M13" s="29"/>
      <c r="N13" s="29"/>
    </row>
    <row r="14" spans="1:14" s="30" customFormat="1" ht="19.5" customHeight="1">
      <c r="B14" s="30" t="s">
        <v>44</v>
      </c>
      <c r="F14" s="58">
        <v>8566</v>
      </c>
      <c r="G14" s="58">
        <v>9436</v>
      </c>
      <c r="H14" s="58">
        <v>9874</v>
      </c>
      <c r="I14" s="59">
        <v>9967</v>
      </c>
      <c r="J14" s="70">
        <v>10196</v>
      </c>
      <c r="K14" s="32"/>
      <c r="L14" s="30" t="s">
        <v>41</v>
      </c>
      <c r="N14" s="29"/>
    </row>
    <row r="15" spans="1:14" s="30" customFormat="1" ht="19.5" customHeight="1">
      <c r="A15" s="72" t="s">
        <v>45</v>
      </c>
      <c r="B15" s="72"/>
      <c r="C15" s="72"/>
      <c r="D15" s="72"/>
      <c r="E15" s="73"/>
      <c r="F15" s="56">
        <v>8</v>
      </c>
      <c r="G15" s="56">
        <v>8</v>
      </c>
      <c r="H15" s="56">
        <v>8</v>
      </c>
      <c r="I15" s="57">
        <v>8</v>
      </c>
      <c r="J15" s="65">
        <v>8</v>
      </c>
      <c r="K15" s="41" t="s">
        <v>53</v>
      </c>
      <c r="L15" s="74"/>
      <c r="M15" s="72"/>
      <c r="N15" s="29"/>
    </row>
    <row r="16" spans="1:14" s="9" customFormat="1" ht="25.5" customHeight="1">
      <c r="A16" s="33"/>
      <c r="B16" s="33"/>
      <c r="C16" s="33"/>
      <c r="D16" s="33"/>
      <c r="E16" s="34"/>
      <c r="F16" s="132" t="s">
        <v>106</v>
      </c>
      <c r="G16" s="133"/>
      <c r="H16" s="133"/>
      <c r="I16" s="133"/>
      <c r="J16" s="134"/>
      <c r="K16" s="35"/>
      <c r="L16" s="33"/>
      <c r="M16" s="33"/>
      <c r="N16" s="13"/>
    </row>
    <row r="17" spans="1:14" s="5" customFormat="1" ht="21" customHeight="1">
      <c r="A17" s="123" t="s">
        <v>58</v>
      </c>
      <c r="B17" s="123"/>
      <c r="C17" s="123"/>
      <c r="D17" s="123"/>
      <c r="E17" s="124"/>
      <c r="F17" s="55">
        <f>F18+F22</f>
        <v>1542</v>
      </c>
      <c r="G17" s="55">
        <f>G18+G22</f>
        <v>1268</v>
      </c>
      <c r="H17" s="55">
        <f>H18+H22</f>
        <v>770</v>
      </c>
      <c r="I17" s="55">
        <f>I18+I22</f>
        <v>945</v>
      </c>
      <c r="J17" s="69">
        <v>622</v>
      </c>
      <c r="K17" s="125" t="s">
        <v>2</v>
      </c>
      <c r="L17" s="121"/>
      <c r="M17" s="126"/>
      <c r="N17" s="4"/>
    </row>
    <row r="18" spans="1:14" s="30" customFormat="1" ht="19.5" customHeight="1">
      <c r="A18" s="72" t="s">
        <v>18</v>
      </c>
      <c r="B18" s="72"/>
      <c r="C18" s="72"/>
      <c r="D18" s="72"/>
      <c r="E18" s="73"/>
      <c r="F18" s="60">
        <v>91</v>
      </c>
      <c r="G18" s="60">
        <v>42</v>
      </c>
      <c r="H18" s="56">
        <v>42</v>
      </c>
      <c r="I18" s="57">
        <v>204</v>
      </c>
      <c r="J18" s="65">
        <v>46</v>
      </c>
      <c r="K18" s="41" t="s">
        <v>51</v>
      </c>
      <c r="L18" s="72"/>
      <c r="M18" s="74"/>
      <c r="N18" s="29"/>
    </row>
    <row r="19" spans="1:14" s="30" customFormat="1" ht="19.5" customHeight="1">
      <c r="B19" s="30" t="s">
        <v>42</v>
      </c>
      <c r="E19" s="31"/>
      <c r="F19" s="61">
        <v>47</v>
      </c>
      <c r="G19" s="61">
        <v>25</v>
      </c>
      <c r="H19" s="58">
        <v>22</v>
      </c>
      <c r="I19" s="59">
        <v>39</v>
      </c>
      <c r="J19" s="70">
        <v>10</v>
      </c>
      <c r="K19" s="32"/>
      <c r="L19" s="30" t="s">
        <v>47</v>
      </c>
      <c r="M19" s="29"/>
      <c r="N19" s="29"/>
    </row>
    <row r="20" spans="1:14" s="30" customFormat="1" ht="19.5" customHeight="1">
      <c r="B20" s="30" t="s">
        <v>43</v>
      </c>
      <c r="E20" s="31"/>
      <c r="F20" s="61">
        <v>34</v>
      </c>
      <c r="G20" s="61">
        <v>11</v>
      </c>
      <c r="H20" s="58">
        <v>12</v>
      </c>
      <c r="I20" s="59">
        <v>158</v>
      </c>
      <c r="J20" s="70">
        <v>34</v>
      </c>
      <c r="K20" s="32"/>
      <c r="L20" s="30" t="s">
        <v>38</v>
      </c>
      <c r="M20" s="29"/>
      <c r="N20" s="29"/>
    </row>
    <row r="21" spans="1:14" s="30" customFormat="1" ht="19.5" customHeight="1">
      <c r="B21" s="30" t="s">
        <v>44</v>
      </c>
      <c r="E21" s="31"/>
      <c r="F21" s="61">
        <v>10</v>
      </c>
      <c r="G21" s="61">
        <v>6</v>
      </c>
      <c r="H21" s="58">
        <v>8</v>
      </c>
      <c r="I21" s="59">
        <v>7</v>
      </c>
      <c r="J21" s="70">
        <v>2</v>
      </c>
      <c r="K21" s="32"/>
      <c r="L21" s="30" t="s">
        <v>39</v>
      </c>
      <c r="M21" s="29"/>
      <c r="N21" s="29"/>
    </row>
    <row r="22" spans="1:14" s="30" customFormat="1" ht="19.5" customHeight="1">
      <c r="A22" s="72" t="s">
        <v>19</v>
      </c>
      <c r="B22" s="72"/>
      <c r="C22" s="72"/>
      <c r="D22" s="72"/>
      <c r="E22" s="73"/>
      <c r="F22" s="60">
        <v>1451</v>
      </c>
      <c r="G22" s="60">
        <v>1226</v>
      </c>
      <c r="H22" s="56">
        <v>728</v>
      </c>
      <c r="I22" s="57">
        <v>741</v>
      </c>
      <c r="J22" s="65">
        <v>576</v>
      </c>
      <c r="K22" s="41" t="s">
        <v>52</v>
      </c>
      <c r="L22" s="72"/>
      <c r="M22" s="74"/>
      <c r="N22" s="29"/>
    </row>
    <row r="23" spans="1:14" s="30" customFormat="1" ht="19.5" customHeight="1">
      <c r="B23" s="30" t="s">
        <v>43</v>
      </c>
      <c r="E23" s="31"/>
      <c r="F23" s="61">
        <v>582</v>
      </c>
      <c r="G23" s="61">
        <v>662</v>
      </c>
      <c r="H23" s="58">
        <v>426</v>
      </c>
      <c r="I23" s="59">
        <v>259</v>
      </c>
      <c r="J23" s="70">
        <v>271</v>
      </c>
      <c r="K23" s="32"/>
      <c r="L23" s="30" t="s">
        <v>40</v>
      </c>
      <c r="M23" s="29"/>
      <c r="N23" s="29"/>
    </row>
    <row r="24" spans="1:14" s="30" customFormat="1" ht="19.5" customHeight="1">
      <c r="B24" s="30" t="s">
        <v>44</v>
      </c>
      <c r="E24" s="73"/>
      <c r="F24" s="61">
        <v>869</v>
      </c>
      <c r="G24" s="61">
        <v>564</v>
      </c>
      <c r="H24" s="58">
        <v>302</v>
      </c>
      <c r="I24" s="59">
        <v>482</v>
      </c>
      <c r="J24" s="70">
        <v>305</v>
      </c>
      <c r="K24" s="32"/>
      <c r="L24" s="30" t="s">
        <v>41</v>
      </c>
      <c r="N24" s="29"/>
    </row>
    <row r="25" spans="1:14" s="30" customFormat="1" ht="19.5" customHeight="1">
      <c r="A25" s="72" t="s">
        <v>45</v>
      </c>
      <c r="B25" s="72"/>
      <c r="C25" s="72"/>
      <c r="D25" s="72"/>
      <c r="E25" s="31"/>
      <c r="F25" s="71" t="s">
        <v>126</v>
      </c>
      <c r="G25" s="71" t="s">
        <v>126</v>
      </c>
      <c r="H25" s="71" t="s">
        <v>126</v>
      </c>
      <c r="I25" s="71" t="s">
        <v>113</v>
      </c>
      <c r="J25" s="75" t="s">
        <v>130</v>
      </c>
      <c r="K25" s="41" t="s">
        <v>53</v>
      </c>
      <c r="L25" s="74"/>
      <c r="M25" s="72"/>
      <c r="N25" s="29"/>
    </row>
    <row r="26" spans="1:14" s="9" customFormat="1" ht="3.75" customHeight="1">
      <c r="A26" s="76"/>
      <c r="B26" s="76"/>
      <c r="C26" s="76"/>
      <c r="D26" s="76"/>
      <c r="E26" s="77"/>
      <c r="F26" s="78"/>
      <c r="G26" s="78"/>
      <c r="H26" s="79"/>
      <c r="I26" s="77"/>
      <c r="J26" s="76"/>
      <c r="K26" s="78"/>
      <c r="L26" s="76"/>
      <c r="M26" s="76"/>
      <c r="N26" s="13"/>
    </row>
    <row r="27" spans="1:14" s="9" customFormat="1" ht="3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N27" s="13"/>
    </row>
    <row r="28" spans="1:14" s="9" customFormat="1" ht="19.5">
      <c r="A28" s="44"/>
      <c r="B28" s="44" t="s">
        <v>118</v>
      </c>
      <c r="C28" s="44"/>
      <c r="D28" s="44"/>
      <c r="E28" s="44"/>
      <c r="F28" s="44"/>
      <c r="I28" s="44" t="s">
        <v>125</v>
      </c>
      <c r="J28" s="44"/>
      <c r="K28" s="44"/>
      <c r="N28" s="44"/>
    </row>
    <row r="29" spans="1:14" s="9" customFormat="1" ht="16.5" customHeight="1">
      <c r="A29" s="13"/>
      <c r="C29" s="13"/>
      <c r="D29" s="13"/>
      <c r="E29" s="13"/>
      <c r="F29" s="13"/>
      <c r="G29" s="13"/>
      <c r="H29" s="13"/>
      <c r="I29" s="13"/>
      <c r="J29" s="13"/>
      <c r="K29" s="13"/>
      <c r="M29" s="13"/>
      <c r="N29" s="13"/>
    </row>
    <row r="30" spans="1:14" s="9" customFormat="1" ht="19.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M30" s="13"/>
      <c r="N30" s="13"/>
    </row>
    <row r="31" spans="1:14" s="9" customFormat="1" ht="19.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M31" s="13"/>
      <c r="N31" s="13"/>
    </row>
    <row r="32" spans="1:14" s="9" customFormat="1" ht="19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M32" s="13"/>
      <c r="N32" s="13"/>
    </row>
    <row r="33" spans="1:14" s="9" customFormat="1" ht="19.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M33" s="13"/>
      <c r="N33" s="13"/>
    </row>
    <row r="34" spans="1:14" s="9" customFormat="1" ht="19.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M34" s="13"/>
      <c r="N34" s="13"/>
    </row>
    <row r="35" spans="1:14" s="9" customFormat="1" ht="19.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M35" s="13"/>
      <c r="N35" s="13"/>
    </row>
    <row r="36" spans="1:14" s="9" customFormat="1" ht="19.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M36" s="13"/>
      <c r="N36" s="13"/>
    </row>
    <row r="37" spans="1:14" s="9" customFormat="1" ht="19.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M37" s="13"/>
      <c r="N37" s="13"/>
    </row>
    <row r="38" spans="1:14" s="9" customFormat="1" ht="19.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M38" s="13"/>
      <c r="N38" s="13"/>
    </row>
    <row r="39" spans="1:14" s="9" customFormat="1" ht="19.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M39" s="13"/>
      <c r="N39" s="13"/>
    </row>
    <row r="40" spans="1:14" s="9" customFormat="1" ht="19.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M40" s="13"/>
      <c r="N40" s="13"/>
    </row>
    <row r="41" spans="1:14" s="9" customFormat="1" ht="19.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M41" s="13"/>
      <c r="N41" s="13"/>
    </row>
    <row r="42" spans="1:14" s="9" customFormat="1" ht="19.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M42" s="13"/>
      <c r="N42" s="13"/>
    </row>
    <row r="43" spans="1:14" s="9" customFormat="1" ht="19.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M43" s="13"/>
      <c r="N43" s="13"/>
    </row>
    <row r="44" spans="1:14" s="9" customFormat="1" ht="19.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M44" s="13"/>
      <c r="N44" s="13"/>
    </row>
    <row r="45" spans="1:14" s="9" customFormat="1" ht="19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M45" s="13"/>
      <c r="N45" s="13"/>
    </row>
    <row r="46" spans="1:14" s="9" customFormat="1" ht="19.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M46" s="13"/>
      <c r="N46" s="13"/>
    </row>
    <row r="47" spans="1:14" s="9" customFormat="1" ht="19.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M47" s="13"/>
      <c r="N47" s="13"/>
    </row>
    <row r="48" spans="1:14" s="9" customFormat="1" ht="19.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M48" s="13"/>
      <c r="N48" s="13"/>
    </row>
    <row r="49" spans="1:14" s="9" customFormat="1" ht="19.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M49" s="13"/>
      <c r="N49" s="13"/>
    </row>
    <row r="50" spans="1:14" s="9" customFormat="1" ht="19.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M50" s="13"/>
      <c r="N50" s="13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Q34"/>
  <sheetViews>
    <sheetView showGridLines="0" workbookViewId="0">
      <selection activeCell="G9" sqref="G9"/>
    </sheetView>
  </sheetViews>
  <sheetFormatPr defaultRowHeight="21.75"/>
  <cols>
    <col min="1" max="1" width="1.7109375" style="18" customWidth="1"/>
    <col min="2" max="2" width="5.7109375" style="18" customWidth="1"/>
    <col min="3" max="3" width="5.5703125" style="18" customWidth="1"/>
    <col min="4" max="4" width="0.85546875" style="18" customWidth="1"/>
    <col min="5" max="5" width="14.7109375" style="18" customWidth="1"/>
    <col min="6" max="6" width="10.140625" style="18" customWidth="1"/>
    <col min="7" max="7" width="10.5703125" style="18" customWidth="1"/>
    <col min="8" max="10" width="10.140625" style="18" customWidth="1"/>
    <col min="11" max="11" width="10.42578125" style="18" customWidth="1"/>
    <col min="12" max="14" width="10.140625" style="18" customWidth="1"/>
    <col min="15" max="15" width="10.42578125" style="18" customWidth="1"/>
    <col min="16" max="16" width="10.140625" style="18" customWidth="1"/>
    <col min="17" max="17" width="2.5703125" style="18" customWidth="1"/>
    <col min="18" max="18" width="4.5703125" style="6" customWidth="1"/>
    <col min="19" max="16384" width="9.140625" style="6"/>
  </cols>
  <sheetData>
    <row r="1" spans="1:17" s="3" customFormat="1">
      <c r="A1" s="1"/>
      <c r="B1" s="1" t="s">
        <v>0</v>
      </c>
      <c r="C1" s="2">
        <v>15.4</v>
      </c>
      <c r="D1" s="1" t="s">
        <v>135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"/>
    </row>
    <row r="2" spans="1:17" s="5" customFormat="1" ht="18.75" customHeight="1">
      <c r="A2" s="4"/>
      <c r="B2" s="1" t="s">
        <v>90</v>
      </c>
      <c r="C2" s="2">
        <v>15.4</v>
      </c>
      <c r="D2" s="1" t="s">
        <v>136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3"/>
    </row>
    <row r="3" spans="1:17" ht="8.1" customHeight="1"/>
    <row r="4" spans="1:17" s="23" customFormat="1" ht="21" customHeight="1">
      <c r="A4" s="38"/>
      <c r="B4" s="38"/>
      <c r="C4" s="38"/>
      <c r="D4" s="38"/>
      <c r="E4" s="39" t="s">
        <v>48</v>
      </c>
      <c r="F4" s="137" t="s">
        <v>92</v>
      </c>
      <c r="G4" s="138"/>
      <c r="H4" s="138"/>
      <c r="I4" s="141"/>
      <c r="J4" s="137" t="s">
        <v>54</v>
      </c>
      <c r="K4" s="138"/>
      <c r="L4" s="138"/>
      <c r="M4" s="141"/>
      <c r="N4" s="137" t="s">
        <v>49</v>
      </c>
      <c r="O4" s="138"/>
      <c r="P4" s="138"/>
      <c r="Q4" s="24"/>
    </row>
    <row r="5" spans="1:17" s="23" customFormat="1" ht="21" customHeight="1">
      <c r="A5" s="135" t="s">
        <v>63</v>
      </c>
      <c r="B5" s="135"/>
      <c r="C5" s="135"/>
      <c r="D5" s="136"/>
      <c r="E5" s="37" t="s">
        <v>50</v>
      </c>
      <c r="F5" s="139" t="s">
        <v>99</v>
      </c>
      <c r="G5" s="140"/>
      <c r="H5" s="140"/>
      <c r="I5" s="142"/>
      <c r="J5" s="139" t="s">
        <v>102</v>
      </c>
      <c r="K5" s="140"/>
      <c r="L5" s="140"/>
      <c r="M5" s="142"/>
      <c r="N5" s="139" t="s">
        <v>24</v>
      </c>
      <c r="O5" s="140"/>
      <c r="P5" s="140"/>
      <c r="Q5" s="24"/>
    </row>
    <row r="6" spans="1:17" s="23" customFormat="1" ht="18.75" customHeight="1">
      <c r="A6" s="135" t="s">
        <v>56</v>
      </c>
      <c r="B6" s="135"/>
      <c r="C6" s="135"/>
      <c r="D6" s="136"/>
      <c r="E6" s="42" t="s">
        <v>100</v>
      </c>
      <c r="F6" s="21" t="s">
        <v>1</v>
      </c>
      <c r="G6" s="21" t="s">
        <v>21</v>
      </c>
      <c r="H6" s="21" t="s">
        <v>22</v>
      </c>
      <c r="I6" s="21" t="s">
        <v>23</v>
      </c>
      <c r="J6" s="21" t="s">
        <v>1</v>
      </c>
      <c r="K6" s="21" t="s">
        <v>21</v>
      </c>
      <c r="L6" s="21" t="s">
        <v>22</v>
      </c>
      <c r="M6" s="21" t="s">
        <v>23</v>
      </c>
      <c r="N6" s="21" t="s">
        <v>1</v>
      </c>
      <c r="O6" s="21" t="s">
        <v>21</v>
      </c>
      <c r="P6" s="21" t="s">
        <v>22</v>
      </c>
      <c r="Q6" s="24"/>
    </row>
    <row r="7" spans="1:17" s="23" customFormat="1" ht="21" customHeight="1">
      <c r="A7" s="14"/>
      <c r="B7" s="14"/>
      <c r="C7" s="14"/>
      <c r="D7" s="14"/>
      <c r="E7" s="36" t="s">
        <v>101</v>
      </c>
      <c r="F7" s="22" t="s">
        <v>2</v>
      </c>
      <c r="G7" s="22" t="s">
        <v>97</v>
      </c>
      <c r="H7" s="22" t="s">
        <v>98</v>
      </c>
      <c r="I7" s="22" t="s">
        <v>20</v>
      </c>
      <c r="J7" s="22" t="s">
        <v>2</v>
      </c>
      <c r="K7" s="22" t="s">
        <v>97</v>
      </c>
      <c r="L7" s="22" t="s">
        <v>98</v>
      </c>
      <c r="M7" s="22" t="s">
        <v>20</v>
      </c>
      <c r="N7" s="22" t="s">
        <v>2</v>
      </c>
      <c r="O7" s="22" t="s">
        <v>97</v>
      </c>
      <c r="P7" s="22" t="s">
        <v>98</v>
      </c>
      <c r="Q7" s="24"/>
    </row>
    <row r="8" spans="1:17" s="23" customFormat="1" ht="3.75" customHeight="1">
      <c r="A8" s="9"/>
      <c r="B8" s="9"/>
      <c r="C8" s="9"/>
      <c r="D8" s="9"/>
      <c r="E8" s="4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</row>
    <row r="9" spans="1:17" s="5" customFormat="1" ht="30.75" customHeight="1">
      <c r="A9" s="9"/>
      <c r="B9" s="43" t="s">
        <v>129</v>
      </c>
      <c r="C9" s="43"/>
      <c r="D9" s="52"/>
      <c r="E9" s="53">
        <v>6674</v>
      </c>
      <c r="F9" s="80">
        <v>926323</v>
      </c>
      <c r="G9" s="81">
        <v>454462</v>
      </c>
      <c r="H9" s="81">
        <v>471734</v>
      </c>
      <c r="I9" s="87">
        <v>127</v>
      </c>
      <c r="J9" s="80">
        <v>4893</v>
      </c>
      <c r="K9" s="80">
        <v>3407</v>
      </c>
      <c r="L9" s="84">
        <v>1486</v>
      </c>
      <c r="M9" s="53" t="s">
        <v>130</v>
      </c>
      <c r="N9" s="80" t="s">
        <v>130</v>
      </c>
      <c r="O9" s="84" t="s">
        <v>130</v>
      </c>
      <c r="P9" s="81" t="s">
        <v>130</v>
      </c>
      <c r="Q9" s="4"/>
    </row>
    <row r="10" spans="1:17" s="9" customFormat="1" ht="30.75" customHeight="1">
      <c r="B10" s="43" t="s">
        <v>131</v>
      </c>
      <c r="C10" s="43"/>
      <c r="D10" s="52"/>
      <c r="E10" s="53">
        <v>7188</v>
      </c>
      <c r="F10" s="81">
        <v>1053863</v>
      </c>
      <c r="G10" s="81">
        <v>518299</v>
      </c>
      <c r="H10" s="81">
        <v>535330</v>
      </c>
      <c r="I10" s="87">
        <v>234</v>
      </c>
      <c r="J10" s="80">
        <v>4565</v>
      </c>
      <c r="K10" s="80">
        <v>3389</v>
      </c>
      <c r="L10" s="84">
        <v>1176</v>
      </c>
      <c r="M10" s="53" t="s">
        <v>130</v>
      </c>
      <c r="N10" s="80" t="s">
        <v>130</v>
      </c>
      <c r="O10" s="84" t="s">
        <v>130</v>
      </c>
      <c r="P10" s="81" t="s">
        <v>130</v>
      </c>
      <c r="Q10" s="13"/>
    </row>
    <row r="11" spans="1:17" s="9" customFormat="1" ht="30.75" customHeight="1">
      <c r="B11" s="43" t="s">
        <v>132</v>
      </c>
      <c r="C11" s="43"/>
      <c r="D11" s="52"/>
      <c r="E11" s="53">
        <v>10029</v>
      </c>
      <c r="F11" s="81">
        <v>1291708</v>
      </c>
      <c r="G11" s="81">
        <v>638108</v>
      </c>
      <c r="H11" s="81">
        <v>653275</v>
      </c>
      <c r="I11" s="87">
        <v>325</v>
      </c>
      <c r="J11" s="80">
        <v>3708</v>
      </c>
      <c r="K11" s="80">
        <v>2674</v>
      </c>
      <c r="L11" s="84">
        <v>1034</v>
      </c>
      <c r="M11" s="53" t="s">
        <v>130</v>
      </c>
      <c r="N11" s="80">
        <f>SUM(O11:P11)</f>
        <v>120263</v>
      </c>
      <c r="O11" s="84">
        <v>71413</v>
      </c>
      <c r="P11" s="81">
        <v>48850</v>
      </c>
      <c r="Q11" s="13"/>
    </row>
    <row r="12" spans="1:17" s="9" customFormat="1" ht="30.75" customHeight="1">
      <c r="A12" s="25"/>
      <c r="B12" s="43" t="s">
        <v>133</v>
      </c>
      <c r="D12" s="43"/>
      <c r="E12" s="53">
        <v>12799</v>
      </c>
      <c r="F12" s="81">
        <f>SUM(G12:I12)</f>
        <v>1640332</v>
      </c>
      <c r="G12" s="81">
        <v>809727</v>
      </c>
      <c r="H12" s="81">
        <v>830102</v>
      </c>
      <c r="I12" s="87">
        <v>503</v>
      </c>
      <c r="J12" s="81">
        <f>SUM(K12:L12)</f>
        <v>4054</v>
      </c>
      <c r="K12" s="80">
        <v>3078</v>
      </c>
      <c r="L12" s="84">
        <v>976</v>
      </c>
      <c r="M12" s="53" t="s">
        <v>130</v>
      </c>
      <c r="N12" s="80">
        <f>SUM(O12:P12)</f>
        <v>570</v>
      </c>
      <c r="O12" s="84">
        <v>295</v>
      </c>
      <c r="P12" s="81">
        <v>275</v>
      </c>
      <c r="Q12" s="13"/>
    </row>
    <row r="13" spans="1:17" s="9" customFormat="1" ht="30.75" customHeight="1">
      <c r="A13" s="25"/>
      <c r="B13" s="43" t="s">
        <v>134</v>
      </c>
      <c r="D13" s="10"/>
      <c r="E13" s="62">
        <v>14612</v>
      </c>
      <c r="F13" s="82">
        <v>2062268</v>
      </c>
      <c r="G13" s="82">
        <v>1024421</v>
      </c>
      <c r="H13" s="82">
        <v>1037322</v>
      </c>
      <c r="I13" s="88">
        <v>525</v>
      </c>
      <c r="J13" s="82">
        <v>4719778</v>
      </c>
      <c r="K13" s="85">
        <v>3771806</v>
      </c>
      <c r="L13" s="86">
        <v>947972</v>
      </c>
      <c r="M13" s="62" t="s">
        <v>130</v>
      </c>
      <c r="N13" s="85">
        <v>764860</v>
      </c>
      <c r="O13" s="86">
        <v>383259</v>
      </c>
      <c r="P13" s="82">
        <v>381601</v>
      </c>
      <c r="Q13" s="13"/>
    </row>
    <row r="14" spans="1:17" s="9" customFormat="1" ht="3" customHeight="1">
      <c r="A14" s="14"/>
      <c r="B14" s="14"/>
      <c r="C14" s="14"/>
      <c r="D14" s="14"/>
      <c r="E14" s="17"/>
      <c r="F14" s="83"/>
      <c r="G14" s="83"/>
      <c r="H14" s="83"/>
      <c r="I14" s="16"/>
      <c r="J14" s="16"/>
      <c r="K14" s="17"/>
      <c r="L14" s="14"/>
      <c r="M14" s="17"/>
      <c r="N14" s="17"/>
      <c r="O14" s="14"/>
      <c r="P14" s="16"/>
      <c r="Q14" s="13"/>
    </row>
    <row r="15" spans="1:17" s="9" customFormat="1" ht="3" customHeight="1">
      <c r="A15" s="13"/>
      <c r="B15" s="13"/>
      <c r="Q15" s="13"/>
    </row>
    <row r="16" spans="1:17" s="23" customFormat="1" ht="18.75">
      <c r="A16" s="24"/>
      <c r="B16" s="24" t="s">
        <v>95</v>
      </c>
      <c r="C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s="23" customFormat="1" ht="18.75">
      <c r="A17" s="24"/>
      <c r="B17" s="24" t="s">
        <v>57</v>
      </c>
      <c r="C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s="9" customFormat="1" ht="19.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s="9" customFormat="1" ht="19.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s="9" customFormat="1" ht="19.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s="9" customFormat="1" ht="19.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9" customFormat="1" ht="19.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9" customFormat="1" ht="19.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9" customFormat="1" ht="19.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s="9" customFormat="1" ht="19.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s="9" customFormat="1" ht="19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s="9" customFormat="1" ht="19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s="9" customFormat="1" ht="19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s="9" customFormat="1" ht="19.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s="9" customFormat="1" ht="19.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s="9" customFormat="1" ht="19.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s="9" customFormat="1" ht="19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s="9" customFormat="1" ht="19.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s="9" customFormat="1" ht="19.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</sheetData>
  <mergeCells count="8">
    <mergeCell ref="A6:D6"/>
    <mergeCell ref="A5:D5"/>
    <mergeCell ref="N4:P4"/>
    <mergeCell ref="N5:P5"/>
    <mergeCell ref="J4:M4"/>
    <mergeCell ref="J5:M5"/>
    <mergeCell ref="F4:I4"/>
    <mergeCell ref="F5:I5"/>
  </mergeCells>
  <phoneticPr fontId="1" type="noConversion"/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L29"/>
  <sheetViews>
    <sheetView showGridLines="0" tabSelected="1" workbookViewId="0">
      <selection activeCell="G9" sqref="G9"/>
    </sheetView>
  </sheetViews>
  <sheetFormatPr defaultRowHeight="21.75"/>
  <cols>
    <col min="1" max="1" width="1.7109375" style="18" customWidth="1"/>
    <col min="2" max="2" width="5.7109375" style="18" customWidth="1"/>
    <col min="3" max="3" width="5.42578125" style="18" customWidth="1"/>
    <col min="4" max="4" width="17.7109375" style="18" customWidth="1"/>
    <col min="5" max="9" width="15.7109375" style="18" customWidth="1"/>
    <col min="10" max="10" width="1.28515625" style="18" customWidth="1"/>
    <col min="11" max="11" width="30.42578125" style="18" customWidth="1"/>
    <col min="12" max="12" width="2.28515625" style="18" customWidth="1"/>
    <col min="13" max="13" width="4.140625" style="18" customWidth="1"/>
    <col min="14" max="16384" width="9.140625" style="18"/>
  </cols>
  <sheetData>
    <row r="1" spans="1:12" s="1" customFormat="1">
      <c r="B1" s="1" t="s">
        <v>0</v>
      </c>
      <c r="C1" s="19">
        <v>15.5</v>
      </c>
      <c r="D1" s="1" t="s">
        <v>141</v>
      </c>
      <c r="K1" s="3"/>
      <c r="L1" s="3"/>
    </row>
    <row r="2" spans="1:12" s="4" customFormat="1" ht="18.75" customHeight="1">
      <c r="B2" s="1" t="s">
        <v>90</v>
      </c>
      <c r="C2" s="19">
        <v>15.5</v>
      </c>
      <c r="D2" s="1" t="s">
        <v>142</v>
      </c>
      <c r="K2" s="5"/>
      <c r="L2" s="5"/>
    </row>
    <row r="3" spans="1:12" ht="8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44" customFormat="1" ht="24.75" customHeight="1">
      <c r="A4" s="138" t="s">
        <v>88</v>
      </c>
      <c r="B4" s="138"/>
      <c r="C4" s="138"/>
      <c r="D4" s="141"/>
      <c r="E4" s="7">
        <v>2555</v>
      </c>
      <c r="F4" s="7">
        <v>2556</v>
      </c>
      <c r="G4" s="7">
        <v>2557</v>
      </c>
      <c r="H4" s="8">
        <v>2558</v>
      </c>
      <c r="I4" s="7">
        <v>2559</v>
      </c>
      <c r="J4" s="137" t="s">
        <v>89</v>
      </c>
      <c r="K4" s="138"/>
      <c r="L4" s="9"/>
    </row>
    <row r="5" spans="1:12" s="44" customFormat="1" ht="24.75" customHeight="1">
      <c r="A5" s="140"/>
      <c r="B5" s="140"/>
      <c r="C5" s="140"/>
      <c r="D5" s="142"/>
      <c r="E5" s="50" t="s">
        <v>108</v>
      </c>
      <c r="F5" s="51" t="s">
        <v>109</v>
      </c>
      <c r="G5" s="50" t="s">
        <v>110</v>
      </c>
      <c r="H5" s="51" t="s">
        <v>111</v>
      </c>
      <c r="I5" s="50" t="s">
        <v>115</v>
      </c>
      <c r="J5" s="139"/>
      <c r="K5" s="140"/>
    </row>
    <row r="6" spans="1:12" s="44" customFormat="1" ht="25.5" customHeight="1">
      <c r="A6" s="90"/>
      <c r="B6" s="99" t="s">
        <v>143</v>
      </c>
      <c r="C6" s="90"/>
      <c r="D6" s="90"/>
      <c r="E6" s="105">
        <v>1734</v>
      </c>
      <c r="F6" s="105">
        <v>1380</v>
      </c>
      <c r="G6" s="105">
        <v>1905</v>
      </c>
      <c r="H6" s="105">
        <v>2233</v>
      </c>
      <c r="I6" s="105">
        <v>2234</v>
      </c>
      <c r="J6" s="110"/>
      <c r="K6" s="115" t="s">
        <v>144</v>
      </c>
    </row>
    <row r="7" spans="1:12" s="44" customFormat="1" ht="21.75" customHeight="1">
      <c r="A7" s="9"/>
      <c r="B7" s="5" t="s">
        <v>145</v>
      </c>
      <c r="C7" s="9"/>
      <c r="D7" s="9"/>
      <c r="E7" s="106">
        <v>1392</v>
      </c>
      <c r="F7" s="106">
        <v>1497</v>
      </c>
      <c r="G7" s="106">
        <v>1896</v>
      </c>
      <c r="H7" s="106">
        <v>2077</v>
      </c>
      <c r="I7" s="106">
        <v>2568</v>
      </c>
      <c r="J7" s="111"/>
      <c r="K7" s="99" t="s">
        <v>146</v>
      </c>
      <c r="L7" s="90"/>
    </row>
    <row r="8" spans="1:12" s="44" customFormat="1" ht="21.75" customHeight="1">
      <c r="A8" s="9"/>
      <c r="B8" s="9" t="s">
        <v>75</v>
      </c>
      <c r="D8" s="9"/>
      <c r="E8" s="107">
        <v>227</v>
      </c>
      <c r="F8" s="107">
        <v>217</v>
      </c>
      <c r="G8" s="107">
        <v>289</v>
      </c>
      <c r="H8" s="107">
        <v>287</v>
      </c>
      <c r="I8" s="107">
        <v>259</v>
      </c>
      <c r="J8" s="112"/>
      <c r="K8" s="116" t="s">
        <v>91</v>
      </c>
    </row>
    <row r="9" spans="1:12" s="44" customFormat="1" ht="21.75" customHeight="1">
      <c r="A9" s="9"/>
      <c r="B9" s="9" t="s">
        <v>76</v>
      </c>
      <c r="D9" s="9"/>
      <c r="E9" s="108">
        <v>1165</v>
      </c>
      <c r="F9" s="108">
        <v>1280</v>
      </c>
      <c r="G9" s="108">
        <v>1607</v>
      </c>
      <c r="H9" s="108">
        <v>1790</v>
      </c>
      <c r="I9" s="108">
        <v>2309</v>
      </c>
      <c r="J9" s="113"/>
      <c r="K9" s="116" t="s">
        <v>87</v>
      </c>
    </row>
    <row r="10" spans="1:12" s="44" customFormat="1" ht="21.75" customHeight="1">
      <c r="A10" s="9"/>
      <c r="B10" s="5" t="s">
        <v>147</v>
      </c>
      <c r="C10" s="9"/>
      <c r="D10" s="9"/>
      <c r="E10" s="106">
        <v>42802198</v>
      </c>
      <c r="F10" s="106">
        <v>22058790</v>
      </c>
      <c r="G10" s="106">
        <v>30013000</v>
      </c>
      <c r="H10" s="106">
        <v>52549395</v>
      </c>
      <c r="I10" s="106">
        <v>36979395</v>
      </c>
      <c r="J10" s="111"/>
      <c r="K10" s="99" t="s">
        <v>148</v>
      </c>
    </row>
    <row r="11" spans="1:12" s="44" customFormat="1" ht="21.75" customHeight="1">
      <c r="A11" s="9"/>
      <c r="B11" s="5" t="s">
        <v>64</v>
      </c>
      <c r="C11" s="9"/>
      <c r="D11" s="9"/>
      <c r="E11" s="109">
        <v>1054</v>
      </c>
      <c r="F11" s="109">
        <v>1318</v>
      </c>
      <c r="G11" s="109">
        <v>1314</v>
      </c>
      <c r="H11" s="109">
        <v>1774</v>
      </c>
      <c r="I11" s="109">
        <v>1984</v>
      </c>
      <c r="J11" s="114"/>
      <c r="K11" s="5" t="s">
        <v>107</v>
      </c>
    </row>
    <row r="12" spans="1:12" s="44" customFormat="1" ht="21.75" customHeight="1">
      <c r="A12" s="9"/>
      <c r="B12" s="44" t="s">
        <v>74</v>
      </c>
      <c r="C12" s="9"/>
      <c r="D12" s="9"/>
      <c r="E12" s="107">
        <v>206</v>
      </c>
      <c r="F12" s="107">
        <v>210</v>
      </c>
      <c r="G12" s="107">
        <v>271</v>
      </c>
      <c r="H12" s="107">
        <v>392</v>
      </c>
      <c r="I12" s="107">
        <v>528</v>
      </c>
      <c r="J12" s="112"/>
      <c r="K12" s="9" t="s">
        <v>77</v>
      </c>
    </row>
    <row r="13" spans="1:12" s="44" customFormat="1" ht="21.75" customHeight="1">
      <c r="A13" s="9"/>
      <c r="B13" s="9" t="s">
        <v>65</v>
      </c>
      <c r="C13" s="9"/>
      <c r="D13" s="9"/>
      <c r="E13" s="107">
        <v>227</v>
      </c>
      <c r="F13" s="107">
        <v>367</v>
      </c>
      <c r="G13" s="107">
        <v>371</v>
      </c>
      <c r="H13" s="107">
        <v>476</v>
      </c>
      <c r="I13" s="107">
        <v>533</v>
      </c>
      <c r="J13" s="112"/>
      <c r="K13" s="9" t="s">
        <v>78</v>
      </c>
    </row>
    <row r="14" spans="1:12" s="44" customFormat="1" ht="21.75" customHeight="1">
      <c r="A14" s="9"/>
      <c r="B14" s="9" t="s">
        <v>66</v>
      </c>
      <c r="C14" s="9"/>
      <c r="D14" s="9"/>
      <c r="E14" s="107">
        <v>39</v>
      </c>
      <c r="F14" s="107">
        <v>22</v>
      </c>
      <c r="G14" s="107">
        <v>12</v>
      </c>
      <c r="H14" s="107">
        <v>5</v>
      </c>
      <c r="I14" s="107">
        <v>1</v>
      </c>
      <c r="J14" s="112"/>
      <c r="K14" s="9" t="s">
        <v>79</v>
      </c>
    </row>
    <row r="15" spans="1:12" s="44" customFormat="1" ht="21.75" customHeight="1">
      <c r="A15" s="9"/>
      <c r="B15" s="9" t="s">
        <v>80</v>
      </c>
      <c r="C15" s="9"/>
      <c r="D15" s="9"/>
      <c r="E15" s="107">
        <v>24</v>
      </c>
      <c r="F15" s="107">
        <v>23</v>
      </c>
      <c r="G15" s="107">
        <v>7</v>
      </c>
      <c r="H15" s="107">
        <v>4</v>
      </c>
      <c r="I15" s="107">
        <v>16</v>
      </c>
      <c r="J15" s="112"/>
      <c r="K15" s="9" t="s">
        <v>81</v>
      </c>
    </row>
    <row r="16" spans="1:12" s="44" customFormat="1" ht="21.75" customHeight="1">
      <c r="A16" s="9"/>
      <c r="B16" s="9" t="s">
        <v>67</v>
      </c>
      <c r="C16" s="9"/>
      <c r="D16" s="9"/>
      <c r="E16" s="107">
        <v>58</v>
      </c>
      <c r="F16" s="107">
        <v>66</v>
      </c>
      <c r="G16" s="107">
        <v>21</v>
      </c>
      <c r="H16" s="107">
        <v>70</v>
      </c>
      <c r="I16" s="107">
        <v>32</v>
      </c>
      <c r="J16" s="112"/>
      <c r="K16" s="9" t="s">
        <v>82</v>
      </c>
    </row>
    <row r="17" spans="1:12" s="44" customFormat="1" ht="21.75" customHeight="1">
      <c r="A17" s="9"/>
      <c r="B17" s="9" t="s">
        <v>68</v>
      </c>
      <c r="C17" s="9"/>
      <c r="D17" s="9"/>
      <c r="E17" s="107" t="s">
        <v>139</v>
      </c>
      <c r="F17" s="107" t="s">
        <v>140</v>
      </c>
      <c r="G17" s="107">
        <v>1</v>
      </c>
      <c r="H17" s="107">
        <v>0</v>
      </c>
      <c r="I17" s="107">
        <v>1</v>
      </c>
      <c r="J17" s="112"/>
      <c r="K17" s="9" t="s">
        <v>83</v>
      </c>
    </row>
    <row r="18" spans="1:12" s="44" customFormat="1" ht="21.75" customHeight="1">
      <c r="A18" s="9"/>
      <c r="B18" s="9" t="s">
        <v>69</v>
      </c>
      <c r="C18" s="9"/>
      <c r="D18" s="9"/>
      <c r="E18" s="107">
        <v>100</v>
      </c>
      <c r="F18" s="107">
        <v>65</v>
      </c>
      <c r="G18" s="107">
        <v>54</v>
      </c>
      <c r="H18" s="107">
        <v>65</v>
      </c>
      <c r="I18" s="107">
        <v>109</v>
      </c>
      <c r="J18" s="112"/>
      <c r="K18" s="9" t="s">
        <v>96</v>
      </c>
    </row>
    <row r="19" spans="1:12" s="44" customFormat="1" ht="21.75" customHeight="1">
      <c r="A19" s="9"/>
      <c r="B19" s="9" t="s">
        <v>70</v>
      </c>
      <c r="C19" s="9"/>
      <c r="D19" s="9"/>
      <c r="E19" s="107">
        <v>10</v>
      </c>
      <c r="F19" s="107">
        <v>1</v>
      </c>
      <c r="G19" s="107">
        <v>7</v>
      </c>
      <c r="H19" s="107">
        <v>8</v>
      </c>
      <c r="I19" s="107">
        <v>3</v>
      </c>
      <c r="J19" s="112"/>
      <c r="K19" s="9" t="s">
        <v>84</v>
      </c>
    </row>
    <row r="20" spans="1:12" s="44" customFormat="1" ht="21.75" customHeight="1">
      <c r="A20" s="9"/>
      <c r="B20" s="9" t="s">
        <v>71</v>
      </c>
      <c r="C20" s="9"/>
      <c r="D20" s="9"/>
      <c r="E20" s="107">
        <v>60</v>
      </c>
      <c r="F20" s="107">
        <v>37</v>
      </c>
      <c r="G20" s="107">
        <v>41</v>
      </c>
      <c r="H20" s="107">
        <v>180</v>
      </c>
      <c r="I20" s="107">
        <v>47</v>
      </c>
      <c r="J20" s="112"/>
      <c r="K20" s="9" t="s">
        <v>85</v>
      </c>
    </row>
    <row r="21" spans="1:12" s="44" customFormat="1" ht="21.75" customHeight="1">
      <c r="A21" s="9"/>
      <c r="B21" s="9" t="s">
        <v>72</v>
      </c>
      <c r="C21" s="9"/>
      <c r="D21" s="9"/>
      <c r="E21" s="107">
        <v>13</v>
      </c>
      <c r="F21" s="107">
        <v>16</v>
      </c>
      <c r="G21" s="107">
        <v>23</v>
      </c>
      <c r="H21" s="107">
        <v>38</v>
      </c>
      <c r="I21" s="107">
        <v>64</v>
      </c>
      <c r="J21" s="112"/>
      <c r="K21" s="9" t="s">
        <v>94</v>
      </c>
    </row>
    <row r="22" spans="1:12" s="44" customFormat="1" ht="21.75" customHeight="1">
      <c r="A22" s="9"/>
      <c r="B22" s="9" t="s">
        <v>73</v>
      </c>
      <c r="C22" s="9"/>
      <c r="D22" s="9"/>
      <c r="E22" s="107">
        <v>317</v>
      </c>
      <c r="F22" s="107">
        <v>511</v>
      </c>
      <c r="G22" s="107">
        <v>506</v>
      </c>
      <c r="H22" s="107">
        <v>536</v>
      </c>
      <c r="I22" s="107">
        <v>650</v>
      </c>
      <c r="J22" s="112"/>
      <c r="K22" s="9" t="s">
        <v>86</v>
      </c>
    </row>
    <row r="23" spans="1:12" s="44" customFormat="1" ht="3" customHeight="1">
      <c r="A23" s="14"/>
      <c r="B23" s="14"/>
      <c r="C23" s="14"/>
      <c r="D23" s="14"/>
      <c r="E23" s="100"/>
      <c r="F23" s="101"/>
      <c r="G23" s="102"/>
      <c r="H23" s="101"/>
      <c r="I23" s="103"/>
      <c r="J23" s="100"/>
      <c r="K23" s="14"/>
      <c r="L23" s="9"/>
    </row>
    <row r="24" spans="1:12" s="44" customFormat="1" ht="3" customHeight="1">
      <c r="A24" s="9"/>
      <c r="B24" s="9"/>
      <c r="C24" s="9"/>
      <c r="D24" s="9"/>
      <c r="E24" s="104"/>
      <c r="F24" s="104"/>
      <c r="G24" s="104"/>
      <c r="H24" s="104"/>
      <c r="I24" s="104"/>
      <c r="J24" s="104"/>
      <c r="K24" s="9"/>
      <c r="L24" s="9"/>
    </row>
    <row r="25" spans="1:12" s="44" customFormat="1" ht="18" customHeight="1">
      <c r="B25" s="44" t="s">
        <v>137</v>
      </c>
    </row>
    <row r="26" spans="1:12" s="44" customFormat="1" ht="18.75" customHeight="1">
      <c r="B26" s="44" t="s">
        <v>138</v>
      </c>
    </row>
    <row r="27" spans="1:12" s="24" customFormat="1" ht="18.75"/>
    <row r="28" spans="1:12" s="24" customFormat="1" ht="18.75"/>
    <row r="29" spans="1:12" s="24" customFormat="1" ht="18.75"/>
  </sheetData>
  <mergeCells count="2">
    <mergeCell ref="A4:D5"/>
    <mergeCell ref="J4:K5"/>
  </mergeCells>
  <phoneticPr fontId="1" type="noConversion"/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T-15.1</vt:lpstr>
      <vt:lpstr>T-15.2</vt:lpstr>
      <vt:lpstr>T-15.3</vt:lpstr>
      <vt:lpstr>T-15.4</vt:lpstr>
      <vt:lpstr>T-15.5</vt:lpstr>
      <vt:lpstr>'T-15.1'!Print_Area</vt:lpstr>
      <vt:lpstr>'T-15.2'!Print_Area</vt:lpstr>
      <vt:lpstr>'T-15.3'!Print_Area</vt:lpstr>
      <vt:lpstr>'T-15.4'!Print_Area</vt:lpstr>
      <vt:lpstr>'T-15.5'!Print_Area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chrai</cp:lastModifiedBy>
  <cp:lastPrinted>2017-08-17T12:00:37Z</cp:lastPrinted>
  <dcterms:created xsi:type="dcterms:W3CDTF">2004-08-20T21:28:46Z</dcterms:created>
  <dcterms:modified xsi:type="dcterms:W3CDTF">2017-08-17T12:00:39Z</dcterms:modified>
</cp:coreProperties>
</file>