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9155" windowHeight="7740"/>
  </bookViews>
  <sheets>
    <sheet name="T-3.4" sheetId="1" r:id="rId1"/>
  </sheets>
  <definedNames>
    <definedName name="_xlnm.Print_Area" localSheetId="0">'T-3.4'!$A$1:$W$38</definedName>
  </definedNames>
  <calcPr calcId="145621"/>
</workbook>
</file>

<file path=xl/calcChain.xml><?xml version="1.0" encoding="utf-8"?>
<calcChain xmlns="http://schemas.openxmlformats.org/spreadsheetml/2006/main">
  <c r="K31" i="1" l="1"/>
  <c r="H31" i="1"/>
  <c r="E31" i="1" s="1"/>
  <c r="G31" i="1"/>
  <c r="F31" i="1"/>
  <c r="H30" i="1"/>
  <c r="E30" i="1" s="1"/>
  <c r="G30" i="1"/>
  <c r="F30" i="1"/>
  <c r="H29" i="1"/>
  <c r="E29" i="1" s="1"/>
  <c r="G29" i="1"/>
  <c r="F29" i="1"/>
  <c r="H28" i="1"/>
  <c r="E28" i="1" s="1"/>
  <c r="G28" i="1"/>
  <c r="F28" i="1"/>
  <c r="H27" i="1"/>
  <c r="E27" i="1" s="1"/>
  <c r="G27" i="1"/>
  <c r="F27" i="1"/>
  <c r="Q26" i="1"/>
  <c r="N26" i="1"/>
  <c r="H26" i="1"/>
  <c r="G26" i="1"/>
  <c r="F26" i="1"/>
  <c r="E26" i="1"/>
  <c r="Q25" i="1"/>
  <c r="N25" i="1"/>
  <c r="K25" i="1"/>
  <c r="H25" i="1"/>
  <c r="E25" i="1" s="1"/>
  <c r="G25" i="1"/>
  <c r="F25" i="1"/>
  <c r="K24" i="1"/>
  <c r="H24" i="1"/>
  <c r="G24" i="1"/>
  <c r="F24" i="1"/>
  <c r="E24" i="1"/>
  <c r="N23" i="1"/>
  <c r="H23" i="1"/>
  <c r="E23" i="1" s="1"/>
  <c r="G23" i="1"/>
  <c r="F23" i="1"/>
  <c r="H22" i="1"/>
  <c r="E22" i="1" s="1"/>
  <c r="G22" i="1"/>
  <c r="F22" i="1"/>
  <c r="N21" i="1"/>
  <c r="K21" i="1"/>
  <c r="H21" i="1"/>
  <c r="E21" i="1" s="1"/>
  <c r="G21" i="1"/>
  <c r="F21" i="1"/>
  <c r="Q20" i="1"/>
  <c r="N20" i="1"/>
  <c r="K20" i="1"/>
  <c r="K13" i="1" s="1"/>
  <c r="H20" i="1"/>
  <c r="E20" i="1" s="1"/>
  <c r="G20" i="1"/>
  <c r="F20" i="1"/>
  <c r="H19" i="1"/>
  <c r="E19" i="1" s="1"/>
  <c r="G19" i="1"/>
  <c r="F19" i="1"/>
  <c r="Q18" i="1"/>
  <c r="N18" i="1"/>
  <c r="H18" i="1"/>
  <c r="G18" i="1"/>
  <c r="F18" i="1"/>
  <c r="E18" i="1"/>
  <c r="Q17" i="1"/>
  <c r="H17" i="1"/>
  <c r="E17" i="1" s="1"/>
  <c r="G17" i="1"/>
  <c r="F17" i="1"/>
  <c r="Q16" i="1"/>
  <c r="H16" i="1"/>
  <c r="E16" i="1" s="1"/>
  <c r="G16" i="1"/>
  <c r="F16" i="1"/>
  <c r="H15" i="1"/>
  <c r="E15" i="1" s="1"/>
  <c r="G15" i="1"/>
  <c r="F15" i="1"/>
  <c r="Q14" i="1"/>
  <c r="N14" i="1"/>
  <c r="N13" i="1" s="1"/>
  <c r="H14" i="1"/>
  <c r="G14" i="1"/>
  <c r="F14" i="1"/>
  <c r="E14" i="1"/>
  <c r="S13" i="1"/>
  <c r="R13" i="1"/>
  <c r="Q13" i="1"/>
  <c r="P13" i="1"/>
  <c r="O13" i="1"/>
  <c r="M13" i="1"/>
  <c r="L13" i="1"/>
  <c r="J13" i="1"/>
  <c r="G13" i="1" s="1"/>
  <c r="I13" i="1"/>
  <c r="F13" i="1" s="1"/>
  <c r="H13" i="1"/>
  <c r="E13" i="1" l="1"/>
</calcChain>
</file>

<file path=xl/sharedStrings.xml><?xml version="1.0" encoding="utf-8"?>
<sst xmlns="http://schemas.openxmlformats.org/spreadsheetml/2006/main" count="210" uniqueCount="79">
  <si>
    <t xml:space="preserve">ตาราง    </t>
  </si>
  <si>
    <t>ครู จำแนกตามสังกัด และเพศ เป็นรายอำเภอ ปีการศึกษา 2559</t>
  </si>
  <si>
    <t xml:space="preserve">Table </t>
  </si>
  <si>
    <t>Teacher by Jurisdiction, Sex and District: Academic Year 2016</t>
  </si>
  <si>
    <t>อำเภอ</t>
  </si>
  <si>
    <t>สังกัด Jurisdiction</t>
  </si>
  <si>
    <t>District</t>
  </si>
  <si>
    <t xml:space="preserve"> </t>
  </si>
  <si>
    <t>สำนักบริหารงาน</t>
  </si>
  <si>
    <t>สนง.คณะกรรมการ</t>
  </si>
  <si>
    <t>คณะกรรมการส่งเสริม</t>
  </si>
  <si>
    <t>สำนักงาน</t>
  </si>
  <si>
    <t>รวม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</si>
  <si>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</si>
  <si>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</si>
  <si>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</si>
  <si>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t>พระพุทธศานา</t>
  </si>
  <si>
    <t>Total</t>
  </si>
  <si>
    <t>Office of the Basic</t>
  </si>
  <si>
    <t>Office of the Private</t>
  </si>
  <si>
    <t xml:space="preserve">Department of Local </t>
  </si>
  <si>
    <t>Buddhism</t>
  </si>
  <si>
    <t>Education Commission</t>
  </si>
  <si>
    <t>Administration</t>
  </si>
  <si>
    <t>Office</t>
  </si>
  <si>
    <t>ชาย</t>
  </si>
  <si>
    <t>หญิง</t>
  </si>
  <si>
    <t>Male</t>
  </si>
  <si>
    <t>Female</t>
  </si>
  <si>
    <t>รวมยอด</t>
  </si>
  <si>
    <t>อำเภอเมืองกาฬสินธุ์</t>
  </si>
  <si>
    <t>-</t>
  </si>
  <si>
    <t xml:space="preserve"> -</t>
  </si>
  <si>
    <t>Mueang Kalasin District</t>
  </si>
  <si>
    <t>อำเภอนามน</t>
  </si>
  <si>
    <t>Na Mon District</t>
  </si>
  <si>
    <t>อำเภอกมลาไสย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</si>
  <si>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</si>
  <si>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</si>
  <si>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</si>
  <si>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</si>
  <si>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</si>
  <si>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</si>
  <si>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</si>
  <si>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</si>
  <si>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</si>
  <si>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</si>
  <si>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</si>
  <si>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</si>
  <si>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</si>
  <si>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</si>
  <si>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</si>
  <si>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</si>
  <si>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</si>
  <si>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</si>
  <si>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</si>
  <si>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</si>
  <si>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</si>
  <si>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</si>
  <si>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</si>
  <si>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>อำเภอสามชัย</t>
  </si>
  <si>
    <t>Sam Chai District</t>
  </si>
  <si>
    <t>อำเภอนาคู</t>
  </si>
  <si>
    <t>Na Khu District</t>
  </si>
  <si>
    <t>อำเภอดอนจาน</t>
  </si>
  <si>
    <t>Don Chan District</t>
  </si>
  <si>
    <t>อำเภอฆ้องชัย</t>
  </si>
  <si>
    <t>Khong Chai District</t>
  </si>
  <si>
    <t xml:space="preserve">        1/    </t>
  </si>
  <si>
    <t xml:space="preserve">รวม_ _ _ _ _ _ _ _ _ _ _ _ _ _ _ _ _ _ _ _ _ _ _ _ _ _ _ </t>
  </si>
  <si>
    <t xml:space="preserve">        1/    Including _ _ _ _ _ _ _ _ _ _ _ _ _ _ _ _ _ _ _ _ _ _ _ _ _ _ _</t>
  </si>
  <si>
    <t xml:space="preserve">     ที่มา:  สำนักงานเขตพื้นที่การศึกษาประถมศึกษาจังหวัดกาฬสินธุ์  เขต 1  2 3</t>
  </si>
  <si>
    <t xml:space="preserve">Source:   Kalasin Primary Educational Service Area Office, Area 1 2 3 </t>
  </si>
  <si>
    <t xml:space="preserve">  สำนักงานเขตพื้นที่การศึกษามัธยมศึกษาเขต 24 จังหวัดกาฬสินธุ์</t>
  </si>
  <si>
    <t xml:space="preserve"> Kalasin Secondary  Educational Service Area Office, Area 24</t>
  </si>
  <si>
    <t xml:space="preserve">             องค์การบริหารส่วนจังหวัดกาฬสินธุ์     สำนักงานเทศบาลเมืองกาฬสินธุ์</t>
  </si>
  <si>
    <t xml:space="preserve">              Kalasin Province Administrative Organization, Municipality  Kalasin</t>
  </si>
  <si>
    <t xml:space="preserve">             สำนักงานพระพุทธศาสนาจังหวัดกาฬสินธุ์ </t>
  </si>
  <si>
    <t xml:space="preserve">              Kalasin   Buddhism 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</si>
</sst>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0" xfId="0" applyFont="1" applyBorder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87" fontId="1" fillId="0" borderId="8" xfId="1" applyNumberFormat="1" applyFont="1" applyBorder="1" applyAlignment="1">
      <alignment vertical="center"/>
    </xf>
    <xf numFmtId="187" fontId="1" fillId="0" borderId="13" xfId="1" applyNumberFormat="1" applyFont="1" applyBorder="1" applyAlignment="1">
      <alignment vertical="center"/>
    </xf>
    <xf numFmtId="187" fontId="1" fillId="0" borderId="0" xfId="1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187" fontId="3" fillId="0" borderId="8" xfId="1" applyNumberFormat="1" applyFont="1" applyBorder="1" applyAlignment="1">
      <alignment vertical="center"/>
    </xf>
    <xf numFmtId="187" fontId="3" fillId="0" borderId="13" xfId="1" applyNumberFormat="1" applyFont="1" applyBorder="1" applyAlignment="1">
      <alignment vertical="center"/>
    </xf>
    <xf numFmtId="187" fontId="3" fillId="0" borderId="13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7" fontId="3" fillId="0" borderId="0" xfId="1" applyNumberFormat="1" applyFont="1" applyBorder="1" applyAlignment="1">
      <alignment horizontal="right" vertical="center"/>
    </xf>
    <xf numFmtId="0" fontId="8" fillId="0" borderId="0" xfId="0" applyFont="1" applyFill="1" applyBorder="1"/>
    <xf numFmtId="187" fontId="3" fillId="0" borderId="13" xfId="1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11" fillId="0" borderId="0" xfId="0" applyFont="1" applyBorder="1"/>
    <xf numFmtId="187" fontId="3" fillId="0" borderId="13" xfId="1" applyNumberFormat="1" applyFont="1" applyBorder="1"/>
    <xf numFmtId="187" fontId="3" fillId="0" borderId="8" xfId="1" applyNumberFormat="1" applyFont="1" applyBorder="1"/>
    <xf numFmtId="0" fontId="3" fillId="0" borderId="0" xfId="0" applyFont="1" applyBorder="1"/>
    <xf numFmtId="0" fontId="4" fillId="0" borderId="0" xfId="0" applyFont="1" applyBorder="1" applyAlignment="1">
      <alignment horizontal="left"/>
    </xf>
    <xf numFmtId="187" fontId="3" fillId="0" borderId="0" xfId="1" applyNumberFormat="1" applyFont="1" applyBorder="1"/>
    <xf numFmtId="0" fontId="11" fillId="0" borderId="8" xfId="0" applyFont="1" applyBorder="1"/>
    <xf numFmtId="0" fontId="3" fillId="0" borderId="11" xfId="0" applyFont="1" applyBorder="1"/>
    <xf numFmtId="0" fontId="3" fillId="0" borderId="14" xfId="0" applyFont="1" applyBorder="1"/>
    <xf numFmtId="0" fontId="3" fillId="0" borderId="10" xfId="0" applyFont="1" applyBorder="1"/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/>
    <xf numFmtId="0" fontId="12" fillId="0" borderId="0" xfId="0" applyFont="1" applyFill="1"/>
    <xf numFmtId="0" fontId="2" fillId="0" borderId="0" xfId="0" applyFont="1"/>
    <xf numFmtId="0" fontId="5" fillId="0" borderId="0" xfId="0" applyFont="1" applyFill="1" applyAlignment="1">
      <alignment horizontal="left"/>
    </xf>
    <xf numFmtId="0" fontId="5" fillId="0" borderId="0" xfId="0" applyFont="1" applyBorder="1"/>
  </cellXfs>
  <cellStyles count="5">
    <cellStyle name="Comma" xfId="1" builtinId="3"/>
    <cellStyle name="Comma 3" xfId="2"/>
    <cellStyle name="Normal" xfId="0" builtinId="0"/>
    <cellStyle name="เครื่องหมายจุลภาค 2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showGridLines="0" tabSelected="1" topLeftCell="A10" workbookViewId="0">
      <selection activeCell="M38" sqref="M38:Q38"/>
    </sheetView>
  </sheetViews>
  <sheetFormatPr defaultRowHeight="21.75" x14ac:dyDescent="0.5"/>
  <cols>
    <col min="1" max="1" width="1.7109375" style="7" customWidth="1"/>
    <col min="2" max="2" width="5.85546875" style="7" customWidth="1"/>
    <col min="3" max="3" width="4.140625" style="7" customWidth="1"/>
    <col min="4" max="4" width="8.85546875" style="7" customWidth="1"/>
    <col min="5" max="7" width="7" style="7" customWidth="1"/>
    <col min="8" max="8" width="7.5703125" style="7" customWidth="1"/>
    <col min="9" max="16" width="6.85546875" style="7" customWidth="1"/>
    <col min="17" max="19" width="6.7109375" style="7" customWidth="1"/>
    <col min="20" max="20" width="1.28515625" style="70" customWidth="1"/>
    <col min="21" max="21" width="18.5703125" style="7" customWidth="1"/>
    <col min="22" max="22" width="2.28515625" style="7" customWidth="1"/>
    <col min="23" max="23" width="4.7109375" style="7" customWidth="1"/>
    <col min="24" max="16384" width="9.140625" style="7"/>
  </cols>
  <sheetData>
    <row r="1" spans="1:23" s="1" customFormat="1" x14ac:dyDescent="0.5">
      <c r="B1" s="2" t="s">
        <v>0</v>
      </c>
      <c r="C1" s="3">
        <v>3.4</v>
      </c>
      <c r="D1" s="2" t="s">
        <v>1</v>
      </c>
      <c r="T1" s="4"/>
    </row>
    <row r="2" spans="1:23" s="5" customFormat="1" x14ac:dyDescent="0.5">
      <c r="B2" s="6" t="s">
        <v>2</v>
      </c>
      <c r="C2" s="3">
        <v>3.4</v>
      </c>
      <c r="D2" s="6" t="s">
        <v>3</v>
      </c>
    </row>
    <row r="3" spans="1:23" ht="6" customHeight="1" x14ac:dyDescent="0.5">
      <c r="T3" s="8"/>
    </row>
    <row r="4" spans="1:23" s="19" customFormat="1" ht="21" customHeight="1" x14ac:dyDescent="0.4">
      <c r="A4" s="9" t="s">
        <v>4</v>
      </c>
      <c r="B4" s="9"/>
      <c r="C4" s="9"/>
      <c r="D4" s="10"/>
      <c r="E4" s="11"/>
      <c r="F4" s="12"/>
      <c r="G4" s="13"/>
      <c r="H4" s="14" t="s">
        <v>5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6"/>
      <c r="T4" s="17"/>
      <c r="U4" s="18" t="s">
        <v>6</v>
      </c>
      <c r="V4" s="12"/>
      <c r="W4" s="12"/>
    </row>
    <row r="5" spans="1:23" s="19" customFormat="1" ht="17.25" x14ac:dyDescent="0.4">
      <c r="A5" s="20"/>
      <c r="B5" s="20"/>
      <c r="C5" s="20"/>
      <c r="D5" s="21"/>
      <c r="E5" s="22"/>
      <c r="F5" s="23"/>
      <c r="G5" s="24" t="s">
        <v>7</v>
      </c>
      <c r="H5" s="25"/>
      <c r="I5" s="26"/>
      <c r="J5" s="27"/>
      <c r="K5" s="25" t="s">
        <v>8</v>
      </c>
      <c r="L5" s="26"/>
      <c r="M5" s="26"/>
      <c r="N5" s="11"/>
      <c r="O5" s="12"/>
      <c r="P5" s="13"/>
      <c r="Q5" s="11"/>
      <c r="R5" s="12"/>
      <c r="S5" s="13"/>
      <c r="T5" s="23"/>
      <c r="U5" s="28"/>
      <c r="V5" s="23"/>
      <c r="W5" s="23"/>
    </row>
    <row r="6" spans="1:23" s="19" customFormat="1" ht="17.25" x14ac:dyDescent="0.4">
      <c r="A6" s="20"/>
      <c r="B6" s="20"/>
      <c r="C6" s="20"/>
      <c r="D6" s="21"/>
      <c r="E6" s="25"/>
      <c r="F6" s="26"/>
      <c r="G6" s="27"/>
      <c r="H6" s="25" t="s">
        <v>9</v>
      </c>
      <c r="I6" s="26"/>
      <c r="J6" s="27"/>
      <c r="K6" s="25" t="s">
        <v>10</v>
      </c>
      <c r="L6" s="26"/>
      <c r="M6" s="26"/>
      <c r="N6" s="25"/>
      <c r="O6" s="26"/>
      <c r="P6" s="27"/>
      <c r="Q6" s="22"/>
      <c r="R6" s="23" t="s">
        <v>11</v>
      </c>
      <c r="S6" s="24"/>
      <c r="T6" s="23"/>
      <c r="U6" s="28"/>
      <c r="V6" s="23"/>
      <c r="W6" s="23"/>
    </row>
    <row r="7" spans="1:23" s="19" customFormat="1" ht="17.25" x14ac:dyDescent="0.4">
      <c r="A7" s="20"/>
      <c r="B7" s="20"/>
      <c r="C7" s="20"/>
      <c r="D7" s="21"/>
      <c r="E7" s="25" t="s">
        <v>12</v>
      </c>
      <c r="F7" s="26"/>
      <c r="G7" s="27"/>
      <c r="H7" s="25" t="s">
        <v>13</v>
      </c>
      <c r="I7" s="26"/>
      <c r="J7" s="27"/>
      <c r="K7" s="25" t="s">
        <v>14</v>
      </c>
      <c r="L7" s="26"/>
      <c r="M7" s="26"/>
      <c r="N7" s="25" t="s">
        <v>15</v>
      </c>
      <c r="O7" s="26"/>
      <c r="P7" s="27"/>
      <c r="Q7" s="29" t="s">
        <v>16</v>
      </c>
      <c r="R7" s="30"/>
      <c r="S7" s="31"/>
      <c r="T7" s="17"/>
      <c r="U7" s="28"/>
      <c r="V7" s="23"/>
      <c r="W7" s="23"/>
    </row>
    <row r="8" spans="1:23" s="19" customFormat="1" ht="17.25" x14ac:dyDescent="0.4">
      <c r="A8" s="20"/>
      <c r="B8" s="20"/>
      <c r="C8" s="20"/>
      <c r="D8" s="21"/>
      <c r="E8" s="25" t="s">
        <v>17</v>
      </c>
      <c r="F8" s="26"/>
      <c r="G8" s="27"/>
      <c r="H8" s="25" t="s">
        <v>18</v>
      </c>
      <c r="I8" s="26"/>
      <c r="J8" s="27"/>
      <c r="K8" s="25" t="s">
        <v>19</v>
      </c>
      <c r="L8" s="26"/>
      <c r="M8" s="26"/>
      <c r="N8" s="25" t="s">
        <v>20</v>
      </c>
      <c r="O8" s="26"/>
      <c r="P8" s="27"/>
      <c r="Q8" s="29" t="s">
        <v>21</v>
      </c>
      <c r="R8" s="30"/>
      <c r="S8" s="31"/>
      <c r="T8" s="17"/>
      <c r="U8" s="28"/>
      <c r="V8" s="23"/>
      <c r="W8" s="23"/>
    </row>
    <row r="9" spans="1:23" s="19" customFormat="1" ht="17.25" x14ac:dyDescent="0.4">
      <c r="A9" s="20"/>
      <c r="B9" s="20"/>
      <c r="C9" s="20"/>
      <c r="D9" s="21"/>
      <c r="E9" s="25"/>
      <c r="F9" s="26"/>
      <c r="G9" s="27"/>
      <c r="H9" s="32" t="s">
        <v>22</v>
      </c>
      <c r="I9" s="33"/>
      <c r="J9" s="34"/>
      <c r="K9" s="32" t="s">
        <v>22</v>
      </c>
      <c r="L9" s="33"/>
      <c r="M9" s="33"/>
      <c r="N9" s="32" t="s">
        <v>23</v>
      </c>
      <c r="O9" s="33"/>
      <c r="P9" s="34"/>
      <c r="Q9" s="32" t="s">
        <v>24</v>
      </c>
      <c r="R9" s="33"/>
      <c r="S9" s="34"/>
      <c r="T9" s="35"/>
      <c r="U9" s="28"/>
      <c r="V9" s="23"/>
      <c r="W9" s="23"/>
    </row>
    <row r="10" spans="1:23" s="19" customFormat="1" ht="17.25" x14ac:dyDescent="0.4">
      <c r="A10" s="20"/>
      <c r="B10" s="20"/>
      <c r="C10" s="20"/>
      <c r="D10" s="21"/>
      <c r="E10" s="36" t="s">
        <v>12</v>
      </c>
      <c r="F10" s="36" t="s">
        <v>25</v>
      </c>
      <c r="G10" s="36" t="s">
        <v>26</v>
      </c>
      <c r="H10" s="37" t="s">
        <v>12</v>
      </c>
      <c r="I10" s="37" t="s">
        <v>25</v>
      </c>
      <c r="J10" s="38" t="s">
        <v>26</v>
      </c>
      <c r="K10" s="36" t="s">
        <v>12</v>
      </c>
      <c r="L10" s="36" t="s">
        <v>25</v>
      </c>
      <c r="M10" s="36" t="s">
        <v>26</v>
      </c>
      <c r="N10" s="37" t="s">
        <v>12</v>
      </c>
      <c r="O10" s="37" t="s">
        <v>25</v>
      </c>
      <c r="P10" s="37" t="s">
        <v>26</v>
      </c>
      <c r="Q10" s="37" t="s">
        <v>12</v>
      </c>
      <c r="R10" s="37" t="s">
        <v>25</v>
      </c>
      <c r="S10" s="36" t="s">
        <v>26</v>
      </c>
      <c r="T10" s="35"/>
      <c r="U10" s="28"/>
      <c r="V10" s="23"/>
      <c r="W10" s="23"/>
    </row>
    <row r="11" spans="1:23" s="19" customFormat="1" ht="17.25" x14ac:dyDescent="0.4">
      <c r="A11" s="39"/>
      <c r="B11" s="39"/>
      <c r="C11" s="39"/>
      <c r="D11" s="40"/>
      <c r="E11" s="41" t="s">
        <v>17</v>
      </c>
      <c r="F11" s="41" t="s">
        <v>27</v>
      </c>
      <c r="G11" s="41" t="s">
        <v>28</v>
      </c>
      <c r="H11" s="41" t="s">
        <v>17</v>
      </c>
      <c r="I11" s="41" t="s">
        <v>27</v>
      </c>
      <c r="J11" s="41" t="s">
        <v>28</v>
      </c>
      <c r="K11" s="41" t="s">
        <v>17</v>
      </c>
      <c r="L11" s="41" t="s">
        <v>27</v>
      </c>
      <c r="M11" s="41" t="s">
        <v>28</v>
      </c>
      <c r="N11" s="41" t="s">
        <v>17</v>
      </c>
      <c r="O11" s="41" t="s">
        <v>27</v>
      </c>
      <c r="P11" s="41" t="s">
        <v>28</v>
      </c>
      <c r="Q11" s="41" t="s">
        <v>17</v>
      </c>
      <c r="R11" s="41" t="s">
        <v>27</v>
      </c>
      <c r="S11" s="41" t="s">
        <v>28</v>
      </c>
      <c r="T11" s="42"/>
      <c r="U11" s="43"/>
      <c r="V11" s="44"/>
      <c r="W11" s="44"/>
    </row>
    <row r="12" spans="1:23" s="23" customFormat="1" ht="3" customHeight="1" x14ac:dyDescent="0.4">
      <c r="A12" s="45"/>
      <c r="B12" s="45"/>
      <c r="C12" s="45"/>
      <c r="D12" s="46"/>
      <c r="E12" s="38"/>
      <c r="F12" s="37"/>
      <c r="G12" s="37"/>
      <c r="H12" s="37"/>
      <c r="I12" s="37"/>
      <c r="J12" s="38"/>
      <c r="K12" s="37"/>
      <c r="L12" s="37"/>
      <c r="M12" s="37"/>
      <c r="N12" s="37"/>
      <c r="O12" s="37"/>
      <c r="P12" s="37"/>
      <c r="Q12" s="37"/>
      <c r="R12" s="37"/>
      <c r="S12" s="37"/>
      <c r="T12" s="35"/>
    </row>
    <row r="13" spans="1:23" s="53" customFormat="1" ht="18" customHeight="1" x14ac:dyDescent="0.5">
      <c r="A13" s="47" t="s">
        <v>29</v>
      </c>
      <c r="B13" s="47"/>
      <c r="C13" s="47"/>
      <c r="D13" s="48"/>
      <c r="E13" s="49">
        <f t="shared" ref="E13:G28" si="0">SUM(H13,K13,N13,Q13)</f>
        <v>8845</v>
      </c>
      <c r="F13" s="50">
        <f t="shared" si="0"/>
        <v>3531</v>
      </c>
      <c r="G13" s="50">
        <f t="shared" si="0"/>
        <v>5314</v>
      </c>
      <c r="H13" s="50">
        <f>SUM(H14:H31)</f>
        <v>7791</v>
      </c>
      <c r="I13" s="50">
        <f t="shared" ref="I13:S13" si="1">SUM(I14:I31)</f>
        <v>3118</v>
      </c>
      <c r="J13" s="50">
        <f t="shared" si="1"/>
        <v>4673</v>
      </c>
      <c r="K13" s="50">
        <f t="shared" si="1"/>
        <v>400</v>
      </c>
      <c r="L13" s="50">
        <f t="shared" si="1"/>
        <v>115</v>
      </c>
      <c r="M13" s="50">
        <f t="shared" si="1"/>
        <v>285</v>
      </c>
      <c r="N13" s="50">
        <f t="shared" si="1"/>
        <v>552</v>
      </c>
      <c r="O13" s="50">
        <f t="shared" si="1"/>
        <v>227</v>
      </c>
      <c r="P13" s="50">
        <f t="shared" si="1"/>
        <v>325</v>
      </c>
      <c r="Q13" s="50">
        <f t="shared" si="1"/>
        <v>102</v>
      </c>
      <c r="R13" s="50">
        <f t="shared" si="1"/>
        <v>71</v>
      </c>
      <c r="S13" s="50">
        <f t="shared" si="1"/>
        <v>31</v>
      </c>
      <c r="T13" s="51"/>
      <c r="U13" s="52" t="s">
        <v>17</v>
      </c>
    </row>
    <row r="14" spans="1:23" s="53" customFormat="1" ht="18" customHeight="1" x14ac:dyDescent="0.45">
      <c r="A14" s="54"/>
      <c r="B14" s="55" t="s">
        <v>30</v>
      </c>
      <c r="C14" s="56"/>
      <c r="D14" s="57"/>
      <c r="E14" s="58">
        <f t="shared" si="0"/>
        <v>1298</v>
      </c>
      <c r="F14" s="59">
        <f t="shared" si="0"/>
        <v>441</v>
      </c>
      <c r="G14" s="59">
        <f t="shared" si="0"/>
        <v>857</v>
      </c>
      <c r="H14" s="59">
        <f>SUM(I14:J14)</f>
        <v>1138</v>
      </c>
      <c r="I14" s="59">
        <v>390</v>
      </c>
      <c r="J14" s="58">
        <v>748</v>
      </c>
      <c r="K14" s="60" t="s">
        <v>31</v>
      </c>
      <c r="L14" s="60" t="s">
        <v>32</v>
      </c>
      <c r="M14" s="60" t="s">
        <v>32</v>
      </c>
      <c r="N14" s="59">
        <f>SUM(O14:P14)</f>
        <v>137</v>
      </c>
      <c r="O14" s="59">
        <v>31</v>
      </c>
      <c r="P14" s="59">
        <v>106</v>
      </c>
      <c r="Q14" s="59">
        <f>SUM(R14:S14)</f>
        <v>23</v>
      </c>
      <c r="R14" s="59">
        <v>20</v>
      </c>
      <c r="S14" s="59">
        <v>3</v>
      </c>
      <c r="T14" s="61"/>
      <c r="U14" s="62" t="s">
        <v>33</v>
      </c>
    </row>
    <row r="15" spans="1:23" s="53" customFormat="1" ht="18" customHeight="1" x14ac:dyDescent="0.45">
      <c r="A15" s="54"/>
      <c r="B15" s="55" t="s">
        <v>34</v>
      </c>
      <c r="C15" s="56"/>
      <c r="D15" s="57"/>
      <c r="E15" s="58">
        <f t="shared" si="0"/>
        <v>237</v>
      </c>
      <c r="F15" s="59">
        <f t="shared" si="0"/>
        <v>98</v>
      </c>
      <c r="G15" s="59">
        <f t="shared" si="0"/>
        <v>139</v>
      </c>
      <c r="H15" s="59">
        <f t="shared" ref="H15:H31" si="2">SUM(I15:J15)</f>
        <v>237</v>
      </c>
      <c r="I15" s="59">
        <v>98</v>
      </c>
      <c r="J15" s="58">
        <v>139</v>
      </c>
      <c r="K15" s="60" t="s">
        <v>31</v>
      </c>
      <c r="L15" s="60" t="s">
        <v>32</v>
      </c>
      <c r="M15" s="60" t="s">
        <v>32</v>
      </c>
      <c r="N15" s="60" t="s">
        <v>32</v>
      </c>
      <c r="O15" s="60" t="s">
        <v>32</v>
      </c>
      <c r="P15" s="60" t="s">
        <v>32</v>
      </c>
      <c r="Q15" s="60" t="s">
        <v>32</v>
      </c>
      <c r="R15" s="60" t="s">
        <v>32</v>
      </c>
      <c r="S15" s="60" t="s">
        <v>32</v>
      </c>
      <c r="T15" s="63"/>
      <c r="U15" s="62" t="s">
        <v>35</v>
      </c>
    </row>
    <row r="16" spans="1:23" s="53" customFormat="1" ht="18" customHeight="1" x14ac:dyDescent="0.45">
      <c r="A16" s="54"/>
      <c r="B16" s="55" t="s">
        <v>36</v>
      </c>
      <c r="C16" s="56"/>
      <c r="D16" s="57"/>
      <c r="E16" s="58">
        <f t="shared" si="0"/>
        <v>551</v>
      </c>
      <c r="F16" s="59">
        <f t="shared" si="0"/>
        <v>219</v>
      </c>
      <c r="G16" s="59">
        <f t="shared" si="0"/>
        <v>332</v>
      </c>
      <c r="H16" s="59">
        <f t="shared" si="2"/>
        <v>544</v>
      </c>
      <c r="I16" s="59">
        <v>213</v>
      </c>
      <c r="J16" s="58">
        <v>331</v>
      </c>
      <c r="K16" s="60" t="s">
        <v>31</v>
      </c>
      <c r="L16" s="60" t="s">
        <v>32</v>
      </c>
      <c r="M16" s="60" t="s">
        <v>32</v>
      </c>
      <c r="N16" s="60" t="s">
        <v>32</v>
      </c>
      <c r="O16" s="60" t="s">
        <v>32</v>
      </c>
      <c r="P16" s="60" t="s">
        <v>32</v>
      </c>
      <c r="Q16" s="59">
        <f t="shared" ref="Q16:Q26" si="3">SUM(R16:S16)</f>
        <v>7</v>
      </c>
      <c r="R16" s="59">
        <v>6</v>
      </c>
      <c r="S16" s="59">
        <v>1</v>
      </c>
      <c r="T16" s="61"/>
      <c r="U16" s="62" t="s">
        <v>37</v>
      </c>
    </row>
    <row r="17" spans="1:23" s="53" customFormat="1" ht="18" customHeight="1" x14ac:dyDescent="0.45">
      <c r="A17" s="54"/>
      <c r="B17" s="64" t="s">
        <v>38</v>
      </c>
      <c r="C17" s="64"/>
      <c r="D17" s="57"/>
      <c r="E17" s="58">
        <f t="shared" si="0"/>
        <v>201</v>
      </c>
      <c r="F17" s="59">
        <f t="shared" si="0"/>
        <v>88</v>
      </c>
      <c r="G17" s="59">
        <f t="shared" si="0"/>
        <v>113</v>
      </c>
      <c r="H17" s="59">
        <f t="shared" si="2"/>
        <v>188</v>
      </c>
      <c r="I17" s="59">
        <v>80</v>
      </c>
      <c r="J17" s="58">
        <v>108</v>
      </c>
      <c r="K17" s="60" t="s">
        <v>31</v>
      </c>
      <c r="L17" s="60" t="s">
        <v>32</v>
      </c>
      <c r="M17" s="60" t="s">
        <v>32</v>
      </c>
      <c r="N17" s="60" t="s">
        <v>32</v>
      </c>
      <c r="O17" s="60" t="s">
        <v>32</v>
      </c>
      <c r="P17" s="60" t="s">
        <v>32</v>
      </c>
      <c r="Q17" s="59">
        <f t="shared" si="3"/>
        <v>13</v>
      </c>
      <c r="R17" s="59">
        <v>8</v>
      </c>
      <c r="S17" s="59">
        <v>5</v>
      </c>
      <c r="T17" s="61"/>
      <c r="U17" s="62" t="s">
        <v>39</v>
      </c>
    </row>
    <row r="18" spans="1:23" s="53" customFormat="1" ht="18" customHeight="1" x14ac:dyDescent="0.45">
      <c r="A18" s="54"/>
      <c r="B18" s="55" t="s">
        <v>40</v>
      </c>
      <c r="C18" s="64"/>
      <c r="D18" s="57"/>
      <c r="E18" s="58">
        <f t="shared" si="0"/>
        <v>1039</v>
      </c>
      <c r="F18" s="59">
        <f t="shared" si="0"/>
        <v>440</v>
      </c>
      <c r="G18" s="59">
        <f t="shared" si="0"/>
        <v>599</v>
      </c>
      <c r="H18" s="59">
        <f t="shared" si="2"/>
        <v>855</v>
      </c>
      <c r="I18" s="59">
        <v>356</v>
      </c>
      <c r="J18" s="58">
        <v>499</v>
      </c>
      <c r="K18" s="60" t="s">
        <v>31</v>
      </c>
      <c r="L18" s="60" t="s">
        <v>32</v>
      </c>
      <c r="M18" s="60" t="s">
        <v>32</v>
      </c>
      <c r="N18" s="59">
        <f t="shared" ref="N18:N26" si="4">SUM(O18:P18)</f>
        <v>168</v>
      </c>
      <c r="O18" s="59">
        <v>76</v>
      </c>
      <c r="P18" s="59">
        <v>92</v>
      </c>
      <c r="Q18" s="59">
        <f t="shared" si="3"/>
        <v>16</v>
      </c>
      <c r="R18" s="59">
        <v>8</v>
      </c>
      <c r="S18" s="59">
        <v>8</v>
      </c>
      <c r="T18" s="61"/>
      <c r="U18" s="62" t="s">
        <v>41</v>
      </c>
    </row>
    <row r="19" spans="1:23" s="53" customFormat="1" ht="18" customHeight="1" x14ac:dyDescent="0.45">
      <c r="A19" s="54"/>
      <c r="B19" s="55" t="s">
        <v>42</v>
      </c>
      <c r="C19" s="64"/>
      <c r="D19" s="57"/>
      <c r="E19" s="58">
        <f t="shared" si="0"/>
        <v>330</v>
      </c>
      <c r="F19" s="59">
        <f t="shared" si="0"/>
        <v>139</v>
      </c>
      <c r="G19" s="59">
        <f t="shared" si="0"/>
        <v>191</v>
      </c>
      <c r="H19" s="59">
        <f t="shared" si="2"/>
        <v>330</v>
      </c>
      <c r="I19" s="59">
        <v>139</v>
      </c>
      <c r="J19" s="58">
        <v>191</v>
      </c>
      <c r="K19" s="60" t="s">
        <v>31</v>
      </c>
      <c r="L19" s="60" t="s">
        <v>32</v>
      </c>
      <c r="M19" s="60" t="s">
        <v>32</v>
      </c>
      <c r="N19" s="60" t="s">
        <v>32</v>
      </c>
      <c r="O19" s="60" t="s">
        <v>32</v>
      </c>
      <c r="P19" s="60" t="s">
        <v>32</v>
      </c>
      <c r="Q19" s="60" t="s">
        <v>32</v>
      </c>
      <c r="R19" s="60" t="s">
        <v>32</v>
      </c>
      <c r="S19" s="60" t="s">
        <v>32</v>
      </c>
      <c r="T19" s="63"/>
      <c r="U19" s="62" t="s">
        <v>43</v>
      </c>
    </row>
    <row r="20" spans="1:23" s="53" customFormat="1" ht="18" customHeight="1" x14ac:dyDescent="0.45">
      <c r="A20" s="54"/>
      <c r="B20" s="55" t="s">
        <v>44</v>
      </c>
      <c r="C20" s="64"/>
      <c r="D20" s="57"/>
      <c r="E20" s="58">
        <f t="shared" si="0"/>
        <v>1019</v>
      </c>
      <c r="F20" s="59">
        <f t="shared" si="0"/>
        <v>398</v>
      </c>
      <c r="G20" s="59">
        <f t="shared" si="0"/>
        <v>621</v>
      </c>
      <c r="H20" s="59">
        <f t="shared" si="2"/>
        <v>817</v>
      </c>
      <c r="I20" s="59">
        <v>314</v>
      </c>
      <c r="J20" s="58">
        <v>503</v>
      </c>
      <c r="K20" s="59">
        <f t="shared" ref="K20:K31" si="5">SUM(L20:M20)</f>
        <v>88</v>
      </c>
      <c r="L20" s="59">
        <v>31</v>
      </c>
      <c r="M20" s="59">
        <v>57</v>
      </c>
      <c r="N20" s="59">
        <f t="shared" si="4"/>
        <v>98</v>
      </c>
      <c r="O20" s="59">
        <v>44</v>
      </c>
      <c r="P20" s="59">
        <v>54</v>
      </c>
      <c r="Q20" s="59">
        <f t="shared" si="3"/>
        <v>16</v>
      </c>
      <c r="R20" s="59">
        <v>9</v>
      </c>
      <c r="S20" s="59">
        <v>7</v>
      </c>
      <c r="T20" s="61"/>
      <c r="U20" s="62" t="s">
        <v>45</v>
      </c>
    </row>
    <row r="21" spans="1:23" s="53" customFormat="1" ht="18" customHeight="1" x14ac:dyDescent="0.5">
      <c r="A21" s="54"/>
      <c r="B21" s="55" t="s">
        <v>46</v>
      </c>
      <c r="C21" s="64"/>
      <c r="D21" s="57"/>
      <c r="E21" s="58">
        <f t="shared" si="0"/>
        <v>582</v>
      </c>
      <c r="F21" s="59">
        <f t="shared" si="0"/>
        <v>209</v>
      </c>
      <c r="G21" s="59">
        <f t="shared" si="0"/>
        <v>373</v>
      </c>
      <c r="H21" s="59">
        <f t="shared" si="2"/>
        <v>384</v>
      </c>
      <c r="I21" s="59">
        <v>157</v>
      </c>
      <c r="J21" s="58">
        <v>227</v>
      </c>
      <c r="K21" s="59">
        <f t="shared" si="5"/>
        <v>170</v>
      </c>
      <c r="L21" s="59">
        <v>37</v>
      </c>
      <c r="M21" s="59">
        <v>133</v>
      </c>
      <c r="N21" s="59">
        <f t="shared" si="4"/>
        <v>28</v>
      </c>
      <c r="O21" s="59">
        <v>15</v>
      </c>
      <c r="P21" s="59">
        <v>13</v>
      </c>
      <c r="Q21" s="65" t="s">
        <v>32</v>
      </c>
      <c r="R21" s="65" t="s">
        <v>32</v>
      </c>
      <c r="S21" s="65" t="s">
        <v>32</v>
      </c>
      <c r="T21" s="66"/>
      <c r="U21" s="62" t="s">
        <v>47</v>
      </c>
    </row>
    <row r="22" spans="1:23" ht="18" customHeight="1" x14ac:dyDescent="0.5">
      <c r="A22" s="67"/>
      <c r="B22" s="55" t="s">
        <v>48</v>
      </c>
      <c r="C22" s="64"/>
      <c r="D22" s="57"/>
      <c r="E22" s="58">
        <f t="shared" si="0"/>
        <v>342</v>
      </c>
      <c r="F22" s="59">
        <f t="shared" si="0"/>
        <v>147</v>
      </c>
      <c r="G22" s="59">
        <f t="shared" si="0"/>
        <v>195</v>
      </c>
      <c r="H22" s="59">
        <f t="shared" si="2"/>
        <v>342</v>
      </c>
      <c r="I22" s="68">
        <v>147</v>
      </c>
      <c r="J22" s="69">
        <v>195</v>
      </c>
      <c r="K22" s="65" t="s">
        <v>32</v>
      </c>
      <c r="L22" s="65" t="s">
        <v>32</v>
      </c>
      <c r="M22" s="65" t="s">
        <v>32</v>
      </c>
      <c r="N22" s="65" t="s">
        <v>32</v>
      </c>
      <c r="O22" s="65" t="s">
        <v>32</v>
      </c>
      <c r="P22" s="65" t="s">
        <v>32</v>
      </c>
      <c r="Q22" s="65" t="s">
        <v>32</v>
      </c>
      <c r="R22" s="65" t="s">
        <v>32</v>
      </c>
      <c r="S22" s="65" t="s">
        <v>32</v>
      </c>
      <c r="T22" s="66"/>
      <c r="U22" s="62" t="s">
        <v>49</v>
      </c>
      <c r="V22" s="35"/>
      <c r="W22" s="70"/>
    </row>
    <row r="23" spans="1:23" ht="18" customHeight="1" x14ac:dyDescent="0.5">
      <c r="A23" s="67"/>
      <c r="B23" s="55" t="s">
        <v>50</v>
      </c>
      <c r="C23" s="64"/>
      <c r="D23" s="57"/>
      <c r="E23" s="58">
        <f t="shared" si="0"/>
        <v>419</v>
      </c>
      <c r="F23" s="59">
        <f t="shared" si="0"/>
        <v>165</v>
      </c>
      <c r="G23" s="59">
        <f t="shared" si="0"/>
        <v>254</v>
      </c>
      <c r="H23" s="59">
        <f t="shared" si="2"/>
        <v>388</v>
      </c>
      <c r="I23" s="68">
        <v>149</v>
      </c>
      <c r="J23" s="69">
        <v>239</v>
      </c>
      <c r="K23" s="65" t="s">
        <v>32</v>
      </c>
      <c r="L23" s="65" t="s">
        <v>32</v>
      </c>
      <c r="M23" s="65" t="s">
        <v>32</v>
      </c>
      <c r="N23" s="59">
        <f t="shared" si="4"/>
        <v>31</v>
      </c>
      <c r="O23" s="68">
        <v>16</v>
      </c>
      <c r="P23" s="68">
        <v>15</v>
      </c>
      <c r="Q23" s="65" t="s">
        <v>32</v>
      </c>
      <c r="R23" s="65" t="s">
        <v>32</v>
      </c>
      <c r="S23" s="65" t="s">
        <v>32</v>
      </c>
      <c r="T23" s="66"/>
      <c r="U23" s="62" t="s">
        <v>51</v>
      </c>
      <c r="V23" s="71"/>
      <c r="W23" s="71"/>
    </row>
    <row r="24" spans="1:23" ht="18" customHeight="1" x14ac:dyDescent="0.5">
      <c r="A24" s="70"/>
      <c r="B24" s="55" t="s">
        <v>52</v>
      </c>
      <c r="C24" s="64"/>
      <c r="D24" s="57"/>
      <c r="E24" s="58">
        <f t="shared" si="0"/>
        <v>337</v>
      </c>
      <c r="F24" s="59">
        <f t="shared" si="0"/>
        <v>149</v>
      </c>
      <c r="G24" s="59">
        <f t="shared" si="0"/>
        <v>188</v>
      </c>
      <c r="H24" s="59">
        <f t="shared" si="2"/>
        <v>311</v>
      </c>
      <c r="I24" s="68">
        <v>142</v>
      </c>
      <c r="J24" s="69">
        <v>169</v>
      </c>
      <c r="K24" s="59">
        <f t="shared" si="5"/>
        <v>26</v>
      </c>
      <c r="L24" s="68">
        <v>7</v>
      </c>
      <c r="M24" s="68">
        <v>19</v>
      </c>
      <c r="N24" s="65" t="s">
        <v>32</v>
      </c>
      <c r="O24" s="65" t="s">
        <v>32</v>
      </c>
      <c r="P24" s="65" t="s">
        <v>32</v>
      </c>
      <c r="Q24" s="65" t="s">
        <v>32</v>
      </c>
      <c r="R24" s="65" t="s">
        <v>32</v>
      </c>
      <c r="S24" s="65" t="s">
        <v>32</v>
      </c>
      <c r="T24" s="66"/>
      <c r="U24" s="62" t="s">
        <v>53</v>
      </c>
      <c r="V24" s="71"/>
      <c r="W24" s="71"/>
    </row>
    <row r="25" spans="1:23" ht="18" customHeight="1" x14ac:dyDescent="0.5">
      <c r="A25" s="70"/>
      <c r="B25" s="55" t="s">
        <v>54</v>
      </c>
      <c r="C25" s="64"/>
      <c r="D25" s="57"/>
      <c r="E25" s="58">
        <f t="shared" si="0"/>
        <v>639</v>
      </c>
      <c r="F25" s="59">
        <f t="shared" si="0"/>
        <v>268</v>
      </c>
      <c r="G25" s="59">
        <f t="shared" si="0"/>
        <v>371</v>
      </c>
      <c r="H25" s="59">
        <f t="shared" si="2"/>
        <v>466</v>
      </c>
      <c r="I25" s="68">
        <v>193</v>
      </c>
      <c r="J25" s="69">
        <v>273</v>
      </c>
      <c r="K25" s="59">
        <f t="shared" si="5"/>
        <v>94</v>
      </c>
      <c r="L25" s="68">
        <v>32</v>
      </c>
      <c r="M25" s="68">
        <v>62</v>
      </c>
      <c r="N25" s="59">
        <f t="shared" si="4"/>
        <v>61</v>
      </c>
      <c r="O25" s="68">
        <v>31</v>
      </c>
      <c r="P25" s="68">
        <v>30</v>
      </c>
      <c r="Q25" s="59">
        <f t="shared" si="3"/>
        <v>18</v>
      </c>
      <c r="R25" s="68">
        <v>12</v>
      </c>
      <c r="S25" s="68">
        <v>6</v>
      </c>
      <c r="T25" s="72"/>
      <c r="U25" s="62" t="s">
        <v>55</v>
      </c>
    </row>
    <row r="26" spans="1:23" ht="18" customHeight="1" x14ac:dyDescent="0.5">
      <c r="A26" s="70"/>
      <c r="B26" s="55" t="s">
        <v>56</v>
      </c>
      <c r="C26" s="64"/>
      <c r="D26" s="57"/>
      <c r="E26" s="58">
        <f t="shared" si="0"/>
        <v>618</v>
      </c>
      <c r="F26" s="59">
        <f t="shared" si="0"/>
        <v>247</v>
      </c>
      <c r="G26" s="59">
        <f t="shared" si="0"/>
        <v>371</v>
      </c>
      <c r="H26" s="59">
        <f t="shared" si="2"/>
        <v>580</v>
      </c>
      <c r="I26" s="68">
        <v>225</v>
      </c>
      <c r="J26" s="69">
        <v>355</v>
      </c>
      <c r="K26" s="65" t="s">
        <v>32</v>
      </c>
      <c r="L26" s="65" t="s">
        <v>32</v>
      </c>
      <c r="M26" s="65" t="s">
        <v>32</v>
      </c>
      <c r="N26" s="59">
        <f t="shared" si="4"/>
        <v>29</v>
      </c>
      <c r="O26" s="68">
        <v>14</v>
      </c>
      <c r="P26" s="68">
        <v>15</v>
      </c>
      <c r="Q26" s="59">
        <f t="shared" si="3"/>
        <v>9</v>
      </c>
      <c r="R26" s="68">
        <v>8</v>
      </c>
      <c r="S26" s="68">
        <v>1</v>
      </c>
      <c r="T26" s="72"/>
      <c r="U26" s="62" t="s">
        <v>57</v>
      </c>
    </row>
    <row r="27" spans="1:23" ht="18" customHeight="1" x14ac:dyDescent="0.5">
      <c r="A27" s="70"/>
      <c r="B27" s="64" t="s">
        <v>58</v>
      </c>
      <c r="C27" s="64"/>
      <c r="D27" s="57"/>
      <c r="E27" s="58">
        <f t="shared" si="0"/>
        <v>331</v>
      </c>
      <c r="F27" s="59">
        <f t="shared" si="0"/>
        <v>146</v>
      </c>
      <c r="G27" s="59">
        <f t="shared" si="0"/>
        <v>185</v>
      </c>
      <c r="H27" s="59">
        <f t="shared" si="2"/>
        <v>331</v>
      </c>
      <c r="I27" s="68">
        <v>146</v>
      </c>
      <c r="J27" s="69">
        <v>185</v>
      </c>
      <c r="K27" s="65" t="s">
        <v>32</v>
      </c>
      <c r="L27" s="65" t="s">
        <v>32</v>
      </c>
      <c r="M27" s="65" t="s">
        <v>32</v>
      </c>
      <c r="N27" s="65" t="s">
        <v>32</v>
      </c>
      <c r="O27" s="65" t="s">
        <v>32</v>
      </c>
      <c r="P27" s="65" t="s">
        <v>32</v>
      </c>
      <c r="Q27" s="65" t="s">
        <v>32</v>
      </c>
      <c r="R27" s="65" t="s">
        <v>32</v>
      </c>
      <c r="S27" s="65" t="s">
        <v>32</v>
      </c>
      <c r="T27" s="66"/>
      <c r="U27" s="62" t="s">
        <v>59</v>
      </c>
    </row>
    <row r="28" spans="1:23" ht="18" customHeight="1" x14ac:dyDescent="0.5">
      <c r="A28" s="70"/>
      <c r="B28" s="64" t="s">
        <v>60</v>
      </c>
      <c r="C28" s="64"/>
      <c r="D28" s="57"/>
      <c r="E28" s="58">
        <f t="shared" si="0"/>
        <v>214</v>
      </c>
      <c r="F28" s="59">
        <f t="shared" si="0"/>
        <v>90</v>
      </c>
      <c r="G28" s="59">
        <f t="shared" si="0"/>
        <v>124</v>
      </c>
      <c r="H28" s="59">
        <f t="shared" si="2"/>
        <v>214</v>
      </c>
      <c r="I28" s="68">
        <v>90</v>
      </c>
      <c r="J28" s="69">
        <v>124</v>
      </c>
      <c r="K28" s="65" t="s">
        <v>32</v>
      </c>
      <c r="L28" s="65" t="s">
        <v>32</v>
      </c>
      <c r="M28" s="65" t="s">
        <v>32</v>
      </c>
      <c r="N28" s="65" t="s">
        <v>32</v>
      </c>
      <c r="O28" s="65" t="s">
        <v>32</v>
      </c>
      <c r="P28" s="65" t="s">
        <v>32</v>
      </c>
      <c r="Q28" s="65" t="s">
        <v>32</v>
      </c>
      <c r="R28" s="65" t="s">
        <v>32</v>
      </c>
      <c r="S28" s="65" t="s">
        <v>32</v>
      </c>
      <c r="T28" s="66"/>
      <c r="U28" s="62" t="s">
        <v>61</v>
      </c>
    </row>
    <row r="29" spans="1:23" ht="18" customHeight="1" x14ac:dyDescent="0.5">
      <c r="A29" s="70"/>
      <c r="B29" s="64" t="s">
        <v>62</v>
      </c>
      <c r="C29" s="64"/>
      <c r="D29" s="73"/>
      <c r="E29" s="58">
        <f t="shared" ref="E29:G45" si="6">SUM(H29,K29,N29,Q29)</f>
        <v>258</v>
      </c>
      <c r="F29" s="59">
        <f t="shared" si="6"/>
        <v>96</v>
      </c>
      <c r="G29" s="59">
        <f t="shared" si="6"/>
        <v>162</v>
      </c>
      <c r="H29" s="59">
        <f t="shared" si="2"/>
        <v>258</v>
      </c>
      <c r="I29" s="68">
        <v>96</v>
      </c>
      <c r="J29" s="69">
        <v>162</v>
      </c>
      <c r="K29" s="65" t="s">
        <v>32</v>
      </c>
      <c r="L29" s="65" t="s">
        <v>32</v>
      </c>
      <c r="M29" s="65" t="s">
        <v>32</v>
      </c>
      <c r="N29" s="65" t="s">
        <v>32</v>
      </c>
      <c r="O29" s="65" t="s">
        <v>32</v>
      </c>
      <c r="P29" s="65" t="s">
        <v>32</v>
      </c>
      <c r="Q29" s="65" t="s">
        <v>32</v>
      </c>
      <c r="R29" s="65" t="s">
        <v>32</v>
      </c>
      <c r="S29" s="65" t="s">
        <v>32</v>
      </c>
      <c r="T29" s="66"/>
      <c r="U29" s="62" t="s">
        <v>63</v>
      </c>
    </row>
    <row r="30" spans="1:23" ht="18" customHeight="1" x14ac:dyDescent="0.5">
      <c r="A30" s="70"/>
      <c r="B30" s="64" t="s">
        <v>64</v>
      </c>
      <c r="C30" s="64"/>
      <c r="D30" s="73"/>
      <c r="E30" s="58">
        <f t="shared" si="6"/>
        <v>194</v>
      </c>
      <c r="F30" s="59">
        <f t="shared" si="6"/>
        <v>92</v>
      </c>
      <c r="G30" s="59">
        <f t="shared" si="6"/>
        <v>102</v>
      </c>
      <c r="H30" s="59">
        <f t="shared" si="2"/>
        <v>194</v>
      </c>
      <c r="I30" s="68">
        <v>92</v>
      </c>
      <c r="J30" s="69">
        <v>102</v>
      </c>
      <c r="K30" s="65" t="s">
        <v>32</v>
      </c>
      <c r="L30" s="65" t="s">
        <v>32</v>
      </c>
      <c r="M30" s="65" t="s">
        <v>32</v>
      </c>
      <c r="N30" s="65" t="s">
        <v>32</v>
      </c>
      <c r="O30" s="65" t="s">
        <v>32</v>
      </c>
      <c r="P30" s="65" t="s">
        <v>32</v>
      </c>
      <c r="Q30" s="65" t="s">
        <v>32</v>
      </c>
      <c r="R30" s="65" t="s">
        <v>32</v>
      </c>
      <c r="S30" s="65" t="s">
        <v>32</v>
      </c>
      <c r="T30" s="66"/>
      <c r="U30" s="62" t="s">
        <v>65</v>
      </c>
    </row>
    <row r="31" spans="1:23" ht="18" customHeight="1" x14ac:dyDescent="0.5">
      <c r="A31" s="70"/>
      <c r="B31" s="64" t="s">
        <v>66</v>
      </c>
      <c r="C31" s="64"/>
      <c r="D31" s="73"/>
      <c r="E31" s="58">
        <f t="shared" si="6"/>
        <v>236</v>
      </c>
      <c r="F31" s="59">
        <f>SUM(I31,L31,O31,R31)</f>
        <v>99</v>
      </c>
      <c r="G31" s="59">
        <f t="shared" si="6"/>
        <v>137</v>
      </c>
      <c r="H31" s="59">
        <f t="shared" si="2"/>
        <v>214</v>
      </c>
      <c r="I31" s="68">
        <v>91</v>
      </c>
      <c r="J31" s="69">
        <v>123</v>
      </c>
      <c r="K31" s="59">
        <f t="shared" si="5"/>
        <v>22</v>
      </c>
      <c r="L31" s="68">
        <v>8</v>
      </c>
      <c r="M31" s="68">
        <v>14</v>
      </c>
      <c r="N31" s="65" t="s">
        <v>32</v>
      </c>
      <c r="O31" s="65" t="s">
        <v>32</v>
      </c>
      <c r="P31" s="65" t="s">
        <v>32</v>
      </c>
      <c r="Q31" s="65" t="s">
        <v>32</v>
      </c>
      <c r="R31" s="65" t="s">
        <v>32</v>
      </c>
      <c r="S31" s="65" t="s">
        <v>32</v>
      </c>
      <c r="T31" s="66"/>
      <c r="U31" s="62" t="s">
        <v>67</v>
      </c>
    </row>
    <row r="32" spans="1:23" ht="11.25" customHeight="1" x14ac:dyDescent="0.5">
      <c r="A32" s="8"/>
      <c r="B32" s="8"/>
      <c r="C32" s="8"/>
      <c r="D32" s="74"/>
      <c r="E32" s="74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6"/>
      <c r="U32" s="8"/>
      <c r="V32" s="8"/>
      <c r="W32" s="8"/>
    </row>
    <row r="33" spans="1:24" ht="3" customHeight="1" x14ac:dyDescent="0.5"/>
    <row r="34" spans="1:24" s="19" customFormat="1" ht="17.25" hidden="1" x14ac:dyDescent="0.4">
      <c r="A34" s="23"/>
      <c r="B34" s="19" t="s">
        <v>68</v>
      </c>
      <c r="C34" s="23" t="s">
        <v>69</v>
      </c>
      <c r="D34" s="23"/>
      <c r="E34" s="23"/>
      <c r="F34" s="23"/>
      <c r="G34" s="23"/>
      <c r="H34" s="23"/>
      <c r="J34" s="23"/>
      <c r="M34" s="19" t="s">
        <v>70</v>
      </c>
      <c r="T34" s="23"/>
    </row>
    <row r="35" spans="1:24" s="19" customFormat="1" ht="19.5" x14ac:dyDescent="0.45">
      <c r="B35" s="77" t="s">
        <v>71</v>
      </c>
      <c r="C35" s="77"/>
      <c r="D35" s="77"/>
      <c r="E35" s="77"/>
      <c r="F35" s="77"/>
      <c r="G35" s="77"/>
      <c r="H35" s="78"/>
      <c r="I35" s="79"/>
      <c r="J35" s="79"/>
      <c r="K35" s="79"/>
      <c r="L35" s="79"/>
      <c r="M35" s="77" t="s">
        <v>72</v>
      </c>
      <c r="N35" s="77"/>
      <c r="O35" s="77"/>
      <c r="P35" s="77"/>
      <c r="Q35" s="77"/>
      <c r="R35" s="77"/>
      <c r="S35" s="77"/>
      <c r="T35" s="78"/>
      <c r="U35" s="80"/>
    </row>
    <row r="36" spans="1:24" s="19" customFormat="1" ht="15" customHeight="1" x14ac:dyDescent="0.45">
      <c r="B36" s="77"/>
      <c r="C36" s="79" t="s">
        <v>73</v>
      </c>
      <c r="D36" s="81"/>
      <c r="E36" s="79"/>
      <c r="F36" s="55"/>
      <c r="G36" s="77"/>
      <c r="H36" s="78"/>
      <c r="I36" s="79"/>
      <c r="J36" s="79"/>
      <c r="K36" s="79"/>
      <c r="L36" s="79"/>
      <c r="M36" s="77"/>
      <c r="N36" s="79" t="s">
        <v>74</v>
      </c>
      <c r="O36" s="79"/>
      <c r="P36" s="79"/>
      <c r="Q36" s="79"/>
      <c r="R36" s="77"/>
      <c r="S36" s="77"/>
      <c r="T36" s="78"/>
      <c r="U36" s="80"/>
    </row>
    <row r="37" spans="1:24" ht="15" customHeight="1" x14ac:dyDescent="0.5">
      <c r="B37" s="77" t="s">
        <v>75</v>
      </c>
      <c r="C37" s="77"/>
      <c r="D37" s="77"/>
      <c r="E37" s="77"/>
      <c r="F37" s="77"/>
      <c r="G37" s="77"/>
      <c r="H37" s="77"/>
      <c r="I37" s="79"/>
      <c r="J37" s="79"/>
      <c r="K37" s="79"/>
      <c r="L37" s="79"/>
      <c r="M37" s="77" t="s">
        <v>76</v>
      </c>
      <c r="N37" s="77"/>
      <c r="O37" s="77"/>
      <c r="P37" s="77"/>
      <c r="Q37" s="77"/>
      <c r="R37" s="77"/>
      <c r="S37" s="77"/>
      <c r="T37" s="78"/>
      <c r="U37" s="80"/>
      <c r="V37" s="19"/>
      <c r="W37" s="19"/>
      <c r="X37" s="19"/>
    </row>
    <row r="38" spans="1:24" ht="15" customHeight="1" x14ac:dyDescent="0.5">
      <c r="B38" s="77" t="s">
        <v>77</v>
      </c>
      <c r="C38" s="77"/>
      <c r="D38" s="77"/>
      <c r="E38" s="77"/>
      <c r="F38" s="77"/>
      <c r="G38" s="77"/>
      <c r="H38" s="77"/>
      <c r="I38" s="79"/>
      <c r="J38" s="79"/>
      <c r="K38" s="79"/>
      <c r="L38" s="79"/>
      <c r="M38" s="82" t="s">
        <v>78</v>
      </c>
      <c r="N38" s="82"/>
      <c r="O38" s="82"/>
      <c r="P38" s="82"/>
      <c r="Q38" s="82"/>
      <c r="R38" s="77"/>
      <c r="S38" s="77"/>
      <c r="T38" s="78"/>
      <c r="U38" s="80"/>
      <c r="V38" s="19"/>
      <c r="W38" s="19"/>
      <c r="X38" s="19"/>
    </row>
    <row r="39" spans="1:24" x14ac:dyDescent="0.5"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83"/>
      <c r="U39" s="79"/>
      <c r="V39" s="19"/>
      <c r="W39" s="19"/>
      <c r="X39" s="19"/>
    </row>
    <row r="40" spans="1:24" x14ac:dyDescent="0.5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23"/>
      <c r="U40" s="19"/>
      <c r="V40" s="19"/>
      <c r="W40" s="19"/>
      <c r="X40" s="19"/>
    </row>
  </sheetData>
  <mergeCells count="26">
    <mergeCell ref="M38:Q38"/>
    <mergeCell ref="E9:G9"/>
    <mergeCell ref="H9:J9"/>
    <mergeCell ref="K9:M9"/>
    <mergeCell ref="N9:P9"/>
    <mergeCell ref="Q9:S9"/>
    <mergeCell ref="A13:D13"/>
    <mergeCell ref="H7:J7"/>
    <mergeCell ref="K7:M7"/>
    <mergeCell ref="N7:P7"/>
    <mergeCell ref="Q7:S7"/>
    <mergeCell ref="E8:G8"/>
    <mergeCell ref="H8:J8"/>
    <mergeCell ref="K8:M8"/>
    <mergeCell ref="N8:P8"/>
    <mergeCell ref="Q8:S8"/>
    <mergeCell ref="A4:D11"/>
    <mergeCell ref="H4:S4"/>
    <mergeCell ref="U4:U11"/>
    <mergeCell ref="H5:J5"/>
    <mergeCell ref="K5:M5"/>
    <mergeCell ref="E6:G6"/>
    <mergeCell ref="H6:J6"/>
    <mergeCell ref="K6:M6"/>
    <mergeCell ref="N6:P6"/>
    <mergeCell ref="E7:G7"/>
  </mergeCells>
  <pageMargins left="0.55118110236220474" right="0" top="0.59055118110236227" bottom="0" header="0.51181102362204722" footer="0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2017-09-29T07:49:08Z</dcterms:created>
  <dcterms:modified xsi:type="dcterms:W3CDTF">2017-09-29T07:49:15Z</dcterms:modified>
</cp:coreProperties>
</file>