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30" windowWidth="18435" windowHeight="6885"/>
  </bookViews>
  <sheets>
    <sheet name="T-11.4" sheetId="1" r:id="rId1"/>
  </sheets>
  <definedNames>
    <definedName name="_xlnm.Print_Area" localSheetId="0">'T-11.4'!$A$1:$N$35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G14" i="1"/>
  <c r="F14" i="1"/>
  <c r="L13" i="1"/>
  <c r="K13" i="1"/>
  <c r="J13" i="1"/>
  <c r="I13" i="1"/>
  <c r="G13" i="1"/>
  <c r="F13" i="1"/>
</calcChain>
</file>

<file path=xl/sharedStrings.xml><?xml version="1.0" encoding="utf-8"?>
<sst xmlns="http://schemas.openxmlformats.org/spreadsheetml/2006/main" count="92" uniqueCount="62">
  <si>
    <t>ตาราง</t>
  </si>
  <si>
    <t>เนื้อที่ปลูกข้าวนาปรัง เนื้อที่เก็บเกี่ยว ผลผลิต และผลผลิตเฉลี่ยต่อไร่  จำแนกตามประเภทข้าว เป็นรายอำเภอ ปีเพาะปลูก 2559</t>
  </si>
  <si>
    <t>TABLE</t>
  </si>
  <si>
    <t>Planted Area Of Second Rice, Harvested Area, Production and Yield Per Rai by Type Of Rice and District: Crop Year 2016</t>
  </si>
  <si>
    <t>ข้าวนาปรัง  Second  Non-Glutionous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</si>
  <si>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</si>
  <si>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</si>
  <si>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</si>
  <si>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</si>
  <si>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</si>
  <si>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</si>
  <si>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</si>
  <si>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</si>
  <si>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</si>
  <si>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</si>
  <si>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</si>
  <si>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</si>
  <si>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</si>
  <si>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</si>
  <si>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</si>
  <si>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</si>
  <si>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</si>
  <si>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</si>
  <si>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</si>
  <si>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</si>
  <si>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</si>
  <si>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</si>
  <si>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</si>
  <si>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-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</si>
  <si>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</si>
  <si>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</si>
  <si>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</si>
  <si>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</si>
  <si>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</si>
  <si>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</si>
  <si>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</si>
  <si>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</si>
  <si>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</si>
  <si>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</si>
  <si>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</si>
  <si>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</si>
  <si>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</si>
  <si>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</si>
  <si>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</si>
  <si>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</si>
  <si>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</si>
  <si>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</si>
  <si>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</si>
  <si>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</si>
  <si>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</si>
  <si>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</si>
  <si>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</si>
  <si>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</si>
  <si>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</si>
  <si>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</si>
  <si>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</si>
  <si>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</si>
  <si>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</si>
  <si>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</si>
  <si>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</si>
  <si>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 xml:space="preserve">    ที่มา:   สำนักงานเกษตรจังหวัด กาฬสินธุ์</t>
  </si>
  <si>
    <t>Source:  Kalasin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</si>
</sst>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#,##0__"/>
    <numFmt numFmtId="188" formatCode="#,##0_ ;\-#,##0\ __"/>
    <numFmt numFmtId="189" formatCode="@__"/>
    <numFmt numFmtId="190" formatCode="_-* #,##0_-;\-* #,##0_-;_-* &quot;-&quot;??_-;_-@_-"/>
    <numFmt numFmtId="191" formatCode="_(* #,##0.00_);_(* \(#,##0.00\);_(* &quot;-&quot;??_);_(@_)"/>
    <numFmt numFmtId="192" formatCode="&quot;$&quot;#,##0_);[Red]\(&quot;$&quot;#,##0\)"/>
  </numFmts>
  <fonts count="2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  <font>
      <sz val="14"/>
      <color indexed="8"/>
      <name val="TH SarabunPSK"/>
      <family val="2"/>
    </font>
    <font>
      <sz val="13"/>
      <color indexed="8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Times New Roman"/>
      <family val="1"/>
    </font>
    <font>
      <sz val="7"/>
      <name val="Small Fonts"/>
      <family val="2"/>
    </font>
    <font>
      <sz val="12"/>
      <name val="AngsanaUPC"/>
      <family val="1"/>
      <charset val="222"/>
    </font>
    <font>
      <sz val="11"/>
      <color indexed="8"/>
      <name val="Tahoma"/>
      <family val="2"/>
    </font>
    <font>
      <sz val="12"/>
      <name val="EucrosiaUPC"/>
      <family val="1"/>
      <charset val="222"/>
    </font>
    <font>
      <sz val="16"/>
      <name val="AngsanaUPC"/>
      <family val="1"/>
      <charset val="222"/>
    </font>
    <font>
      <b/>
      <sz val="18"/>
      <color indexed="56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18" fillId="0" borderId="0"/>
    <xf numFmtId="37" fontId="19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192" fontId="10" fillId="0" borderId="0" applyFill="0" applyBorder="0" applyAlignment="0" applyProtection="0"/>
    <xf numFmtId="192" fontId="10" fillId="0" borderId="0" applyFill="0" applyBorder="0" applyAlignment="0" applyProtection="0"/>
    <xf numFmtId="0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91" fontId="2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2" fontId="10" fillId="0" borderId="0" applyFill="0" applyBorder="0" applyAlignment="0" applyProtection="0"/>
    <xf numFmtId="43" fontId="16" fillId="0" borderId="0" applyFont="0" applyFill="0" applyBorder="0" applyAlignment="0" applyProtection="0"/>
    <xf numFmtId="192" fontId="10" fillId="0" borderId="0" applyFill="0" applyBorder="0" applyAlignment="0" applyProtection="0"/>
    <xf numFmtId="40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" fillId="0" borderId="0"/>
    <xf numFmtId="0" fontId="17" fillId="0" borderId="0"/>
    <xf numFmtId="0" fontId="16" fillId="0" borderId="0"/>
    <xf numFmtId="0" fontId="10" fillId="0" borderId="0"/>
    <xf numFmtId="0" fontId="1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/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87" fontId="7" fillId="0" borderId="12" xfId="0" applyNumberFormat="1" applyFont="1" applyBorder="1"/>
    <xf numFmtId="188" fontId="9" fillId="0" borderId="7" xfId="2" applyNumberFormat="1" applyFont="1" applyBorder="1"/>
    <xf numFmtId="188" fontId="9" fillId="0" borderId="7" xfId="2" applyNumberFormat="1" applyFont="1" applyBorder="1" applyAlignment="1">
      <alignment horizontal="right" vertical="center"/>
    </xf>
    <xf numFmtId="188" fontId="9" fillId="0" borderId="8" xfId="2" applyNumberFormat="1" applyFont="1" applyBorder="1" applyAlignment="1">
      <alignment horizontal="right" vertical="center"/>
    </xf>
    <xf numFmtId="188" fontId="9" fillId="0" borderId="0" xfId="2" applyNumberFormat="1" applyFont="1" applyBorder="1"/>
    <xf numFmtId="0" fontId="9" fillId="0" borderId="7" xfId="0" applyFont="1" applyBorder="1" applyAlignment="1">
      <alignment horizontal="center"/>
    </xf>
    <xf numFmtId="0" fontId="11" fillId="0" borderId="0" xfId="0" applyFont="1" applyBorder="1"/>
    <xf numFmtId="0" fontId="6" fillId="0" borderId="0" xfId="3" applyFont="1" applyFill="1" applyBorder="1" applyAlignment="1">
      <alignment horizontal="left" vertical="center" indent="1"/>
    </xf>
    <xf numFmtId="0" fontId="6" fillId="0" borderId="0" xfId="4" applyFont="1" applyFill="1" applyBorder="1" applyAlignment="1">
      <alignment horizontal="left" vertical="center" indent="1"/>
    </xf>
    <xf numFmtId="0" fontId="6" fillId="0" borderId="8" xfId="4" applyFont="1" applyFill="1" applyBorder="1" applyAlignment="1">
      <alignment horizontal="left" vertical="center" indent="1"/>
    </xf>
    <xf numFmtId="41" fontId="14" fillId="0" borderId="12" xfId="0" applyNumberFormat="1" applyFont="1" applyBorder="1"/>
    <xf numFmtId="188" fontId="6" fillId="0" borderId="7" xfId="1" applyNumberFormat="1" applyFont="1" applyBorder="1"/>
    <xf numFmtId="188" fontId="6" fillId="0" borderId="7" xfId="1" applyNumberFormat="1" applyFont="1" applyBorder="1" applyAlignment="1">
      <alignment horizontal="right" vertical="center"/>
    </xf>
    <xf numFmtId="188" fontId="6" fillId="0" borderId="8" xfId="1" applyNumberFormat="1" applyFont="1" applyBorder="1" applyAlignment="1">
      <alignment horizontal="right" vertical="center"/>
    </xf>
    <xf numFmtId="188" fontId="6" fillId="0" borderId="0" xfId="1" applyNumberFormat="1" applyFont="1" applyBorder="1"/>
    <xf numFmtId="188" fontId="6" fillId="0" borderId="12" xfId="1" applyNumberFormat="1" applyFont="1" applyBorder="1"/>
    <xf numFmtId="0" fontId="7" fillId="0" borderId="7" xfId="0" applyFont="1" applyBorder="1" applyAlignment="1">
      <alignment horizontal="center"/>
    </xf>
    <xf numFmtId="0" fontId="6" fillId="0" borderId="0" xfId="3" applyFont="1" applyFill="1" applyBorder="1" applyAlignment="1">
      <alignment vertical="center"/>
    </xf>
    <xf numFmtId="0" fontId="7" fillId="0" borderId="0" xfId="0" applyFont="1" applyBorder="1"/>
    <xf numFmtId="0" fontId="6" fillId="0" borderId="8" xfId="3" applyFont="1" applyFill="1" applyBorder="1" applyAlignment="1">
      <alignment horizontal="left" vertical="center" indent="1"/>
    </xf>
    <xf numFmtId="41" fontId="15" fillId="0" borderId="12" xfId="0" applyNumberFormat="1" applyFont="1" applyBorder="1"/>
    <xf numFmtId="41" fontId="15" fillId="0" borderId="8" xfId="0" applyNumberFormat="1" applyFont="1" applyBorder="1"/>
    <xf numFmtId="188" fontId="6" fillId="0" borderId="8" xfId="1" applyNumberFormat="1" applyFont="1" applyBorder="1"/>
    <xf numFmtId="189" fontId="6" fillId="0" borderId="7" xfId="1" quotePrefix="1" applyNumberFormat="1" applyFont="1" applyBorder="1" applyAlignment="1">
      <alignment horizontal="right" vertical="center"/>
    </xf>
    <xf numFmtId="189" fontId="6" fillId="0" borderId="8" xfId="1" quotePrefix="1" applyNumberFormat="1" applyFont="1" applyBorder="1" applyAlignment="1">
      <alignment horizontal="right" vertical="center"/>
    </xf>
    <xf numFmtId="189" fontId="6" fillId="0" borderId="7" xfId="1" quotePrefix="1" applyNumberFormat="1" applyFont="1" applyBorder="1" applyAlignment="1">
      <alignment horizontal="right"/>
    </xf>
    <xf numFmtId="188" fontId="6" fillId="0" borderId="12" xfId="1" quotePrefix="1" applyNumberFormat="1" applyFont="1" applyBorder="1" applyAlignment="1">
      <alignment horizontal="right"/>
    </xf>
    <xf numFmtId="189" fontId="6" fillId="0" borderId="12" xfId="1" quotePrefix="1" applyNumberFormat="1" applyFont="1" applyBorder="1" applyAlignment="1">
      <alignment horizontal="right"/>
    </xf>
    <xf numFmtId="41" fontId="14" fillId="0" borderId="7" xfId="0" applyNumberFormat="1" applyFont="1" applyBorder="1"/>
    <xf numFmtId="188" fontId="6" fillId="0" borderId="0" xfId="1" applyNumberFormat="1" applyFont="1" applyBorder="1" applyAlignment="1">
      <alignment horizontal="right" vertical="center"/>
    </xf>
    <xf numFmtId="41" fontId="15" fillId="0" borderId="7" xfId="0" applyNumberFormat="1" applyFont="1" applyBorder="1"/>
    <xf numFmtId="0" fontId="6" fillId="0" borderId="7" xfId="0" applyFont="1" applyBorder="1" applyAlignment="1">
      <alignment vertical="center"/>
    </xf>
    <xf numFmtId="0" fontId="6" fillId="0" borderId="0" xfId="3" quotePrefix="1" applyFont="1" applyFill="1" applyBorder="1" applyAlignment="1">
      <alignment horizontal="left" vertical="center" indent="1"/>
    </xf>
    <xf numFmtId="0" fontId="6" fillId="0" borderId="8" xfId="3" quotePrefix="1" applyFont="1" applyFill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6" fillId="0" borderId="11" xfId="3" applyFont="1" applyFill="1" applyBorder="1" applyAlignment="1">
      <alignment horizontal="left" vertical="center" indent="1"/>
    </xf>
    <xf numFmtId="0" fontId="6" fillId="0" borderId="10" xfId="3" applyFont="1" applyFill="1" applyBorder="1" applyAlignment="1">
      <alignment horizontal="left" vertical="center" indent="1"/>
    </xf>
    <xf numFmtId="190" fontId="14" fillId="0" borderId="13" xfId="1" applyNumberFormat="1" applyFont="1" applyBorder="1"/>
    <xf numFmtId="41" fontId="15" fillId="0" borderId="13" xfId="0" applyNumberFormat="1" applyFont="1" applyBorder="1"/>
    <xf numFmtId="188" fontId="6" fillId="0" borderId="11" xfId="1" applyNumberFormat="1" applyFont="1" applyBorder="1" applyAlignment="1">
      <alignment horizontal="right" vertical="center"/>
    </xf>
    <xf numFmtId="188" fontId="6" fillId="0" borderId="10" xfId="1" applyNumberFormat="1" applyFont="1" applyBorder="1" applyAlignment="1">
      <alignment horizontal="right" vertical="center"/>
    </xf>
    <xf numFmtId="188" fontId="6" fillId="0" borderId="13" xfId="1" applyNumberFormat="1" applyFont="1" applyBorder="1"/>
    <xf numFmtId="0" fontId="6" fillId="0" borderId="11" xfId="3" applyFont="1" applyFill="1" applyBorder="1" applyAlignment="1">
      <alignment vertical="center"/>
    </xf>
    <xf numFmtId="0" fontId="6" fillId="0" borderId="8" xfId="0" applyFont="1" applyBorder="1"/>
    <xf numFmtId="187" fontId="6" fillId="0" borderId="7" xfId="0" applyNumberFormat="1" applyFont="1" applyBorder="1"/>
    <xf numFmtId="189" fontId="3" fillId="0" borderId="0" xfId="1" quotePrefix="1" applyNumberFormat="1" applyFont="1" applyBorder="1" applyAlignment="1">
      <alignment horizontal="right"/>
    </xf>
    <xf numFmtId="41" fontId="14" fillId="0" borderId="8" xfId="0" applyNumberFormat="1" applyFont="1" applyBorder="1"/>
    <xf numFmtId="189" fontId="3" fillId="0" borderId="7" xfId="1" quotePrefix="1" applyNumberFormat="1" applyFont="1" applyBorder="1" applyAlignment="1">
      <alignment horizontal="right"/>
    </xf>
    <xf numFmtId="189" fontId="3" fillId="0" borderId="12" xfId="1" quotePrefix="1" applyNumberFormat="1" applyFont="1" applyBorder="1" applyAlignment="1">
      <alignment horizontal="right"/>
    </xf>
  </cellXfs>
  <cellStyles count="51">
    <cellStyle name="Comma" xfId="1" builtinId="3"/>
    <cellStyle name="Comma 2" xfId="5"/>
    <cellStyle name="Comma 2 2" xfId="6"/>
    <cellStyle name="Comma 2 3" xfId="7"/>
    <cellStyle name="Comma 3" xfId="8"/>
    <cellStyle name="Comma 3 2" xfId="9"/>
    <cellStyle name="Comma 3 3" xfId="10"/>
    <cellStyle name="Comma 3 4" xfId="11"/>
    <cellStyle name="Comma 4" xfId="12"/>
    <cellStyle name="Comma 4 2" xfId="13"/>
    <cellStyle name="Comma 5" xfId="14"/>
    <cellStyle name="Comma 5 2" xfId="15"/>
    <cellStyle name="Comma 6" xfId="16"/>
    <cellStyle name="Enghead" xfId="17"/>
    <cellStyle name="no dec" xfId="18"/>
    <cellStyle name="Normal" xfId="0" builtinId="0"/>
    <cellStyle name="Normal 2" xfId="19"/>
    <cellStyle name="Normal 2 2" xfId="20"/>
    <cellStyle name="Normal 2 3" xfId="21"/>
    <cellStyle name="Normal 2 4" xfId="22"/>
    <cellStyle name="Normal 2 5" xfId="23"/>
    <cellStyle name="Normal 3" xfId="24"/>
    <cellStyle name="Normal 3 2" xfId="25"/>
    <cellStyle name="Normal 4" xfId="26"/>
    <cellStyle name="Normal_TB1.XLS" xfId="4"/>
    <cellStyle name="Thaihead" xfId="27"/>
    <cellStyle name="เครื่องหมายจุลภาค 2" xfId="2"/>
    <cellStyle name="เครื่องหมายจุลภาค 2 2" xfId="28"/>
    <cellStyle name="เครื่องหมายจุลภาค 2 2 2" xfId="29"/>
    <cellStyle name="เครื่องหมายจุลภาค 2 2 3" xfId="30"/>
    <cellStyle name="เครื่องหมายจุลภาค 2 2 4" xfId="31"/>
    <cellStyle name="เครื่องหมายจุลภาค 2 3" xfId="32"/>
    <cellStyle name="เครื่องหมายจุลภาค 2 3 2" xfId="33"/>
    <cellStyle name="เครื่องหมายจุลภาค 2 3 3" xfId="34"/>
    <cellStyle name="เครื่องหมายจุลภาค 2 4" xfId="35"/>
    <cellStyle name="เครื่องหมายจุลภาค 2 4 2" xfId="36"/>
    <cellStyle name="เครื่องหมายจุลภาค 2 5" xfId="37"/>
    <cellStyle name="เครื่องหมายจุลภาค 2 6" xfId="38"/>
    <cellStyle name="เครื่องหมายจุลภาค 3" xfId="39"/>
    <cellStyle name="เครื่องหมายจุลภาค 3 2" xfId="40"/>
    <cellStyle name="เครื่องหมายจุลภาค 4" xfId="41"/>
    <cellStyle name="เครื่องหมายจุลภาค 4 2" xfId="42"/>
    <cellStyle name="เครื่องหมายจุลภาค 5" xfId="43"/>
    <cellStyle name="เครื่องหมายจุลภาค 5 2" xfId="44"/>
    <cellStyle name="ชื่อเรื่อง 2" xfId="45"/>
    <cellStyle name="ปกติ 2" xfId="46"/>
    <cellStyle name="ปกติ 2 2" xfId="47"/>
    <cellStyle name="ปกติ 2 3" xfId="48"/>
    <cellStyle name="ปกติ 3" xfId="49"/>
    <cellStyle name="ปกติ 3 2" xfId="50"/>
    <cellStyle name="ปกติ_บทที่ 9 สถิติการเกษตร ป่าไม้และการประมง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14</xdr:col>
      <xdr:colOff>0</xdr:colOff>
      <xdr:row>33</xdr:row>
      <xdr:rowOff>9525</xdr:rowOff>
    </xdr:to>
    <xdr:grpSp>
      <xdr:nvGrpSpPr>
        <xdr:cNvPr id="2" name="Group 2"/>
        <xdr:cNvGrpSpPr>
          <a:grpSpLocks/>
        </xdr:cNvGrpSpPr>
      </xdr:nvGrpSpPr>
      <xdr:grpSpPr bwMode="auto">
        <a:xfrm rot="10797528">
          <a:off x="10934700" y="66675"/>
          <a:ext cx="0" cy="7115175"/>
          <a:chOff x="636" y="7"/>
          <a:chExt cx="25" cy="502"/>
        </a:xfrm>
      </xdr:grpSpPr>
      <xdr:sp macro="" textlink="">
        <xdr:nvSpPr>
          <xdr:cNvPr id="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25</xdr:row>
      <xdr:rowOff>85725</xdr:rowOff>
    </xdr:from>
    <xdr:to>
      <xdr:col>14</xdr:col>
      <xdr:colOff>0</xdr:colOff>
      <xdr:row>32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6AF6B37C-0E83-48B8-B635-CA104D918982}"/>
            </a:ext>
          </a:extLst>
        </xdr:cNvPr>
        <xdr:cNvSpPr txBox="1">
          <a:spLocks noChangeArrowheads="1"/>
        </xdr:cNvSpPr>
      </xdr:nvSpPr>
      <xdr:spPr bwMode="auto">
        <a:xfrm>
          <a:off x="10934700" y="5600700"/>
          <a:ext cx="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JasmineUPC" pitchFamily="18" charset="-34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14</xdr:col>
      <xdr:colOff>0</xdr:colOff>
      <xdr:row>30</xdr:row>
      <xdr:rowOff>233366</xdr:rowOff>
    </xdr:from>
    <xdr:to>
      <xdr:col>14</xdr:col>
      <xdr:colOff>0</xdr:colOff>
      <xdr:row>32</xdr:row>
      <xdr:rowOff>223841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A729E893-B518-484A-AB9B-4C972E7ABDDB}"/>
            </a:ext>
          </a:extLst>
        </xdr:cNvPr>
        <xdr:cNvSpPr txBox="1">
          <a:spLocks noChangeArrowheads="1"/>
        </xdr:cNvSpPr>
      </xdr:nvSpPr>
      <xdr:spPr bwMode="auto">
        <a:xfrm>
          <a:off x="10934700" y="6938966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89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1104900</xdr:colOff>
      <xdr:row>0</xdr:row>
      <xdr:rowOff>0</xdr:rowOff>
    </xdr:from>
    <xdr:to>
      <xdr:col>14</xdr:col>
      <xdr:colOff>0</xdr:colOff>
      <xdr:row>1</xdr:row>
      <xdr:rowOff>295275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534650" y="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34"/>
  <sheetViews>
    <sheetView showGridLines="0" tabSelected="1" zoomScaleNormal="100" workbookViewId="0">
      <selection activeCell="C3" sqref="C3"/>
    </sheetView>
  </sheetViews>
  <sheetFormatPr defaultRowHeight="21.75" x14ac:dyDescent="0.5"/>
  <cols>
    <col min="1" max="1" width="7.140625" style="1" customWidth="1"/>
    <col min="2" max="2" width="6" style="1" customWidth="1"/>
    <col min="3" max="3" width="8.7109375" style="1" customWidth="1"/>
    <col min="4" max="7" width="14.7109375" style="1" customWidth="1"/>
    <col min="8" max="8" width="0.5703125" style="1" customWidth="1"/>
    <col min="9" max="12" width="14.7109375" style="1" customWidth="1"/>
    <col min="13" max="13" width="1.28515625" style="1" customWidth="1"/>
    <col min="14" max="14" width="22.5703125" style="1" customWidth="1"/>
    <col min="15" max="16384" width="9.140625" style="2"/>
  </cols>
  <sheetData>
    <row r="1" spans="1:14" ht="5.25" customHeight="1" x14ac:dyDescent="0.5"/>
    <row r="2" spans="1:14" s="7" customFormat="1" ht="24" x14ac:dyDescent="0.55000000000000004">
      <c r="A2" s="3" t="s">
        <v>0</v>
      </c>
      <c r="B2" s="4">
        <v>11.4</v>
      </c>
      <c r="C2" s="5" t="s">
        <v>1</v>
      </c>
      <c r="D2" s="5"/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s="7" customFormat="1" ht="24" x14ac:dyDescent="0.55000000000000004">
      <c r="A3" s="3" t="s">
        <v>2</v>
      </c>
      <c r="B3" s="4">
        <v>11.4</v>
      </c>
      <c r="C3" s="5" t="s">
        <v>3</v>
      </c>
      <c r="D3" s="5"/>
      <c r="E3" s="5"/>
      <c r="F3" s="5"/>
      <c r="G3" s="5"/>
      <c r="H3" s="5"/>
      <c r="I3" s="5"/>
      <c r="J3" s="5"/>
      <c r="K3" s="5"/>
      <c r="L3" s="6"/>
      <c r="M3" s="6"/>
      <c r="N3" s="6"/>
    </row>
    <row r="4" spans="1:14" s="8" customFormat="1" ht="5.25" customHeight="1" x14ac:dyDescent="0.55000000000000004">
      <c r="L4" s="6"/>
      <c r="M4" s="6"/>
      <c r="N4" s="6"/>
    </row>
    <row r="5" spans="1:14" s="16" customFormat="1" ht="18" customHeight="1" x14ac:dyDescent="0.45">
      <c r="A5" s="9"/>
      <c r="B5" s="9"/>
      <c r="C5" s="10"/>
      <c r="D5" s="11" t="s">
        <v>4</v>
      </c>
      <c r="E5" s="12"/>
      <c r="F5" s="12"/>
      <c r="G5" s="12"/>
      <c r="H5" s="13"/>
      <c r="I5" s="12"/>
      <c r="J5" s="12"/>
      <c r="K5" s="12"/>
      <c r="L5" s="14"/>
      <c r="M5" s="15"/>
      <c r="N5" s="9"/>
    </row>
    <row r="6" spans="1:14" s="22" customFormat="1" ht="18" customHeight="1" x14ac:dyDescent="0.45">
      <c r="A6" s="16"/>
      <c r="B6" s="16"/>
      <c r="C6" s="16"/>
      <c r="D6" s="17" t="s">
        <v>5</v>
      </c>
      <c r="E6" s="18"/>
      <c r="F6" s="17" t="s">
        <v>6</v>
      </c>
      <c r="G6" s="19"/>
      <c r="H6" s="20"/>
      <c r="I6" s="19" t="s">
        <v>7</v>
      </c>
      <c r="J6" s="18"/>
      <c r="K6" s="17" t="s">
        <v>8</v>
      </c>
      <c r="L6" s="19"/>
      <c r="M6" s="21"/>
      <c r="N6" s="16"/>
    </row>
    <row r="7" spans="1:14" s="22" customFormat="1" ht="18" customHeight="1" x14ac:dyDescent="0.45">
      <c r="A7" s="16"/>
      <c r="B7" s="16"/>
      <c r="C7" s="16"/>
      <c r="D7" s="23" t="s">
        <v>9</v>
      </c>
      <c r="E7" s="24"/>
      <c r="F7" s="23" t="s">
        <v>10</v>
      </c>
      <c r="G7" s="25"/>
      <c r="H7" s="26"/>
      <c r="I7" s="25" t="s">
        <v>11</v>
      </c>
      <c r="J7" s="24"/>
      <c r="K7" s="23" t="s">
        <v>12</v>
      </c>
      <c r="L7" s="25"/>
      <c r="M7" s="21"/>
      <c r="N7" s="16"/>
    </row>
    <row r="8" spans="1:14" s="22" customFormat="1" ht="18" customHeight="1" x14ac:dyDescent="0.45">
      <c r="A8" s="27" t="s">
        <v>13</v>
      </c>
      <c r="B8" s="27"/>
      <c r="C8" s="28"/>
      <c r="D8" s="29" t="s">
        <v>14</v>
      </c>
      <c r="F8" s="29" t="s">
        <v>14</v>
      </c>
      <c r="I8" s="29" t="s">
        <v>14</v>
      </c>
      <c r="K8" s="29" t="s">
        <v>14</v>
      </c>
      <c r="M8" s="17" t="s">
        <v>15</v>
      </c>
      <c r="N8" s="19"/>
    </row>
    <row r="9" spans="1:14" s="22" customFormat="1" ht="18" customHeight="1" x14ac:dyDescent="0.45">
      <c r="A9" s="16"/>
      <c r="B9" s="16"/>
      <c r="C9" s="16"/>
      <c r="D9" s="29" t="s">
        <v>16</v>
      </c>
      <c r="E9" s="30" t="s">
        <v>17</v>
      </c>
      <c r="F9" s="29" t="s">
        <v>16</v>
      </c>
      <c r="G9" s="30" t="s">
        <v>17</v>
      </c>
      <c r="H9" s="30"/>
      <c r="I9" s="29" t="s">
        <v>16</v>
      </c>
      <c r="J9" s="30" t="s">
        <v>17</v>
      </c>
      <c r="K9" s="29" t="s">
        <v>16</v>
      </c>
      <c r="L9" s="30" t="s">
        <v>17</v>
      </c>
      <c r="M9" s="21"/>
      <c r="N9" s="16"/>
    </row>
    <row r="10" spans="1:14" s="22" customFormat="1" ht="18" customHeight="1" x14ac:dyDescent="0.45">
      <c r="A10" s="16"/>
      <c r="B10" s="16"/>
      <c r="C10" s="16"/>
      <c r="D10" s="29" t="s">
        <v>18</v>
      </c>
      <c r="E10" s="30" t="s">
        <v>19</v>
      </c>
      <c r="F10" s="29" t="s">
        <v>18</v>
      </c>
      <c r="G10" s="30" t="s">
        <v>19</v>
      </c>
      <c r="H10" s="30"/>
      <c r="I10" s="29" t="s">
        <v>18</v>
      </c>
      <c r="J10" s="30" t="s">
        <v>19</v>
      </c>
      <c r="K10" s="29" t="s">
        <v>18</v>
      </c>
      <c r="L10" s="31" t="s">
        <v>19</v>
      </c>
      <c r="M10" s="21"/>
      <c r="N10" s="16"/>
    </row>
    <row r="11" spans="1:14" s="22" customFormat="1" ht="18" customHeight="1" x14ac:dyDescent="0.45">
      <c r="A11" s="32"/>
      <c r="B11" s="32"/>
      <c r="C11" s="32"/>
      <c r="D11" s="33" t="s">
        <v>20</v>
      </c>
      <c r="E11" s="34" t="s">
        <v>20</v>
      </c>
      <c r="F11" s="33" t="s">
        <v>20</v>
      </c>
      <c r="G11" s="34" t="s">
        <v>20</v>
      </c>
      <c r="H11" s="26"/>
      <c r="I11" s="33" t="s">
        <v>20</v>
      </c>
      <c r="J11" s="34" t="s">
        <v>20</v>
      </c>
      <c r="K11" s="33" t="s">
        <v>20</v>
      </c>
      <c r="L11" s="26" t="s">
        <v>20</v>
      </c>
      <c r="M11" s="35"/>
      <c r="N11" s="32"/>
    </row>
    <row r="12" spans="1:14" s="41" customFormat="1" ht="3" customHeight="1" x14ac:dyDescent="0.5">
      <c r="A12" s="2"/>
      <c r="B12" s="2"/>
      <c r="C12" s="2"/>
      <c r="D12" s="36"/>
      <c r="E12" s="36"/>
      <c r="F12" s="36"/>
      <c r="G12" s="37"/>
      <c r="H12" s="38"/>
      <c r="I12" s="38"/>
      <c r="J12" s="36"/>
      <c r="K12" s="36"/>
      <c r="L12" s="39"/>
      <c r="M12" s="40"/>
      <c r="N12" s="2"/>
    </row>
    <row r="13" spans="1:14" s="50" customFormat="1" x14ac:dyDescent="0.5">
      <c r="A13" s="42" t="s">
        <v>21</v>
      </c>
      <c r="B13" s="42"/>
      <c r="C13" s="43"/>
      <c r="D13" s="44">
        <v>1300582</v>
      </c>
      <c r="E13" s="44">
        <v>1023187</v>
      </c>
      <c r="F13" s="45">
        <f t="shared" ref="F13:J14" si="0">SUM(F14:F31)</f>
        <v>75881</v>
      </c>
      <c r="G13" s="46">
        <f t="shared" si="0"/>
        <v>20514</v>
      </c>
      <c r="H13" s="47"/>
      <c r="I13" s="48">
        <f t="shared" si="0"/>
        <v>45019.019000000008</v>
      </c>
      <c r="J13" s="45">
        <f t="shared" si="0"/>
        <v>12370.553999999998</v>
      </c>
      <c r="K13" s="45">
        <f>SUM(K14:K31)/18</f>
        <v>531.16666666666663</v>
      </c>
      <c r="L13" s="45">
        <f>SUM(L14:L31)/18</f>
        <v>532.61111111111109</v>
      </c>
      <c r="M13" s="49" t="s">
        <v>22</v>
      </c>
      <c r="N13" s="42"/>
    </row>
    <row r="14" spans="1:14" s="62" customFormat="1" ht="18.95" customHeight="1" x14ac:dyDescent="0.5">
      <c r="A14" s="51" t="s">
        <v>23</v>
      </c>
      <c r="B14" s="52"/>
      <c r="C14" s="53"/>
      <c r="D14" s="54">
        <v>42994</v>
      </c>
      <c r="E14" s="54">
        <v>133982</v>
      </c>
      <c r="F14" s="55">
        <f t="shared" si="0"/>
        <v>42354</v>
      </c>
      <c r="G14" s="56">
        <f t="shared" si="0"/>
        <v>10257</v>
      </c>
      <c r="H14" s="57"/>
      <c r="I14" s="58">
        <f t="shared" si="0"/>
        <v>25285.600999999999</v>
      </c>
      <c r="J14" s="55">
        <f t="shared" si="0"/>
        <v>6185.277</v>
      </c>
      <c r="K14" s="55">
        <v>597</v>
      </c>
      <c r="L14" s="59">
        <v>603</v>
      </c>
      <c r="M14" s="60"/>
      <c r="N14" s="61" t="s">
        <v>24</v>
      </c>
    </row>
    <row r="15" spans="1:14" s="62" customFormat="1" ht="18.95" customHeight="1" x14ac:dyDescent="0.5">
      <c r="A15" s="51" t="s">
        <v>25</v>
      </c>
      <c r="B15" s="51"/>
      <c r="C15" s="63"/>
      <c r="D15" s="54">
        <v>37851</v>
      </c>
      <c r="E15" s="54">
        <v>8831</v>
      </c>
      <c r="F15" s="64">
        <v>4193</v>
      </c>
      <c r="G15" s="56">
        <v>1196</v>
      </c>
      <c r="H15" s="57"/>
      <c r="I15" s="65">
        <v>2427.7469999999998</v>
      </c>
      <c r="J15" s="55">
        <v>806.10400000000004</v>
      </c>
      <c r="K15" s="64">
        <v>579</v>
      </c>
      <c r="L15" s="66">
        <v>674</v>
      </c>
      <c r="M15" s="60"/>
      <c r="N15" s="61" t="s">
        <v>26</v>
      </c>
    </row>
    <row r="16" spans="1:14" s="62" customFormat="1" ht="18.95" customHeight="1" x14ac:dyDescent="0.5">
      <c r="A16" s="51" t="s">
        <v>27</v>
      </c>
      <c r="B16" s="51"/>
      <c r="C16" s="63"/>
      <c r="D16" s="54">
        <v>135976</v>
      </c>
      <c r="E16" s="54">
        <v>21459</v>
      </c>
      <c r="F16" s="64">
        <v>305</v>
      </c>
      <c r="G16" s="67" t="s">
        <v>28</v>
      </c>
      <c r="H16" s="68"/>
      <c r="I16" s="65">
        <v>161.95500000000001</v>
      </c>
      <c r="J16" s="69" t="s">
        <v>28</v>
      </c>
      <c r="K16" s="64">
        <v>531</v>
      </c>
      <c r="L16" s="69" t="s">
        <v>28</v>
      </c>
      <c r="M16" s="60"/>
      <c r="N16" s="61" t="s">
        <v>29</v>
      </c>
    </row>
    <row r="17" spans="1:14" s="62" customFormat="1" ht="18.95" customHeight="1" x14ac:dyDescent="0.5">
      <c r="A17" s="51" t="s">
        <v>30</v>
      </c>
      <c r="B17" s="51"/>
      <c r="C17" s="63"/>
      <c r="D17" s="54">
        <v>32615</v>
      </c>
      <c r="E17" s="54">
        <v>14415</v>
      </c>
      <c r="F17" s="64">
        <v>14943</v>
      </c>
      <c r="G17" s="67">
        <v>15</v>
      </c>
      <c r="H17" s="68"/>
      <c r="I17" s="65">
        <v>9339.375</v>
      </c>
      <c r="J17" s="70">
        <v>10.095000000000001</v>
      </c>
      <c r="K17" s="64">
        <v>625</v>
      </c>
      <c r="L17" s="71">
        <v>673</v>
      </c>
      <c r="M17" s="60"/>
      <c r="N17" s="61" t="s">
        <v>31</v>
      </c>
    </row>
    <row r="18" spans="1:14" s="62" customFormat="1" ht="18.95" customHeight="1" x14ac:dyDescent="0.5">
      <c r="A18" s="51" t="s">
        <v>32</v>
      </c>
      <c r="B18" s="51"/>
      <c r="C18" s="63"/>
      <c r="D18" s="54">
        <v>161674</v>
      </c>
      <c r="E18" s="72">
        <v>140849</v>
      </c>
      <c r="F18" s="64">
        <v>7206</v>
      </c>
      <c r="G18" s="56">
        <v>200</v>
      </c>
      <c r="H18" s="57"/>
      <c r="I18" s="65">
        <v>4301.982</v>
      </c>
      <c r="J18" s="55">
        <v>132.4</v>
      </c>
      <c r="K18" s="64">
        <v>597</v>
      </c>
      <c r="L18" s="66">
        <v>662</v>
      </c>
      <c r="M18" s="60"/>
      <c r="N18" s="61" t="s">
        <v>33</v>
      </c>
    </row>
    <row r="19" spans="1:14" s="62" customFormat="1" ht="18.95" customHeight="1" x14ac:dyDescent="0.5">
      <c r="A19" s="51" t="s">
        <v>34</v>
      </c>
      <c r="B19" s="51"/>
      <c r="C19" s="63"/>
      <c r="D19" s="54">
        <v>85915</v>
      </c>
      <c r="E19" s="54">
        <v>60826</v>
      </c>
      <c r="F19" s="64">
        <v>412</v>
      </c>
      <c r="G19" s="56">
        <v>303</v>
      </c>
      <c r="H19" s="73"/>
      <c r="I19" s="74">
        <v>206.41200000000001</v>
      </c>
      <c r="J19" s="59">
        <v>167.86199999999999</v>
      </c>
      <c r="K19" s="64">
        <v>501</v>
      </c>
      <c r="L19" s="66">
        <v>554</v>
      </c>
      <c r="M19" s="60"/>
      <c r="N19" s="61" t="s">
        <v>35</v>
      </c>
    </row>
    <row r="20" spans="1:14" s="62" customFormat="1" ht="18.95" customHeight="1" x14ac:dyDescent="0.5">
      <c r="A20" s="51" t="s">
        <v>36</v>
      </c>
      <c r="B20" s="51"/>
      <c r="C20" s="63"/>
      <c r="D20" s="54">
        <v>216502</v>
      </c>
      <c r="E20" s="54">
        <v>155429</v>
      </c>
      <c r="F20" s="64">
        <v>329</v>
      </c>
      <c r="G20" s="67">
        <v>27</v>
      </c>
      <c r="H20" s="68"/>
      <c r="I20" s="65">
        <v>171.08</v>
      </c>
      <c r="J20" s="70">
        <v>15.875999999999999</v>
      </c>
      <c r="K20" s="64">
        <v>520</v>
      </c>
      <c r="L20" s="71">
        <v>588</v>
      </c>
      <c r="M20" s="60"/>
      <c r="N20" s="61" t="s">
        <v>37</v>
      </c>
    </row>
    <row r="21" spans="1:14" s="62" customFormat="1" ht="18.95" customHeight="1" x14ac:dyDescent="0.5">
      <c r="A21" s="51" t="s">
        <v>38</v>
      </c>
      <c r="B21" s="51"/>
      <c r="C21" s="63"/>
      <c r="D21" s="54">
        <v>73023</v>
      </c>
      <c r="E21" s="54">
        <v>64484</v>
      </c>
      <c r="F21" s="64">
        <v>3038</v>
      </c>
      <c r="G21" s="56">
        <v>2142</v>
      </c>
      <c r="H21" s="57"/>
      <c r="I21" s="65">
        <v>1537.2280000000001</v>
      </c>
      <c r="J21" s="55">
        <v>1405.152</v>
      </c>
      <c r="K21" s="64">
        <v>506</v>
      </c>
      <c r="L21" s="66">
        <v>656</v>
      </c>
      <c r="M21" s="60"/>
      <c r="N21" s="61" t="s">
        <v>39</v>
      </c>
    </row>
    <row r="22" spans="1:14" s="62" customFormat="1" ht="18.95" customHeight="1" x14ac:dyDescent="0.5">
      <c r="A22" s="51" t="s">
        <v>40</v>
      </c>
      <c r="B22" s="51"/>
      <c r="C22" s="63"/>
      <c r="D22" s="54">
        <v>50398</v>
      </c>
      <c r="E22" s="54">
        <v>44397</v>
      </c>
      <c r="F22" s="64">
        <v>405</v>
      </c>
      <c r="G22" s="67" t="s">
        <v>28</v>
      </c>
      <c r="H22" s="68"/>
      <c r="I22" s="65">
        <v>213.84</v>
      </c>
      <c r="J22" s="69" t="s">
        <v>28</v>
      </c>
      <c r="K22" s="64">
        <v>528</v>
      </c>
      <c r="L22" s="69" t="s">
        <v>28</v>
      </c>
      <c r="M22" s="60"/>
      <c r="N22" s="61" t="s">
        <v>41</v>
      </c>
    </row>
    <row r="23" spans="1:14" s="16" customFormat="1" ht="18.95" customHeight="1" x14ac:dyDescent="0.5">
      <c r="A23" s="51" t="s">
        <v>42</v>
      </c>
      <c r="B23" s="51"/>
      <c r="C23" s="63"/>
      <c r="D23" s="54">
        <v>74401</v>
      </c>
      <c r="E23" s="54">
        <v>60637</v>
      </c>
      <c r="F23" s="64">
        <v>1181</v>
      </c>
      <c r="G23" s="56">
        <v>1188</v>
      </c>
      <c r="H23" s="57"/>
      <c r="I23" s="65">
        <v>611.75800000000004</v>
      </c>
      <c r="J23" s="55">
        <v>709.23599999999999</v>
      </c>
      <c r="K23" s="64">
        <v>518</v>
      </c>
      <c r="L23" s="66">
        <v>597</v>
      </c>
      <c r="M23" s="75"/>
      <c r="N23" s="61" t="s">
        <v>43</v>
      </c>
    </row>
    <row r="24" spans="1:14" s="16" customFormat="1" ht="18.95" customHeight="1" x14ac:dyDescent="0.5">
      <c r="A24" s="51" t="s">
        <v>44</v>
      </c>
      <c r="B24" s="51"/>
      <c r="C24" s="63"/>
      <c r="D24" s="54">
        <v>34876</v>
      </c>
      <c r="E24" s="54">
        <v>34322</v>
      </c>
      <c r="F24" s="64">
        <v>48</v>
      </c>
      <c r="G24" s="56">
        <v>101</v>
      </c>
      <c r="H24" s="57"/>
      <c r="I24" s="65">
        <v>24.288</v>
      </c>
      <c r="J24" s="55">
        <v>57.670999999999999</v>
      </c>
      <c r="K24" s="64">
        <v>506</v>
      </c>
      <c r="L24" s="66">
        <v>571</v>
      </c>
      <c r="M24" s="75"/>
      <c r="N24" s="61" t="s">
        <v>45</v>
      </c>
    </row>
    <row r="25" spans="1:14" s="16" customFormat="1" ht="18.95" customHeight="1" x14ac:dyDescent="0.5">
      <c r="A25" s="51" t="s">
        <v>46</v>
      </c>
      <c r="B25" s="51"/>
      <c r="C25" s="63"/>
      <c r="D25" s="54">
        <v>56284</v>
      </c>
      <c r="E25" s="54">
        <v>59967</v>
      </c>
      <c r="F25" s="64">
        <v>350</v>
      </c>
      <c r="G25" s="56">
        <v>587</v>
      </c>
      <c r="H25" s="57"/>
      <c r="I25" s="65">
        <v>175.35</v>
      </c>
      <c r="J25" s="55">
        <v>309.93599999999998</v>
      </c>
      <c r="K25" s="64">
        <v>501</v>
      </c>
      <c r="L25" s="66">
        <v>528</v>
      </c>
      <c r="M25" s="75"/>
      <c r="N25" s="61" t="s">
        <v>47</v>
      </c>
    </row>
    <row r="26" spans="1:14" s="16" customFormat="1" ht="18.95" customHeight="1" x14ac:dyDescent="0.5">
      <c r="A26" s="51" t="s">
        <v>48</v>
      </c>
      <c r="B26" s="76"/>
      <c r="C26" s="77"/>
      <c r="D26" s="54">
        <v>83606</v>
      </c>
      <c r="E26" s="54">
        <v>72370</v>
      </c>
      <c r="F26" s="64">
        <v>291</v>
      </c>
      <c r="G26" s="56">
        <v>397</v>
      </c>
      <c r="H26" s="57"/>
      <c r="I26" s="65">
        <v>134.44200000000001</v>
      </c>
      <c r="J26" s="55">
        <v>203.26400000000001</v>
      </c>
      <c r="K26" s="64">
        <v>462</v>
      </c>
      <c r="L26" s="66">
        <v>512</v>
      </c>
      <c r="M26" s="78"/>
      <c r="N26" s="61" t="s">
        <v>49</v>
      </c>
    </row>
    <row r="27" spans="1:14" s="16" customFormat="1" ht="18.95" customHeight="1" x14ac:dyDescent="0.5">
      <c r="A27" s="51" t="s">
        <v>50</v>
      </c>
      <c r="B27" s="51"/>
      <c r="C27" s="63"/>
      <c r="D27" s="54">
        <v>39343</v>
      </c>
      <c r="E27" s="54">
        <v>34884</v>
      </c>
      <c r="F27" s="64">
        <v>343</v>
      </c>
      <c r="G27" s="56">
        <v>1856</v>
      </c>
      <c r="H27" s="57"/>
      <c r="I27" s="65">
        <v>172.18600000000001</v>
      </c>
      <c r="J27" s="55">
        <v>1078.336</v>
      </c>
      <c r="K27" s="64">
        <v>502</v>
      </c>
      <c r="L27" s="66">
        <v>581</v>
      </c>
      <c r="M27" s="78"/>
      <c r="N27" s="61" t="s">
        <v>51</v>
      </c>
    </row>
    <row r="28" spans="1:14" s="16" customFormat="1" ht="18.95" customHeight="1" x14ac:dyDescent="0.5">
      <c r="A28" s="51" t="s">
        <v>52</v>
      </c>
      <c r="B28" s="51"/>
      <c r="C28" s="63"/>
      <c r="D28" s="54">
        <v>29089</v>
      </c>
      <c r="E28" s="54">
        <v>25393</v>
      </c>
      <c r="F28" s="64">
        <v>35</v>
      </c>
      <c r="G28" s="56">
        <v>1352</v>
      </c>
      <c r="H28" s="57"/>
      <c r="I28" s="65">
        <v>17.535</v>
      </c>
      <c r="J28" s="55">
        <v>747.65599999999995</v>
      </c>
      <c r="K28" s="64">
        <v>501</v>
      </c>
      <c r="L28" s="66">
        <v>553</v>
      </c>
      <c r="M28" s="78"/>
      <c r="N28" s="61" t="s">
        <v>53</v>
      </c>
    </row>
    <row r="29" spans="1:14" s="16" customFormat="1" ht="18.95" customHeight="1" x14ac:dyDescent="0.5">
      <c r="A29" s="51" t="s">
        <v>54</v>
      </c>
      <c r="B29" s="51"/>
      <c r="C29" s="63"/>
      <c r="D29" s="54">
        <v>69292</v>
      </c>
      <c r="E29" s="54">
        <v>42933</v>
      </c>
      <c r="F29" s="74">
        <v>112</v>
      </c>
      <c r="G29" s="56">
        <v>5</v>
      </c>
      <c r="H29" s="57"/>
      <c r="I29" s="65">
        <v>57.904000000000003</v>
      </c>
      <c r="J29" s="55">
        <v>3.01</v>
      </c>
      <c r="K29" s="64">
        <v>517</v>
      </c>
      <c r="L29" s="66">
        <v>602</v>
      </c>
      <c r="M29" s="75"/>
      <c r="N29" s="61" t="s">
        <v>55</v>
      </c>
    </row>
    <row r="30" spans="1:14" s="16" customFormat="1" ht="18.95" customHeight="1" x14ac:dyDescent="0.5">
      <c r="A30" s="51" t="s">
        <v>56</v>
      </c>
      <c r="B30" s="51"/>
      <c r="C30" s="63"/>
      <c r="D30" s="54">
        <v>43698</v>
      </c>
      <c r="E30" s="54">
        <v>38288</v>
      </c>
      <c r="F30" s="74">
        <v>159</v>
      </c>
      <c r="G30" s="67">
        <v>727</v>
      </c>
      <c r="H30" s="68"/>
      <c r="I30" s="65">
        <v>79.977000000000004</v>
      </c>
      <c r="J30" s="70">
        <v>436.92700000000002</v>
      </c>
      <c r="K30" s="64">
        <v>503</v>
      </c>
      <c r="L30" s="71">
        <v>601</v>
      </c>
      <c r="M30" s="21"/>
      <c r="N30" s="61" t="s">
        <v>57</v>
      </c>
    </row>
    <row r="31" spans="1:14" s="16" customFormat="1" ht="18.95" customHeight="1" x14ac:dyDescent="0.5">
      <c r="A31" s="79" t="s">
        <v>58</v>
      </c>
      <c r="B31" s="79"/>
      <c r="C31" s="80"/>
      <c r="D31" s="81">
        <v>59585</v>
      </c>
      <c r="E31" s="81">
        <v>9721</v>
      </c>
      <c r="F31" s="82">
        <v>177</v>
      </c>
      <c r="G31" s="83">
        <v>161</v>
      </c>
      <c r="H31" s="84">
        <v>161</v>
      </c>
      <c r="I31" s="82">
        <v>100.35899999999999</v>
      </c>
      <c r="J31" s="85">
        <v>101.752</v>
      </c>
      <c r="K31" s="82">
        <v>567</v>
      </c>
      <c r="L31" s="85">
        <v>632</v>
      </c>
      <c r="M31" s="35"/>
      <c r="N31" s="86" t="s">
        <v>59</v>
      </c>
    </row>
    <row r="32" spans="1:14" ht="1.5" hidden="1" customHeight="1" x14ac:dyDescent="0.5">
      <c r="A32" s="16"/>
      <c r="B32" s="16"/>
      <c r="C32" s="87"/>
      <c r="D32" s="88"/>
      <c r="E32" s="88"/>
      <c r="F32" s="72">
        <v>8827</v>
      </c>
      <c r="G32" s="89" t="s">
        <v>28</v>
      </c>
      <c r="H32" s="89"/>
      <c r="I32" s="90">
        <v>5552.183</v>
      </c>
      <c r="J32" s="91" t="s">
        <v>28</v>
      </c>
      <c r="K32" s="54">
        <v>629</v>
      </c>
      <c r="L32" s="92" t="s">
        <v>28</v>
      </c>
      <c r="M32" s="21"/>
      <c r="N32" s="16"/>
    </row>
    <row r="33" spans="1:14" s="16" customFormat="1" ht="18" customHeight="1" x14ac:dyDescent="0.45">
      <c r="A33" s="22" t="s">
        <v>60</v>
      </c>
      <c r="B33" s="22"/>
      <c r="C33" s="22"/>
      <c r="D33" s="22"/>
      <c r="E33" s="22"/>
      <c r="F33" s="22" t="s">
        <v>61</v>
      </c>
      <c r="G33" s="22"/>
      <c r="H33" s="22"/>
      <c r="I33" s="22"/>
      <c r="L33" s="22"/>
      <c r="M33" s="22"/>
      <c r="N33" s="22"/>
    </row>
    <row r="34" spans="1:14" s="16" customFormat="1" ht="19.5" x14ac:dyDescent="0.45">
      <c r="A34" s="22"/>
      <c r="B34" s="22"/>
      <c r="C34" s="22"/>
      <c r="F34" s="22"/>
      <c r="G34" s="22"/>
      <c r="H34" s="22"/>
      <c r="I34" s="22"/>
      <c r="J34" s="22"/>
      <c r="K34" s="22"/>
      <c r="L34" s="22"/>
      <c r="M34" s="22"/>
      <c r="N34" s="22"/>
    </row>
  </sheetData>
  <mergeCells count="13">
    <mergeCell ref="A8:C8"/>
    <mergeCell ref="M8:N8"/>
    <mergeCell ref="A13:C13"/>
    <mergeCell ref="M13:N13"/>
    <mergeCell ref="D5:L5"/>
    <mergeCell ref="D6:E6"/>
    <mergeCell ref="F6:G6"/>
    <mergeCell ref="I6:J6"/>
    <mergeCell ref="K6:L6"/>
    <mergeCell ref="D7:E7"/>
    <mergeCell ref="F7:G7"/>
    <mergeCell ref="I7:J7"/>
    <mergeCell ref="K7:L7"/>
  </mergeCells>
  <pageMargins left="0.70866141732283472" right="0.19685039370078741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2017-10-03T02:03:13Z</dcterms:created>
  <dcterms:modified xsi:type="dcterms:W3CDTF">2017-10-03T02:08:21Z</dcterms:modified>
</cp:coreProperties>
</file>