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M24" i="2" l="1"/>
  <c r="M23" i="2"/>
  <c r="Q23" i="2"/>
  <c r="R23" i="2"/>
  <c r="S23" i="2"/>
  <c r="T23" i="2"/>
  <c r="U23" i="2"/>
  <c r="Q24" i="2"/>
  <c r="R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<sst xmlns="http://schemas.openxmlformats.org/spreadsheetml/2006/main" count="191" uniqueCount="75">
  <si>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</si>
  <si>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</si>
  <si>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</si>
  <si>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</si>
  <si>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</si>
  <si>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</si>
  <si>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</si>
  <si>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</si>
  <si>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</si>
  <si>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</si>
  <si>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</si>
  <si>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</si>
  <si>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</si>
  <si>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</si>
  <si>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</si>
  <si>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</si>
  <si>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</si>
  <si>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</si>
  <si>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</si>
  <si>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</si>
  <si>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</si>
  <si>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</si>
  <si>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</si>
  <si>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</si>
  <si>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</si>
  <si>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</si>
  <si>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</si>
  <si>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</si>
  <si>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</si>
  <si>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</si>
  <si>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</si>
  <si>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</si>
  <si>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</si>
  <si>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</si>
  <si>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</si>
  <si>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</si>
  <si>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</si>
  <si>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</si>
  <si>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</si>
  <si>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</si>
  <si>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</si>
  <si>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</si>
  <si>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</si>
  <si>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</si>
  <si>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</si>
  <si>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</si>
  <si>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</si>
  <si>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</si>
  <si>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</si>
  <si>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</si>
  <si>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</si>
  <si>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</si>
  <si>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</si>
  <si>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</si>
  <si>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</si>
  <si>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</si>
  <si>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</si>
  <si>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</si>
  <si>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</si>
  <si>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</si>
  <si>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</si>
  <si>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</si>
  <si>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</si>
  <si>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</si>
  <si>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</si>
  <si>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</si>
  <si>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</si>
  <si>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</si>
  <si>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</si>
  <si>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</si>
  <si>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</si>
  <si>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</si>
  <si>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</si>
  <si>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MA.0559  ( เม.ย.- มิ.ย.59)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</si>
  <si>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MA.0559 (เม.ย. - พ.ค.59)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</si>
</sst>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37393472.18</v>
      </c>
      <c r="C7" s="58">
        <v>10956241.84</v>
      </c>
      <c r="D7" s="58">
        <v>70681.78</v>
      </c>
      <c r="E7" s="58">
        <v>6420731.9000000004</v>
      </c>
      <c r="F7" s="58">
        <v>126302.66</v>
      </c>
      <c r="G7" s="58">
        <v>112413.09</v>
      </c>
      <c r="H7" s="58">
        <v>2579903.58</v>
      </c>
      <c r="I7" s="58">
        <v>6365048.9199999999</v>
      </c>
      <c r="J7" s="58">
        <v>1195029.94</v>
      </c>
      <c r="K7" s="58">
        <v>2762419.31</v>
      </c>
      <c r="L7" s="58">
        <v>241922.43</v>
      </c>
      <c r="M7" s="58">
        <v>538614.39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20439278.550000001</v>
      </c>
      <c r="C8" s="58">
        <v>6436556.0099999998</v>
      </c>
      <c r="D8" s="58">
        <v>53160.43</v>
      </c>
      <c r="E8" s="58">
        <v>3247018.09</v>
      </c>
      <c r="F8" s="58">
        <v>94452.27</v>
      </c>
      <c r="G8" s="58">
        <v>77267.89</v>
      </c>
      <c r="H8" s="58">
        <v>2206774.5499999998</v>
      </c>
      <c r="I8" s="58">
        <v>3192596.32</v>
      </c>
      <c r="J8" s="58">
        <v>1004256.69</v>
      </c>
      <c r="K8" s="58">
        <v>958858.22</v>
      </c>
      <c r="L8" s="58">
        <v>136423.51999999999</v>
      </c>
      <c r="M8" s="58">
        <v>231712.15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16954193.629999999</v>
      </c>
      <c r="C9" s="58">
        <v>4519685.83</v>
      </c>
      <c r="D9" s="58">
        <v>17521.349999999999</v>
      </c>
      <c r="E9" s="58">
        <v>3173713.81</v>
      </c>
      <c r="F9" s="58">
        <v>31850.38</v>
      </c>
      <c r="G9" s="58">
        <v>35145.199999999997</v>
      </c>
      <c r="H9" s="58">
        <v>373129.04</v>
      </c>
      <c r="I9" s="58">
        <v>3172452.6</v>
      </c>
      <c r="J9" s="58">
        <v>190773.25</v>
      </c>
      <c r="K9" s="58">
        <v>1803561.09</v>
      </c>
      <c r="L9" s="58">
        <v>105498.91</v>
      </c>
      <c r="M9" s="58">
        <v>306902.23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8">
        <v>9288604.4700000007</v>
      </c>
      <c r="C10" s="58">
        <v>4375654.59</v>
      </c>
      <c r="D10" s="58">
        <v>4531.17</v>
      </c>
      <c r="E10" s="58">
        <v>855091.53</v>
      </c>
      <c r="F10" s="58">
        <v>22955.22</v>
      </c>
      <c r="G10" s="58">
        <v>36756.44</v>
      </c>
      <c r="H10" s="58">
        <v>751216.66</v>
      </c>
      <c r="I10" s="58">
        <v>1367804.19</v>
      </c>
      <c r="J10" s="58">
        <v>92206.95</v>
      </c>
      <c r="K10" s="58">
        <v>453848.62</v>
      </c>
      <c r="L10" s="58">
        <v>22918.48</v>
      </c>
      <c r="M10" s="58">
        <v>68217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59">
        <v>5194074.03</v>
      </c>
      <c r="C11" s="59">
        <v>2521329.9300000002</v>
      </c>
      <c r="D11" s="59">
        <v>4246.92</v>
      </c>
      <c r="E11" s="59">
        <v>394941.07</v>
      </c>
      <c r="F11" s="59">
        <v>20273.169999999998</v>
      </c>
      <c r="G11" s="59">
        <v>25334.75</v>
      </c>
      <c r="H11" s="59">
        <v>651347.15</v>
      </c>
      <c r="I11" s="59">
        <v>688252.55</v>
      </c>
      <c r="J11" s="59">
        <v>81683.02</v>
      </c>
      <c r="K11" s="59">
        <v>148200.32000000001</v>
      </c>
      <c r="L11" s="59">
        <v>15742.76</v>
      </c>
      <c r="M11" s="59">
        <v>28781.68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59">
        <v>4094530.44</v>
      </c>
      <c r="C12" s="59">
        <v>1854324.65</v>
      </c>
      <c r="D12" s="59">
        <v>284.25</v>
      </c>
      <c r="E12" s="59">
        <v>460150.46</v>
      </c>
      <c r="F12" s="59">
        <v>2682.05</v>
      </c>
      <c r="G12" s="59">
        <v>11421.69</v>
      </c>
      <c r="H12" s="59">
        <v>99869.51</v>
      </c>
      <c r="I12" s="59">
        <v>679551.64</v>
      </c>
      <c r="J12" s="59">
        <v>10523.94</v>
      </c>
      <c r="K12" s="59">
        <v>305648.28999999998</v>
      </c>
      <c r="L12" s="59">
        <v>7175.72</v>
      </c>
      <c r="M12" s="59">
        <v>39435.33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0">
        <v>398689.88</v>
      </c>
      <c r="C13" s="60">
        <v>201664.44</v>
      </c>
      <c r="D13" s="60" t="s">
        <v>35</v>
      </c>
      <c r="E13" s="60">
        <v>42244.51</v>
      </c>
      <c r="F13" s="60">
        <v>522.86</v>
      </c>
      <c r="G13" s="60">
        <v>598.84</v>
      </c>
      <c r="H13" s="60">
        <v>29434.22</v>
      </c>
      <c r="I13" s="60">
        <v>54709.11</v>
      </c>
      <c r="J13" s="60">
        <v>2220.7800000000002</v>
      </c>
      <c r="K13" s="60">
        <v>10968.84</v>
      </c>
      <c r="L13" s="60">
        <v>365.85</v>
      </c>
      <c r="M13" s="60">
        <v>980.94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1">
        <v>231464.4</v>
      </c>
      <c r="C14" s="61">
        <v>127868.95</v>
      </c>
      <c r="D14" s="60" t="s">
        <v>35</v>
      </c>
      <c r="E14" s="61">
        <v>19070.509999999998</v>
      </c>
      <c r="F14" s="61">
        <v>522.86</v>
      </c>
      <c r="G14" s="61">
        <v>598.84</v>
      </c>
      <c r="H14" s="61">
        <v>26242.720000000001</v>
      </c>
      <c r="I14" s="61">
        <v>24957.919999999998</v>
      </c>
      <c r="J14" s="61">
        <v>2220.7800000000002</v>
      </c>
      <c r="K14" s="61">
        <v>1821.27</v>
      </c>
      <c r="L14" s="61">
        <v>365.85</v>
      </c>
      <c r="M14" s="61">
        <v>394.81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1">
        <v>167225.49</v>
      </c>
      <c r="C15" s="61">
        <v>73795.5</v>
      </c>
      <c r="D15" s="60" t="s">
        <v>35</v>
      </c>
      <c r="E15" s="61">
        <v>23174.01</v>
      </c>
      <c r="F15" s="60" t="s">
        <v>35</v>
      </c>
      <c r="G15" s="60" t="s">
        <v>35</v>
      </c>
      <c r="H15" s="61">
        <v>3191.5</v>
      </c>
      <c r="I15" s="61">
        <v>29751.19</v>
      </c>
      <c r="J15" s="60" t="s">
        <v>35</v>
      </c>
      <c r="K15" s="61">
        <v>9147.57</v>
      </c>
      <c r="L15" s="60" t="s">
        <v>35</v>
      </c>
      <c r="M15" s="61">
        <v>586.13</v>
      </c>
      <c r="N15" s="10"/>
      <c r="O15" s="16"/>
      <c r="P15" s="10"/>
    </row>
    <row r="16" spans="1:16" s="17" customFormat="1" ht="23.25" customHeight="1" x14ac:dyDescent="0.55000000000000004">
      <c r="A16" s="22"/>
      <c r="B16" s="63" t="s">
        <v>36</v>
      </c>
      <c r="C16" s="63"/>
      <c r="D16" s="63"/>
      <c r="E16" s="63"/>
      <c r="F16" s="63"/>
      <c r="G16" s="63"/>
      <c r="H16" s="63"/>
      <c r="I16" s="63"/>
      <c r="J16" s="63"/>
      <c r="K16" s="63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29.299878297634997</v>
      </c>
      <c r="D17" s="24">
        <f t="shared" ref="D17:M17" si="0">D7/$B7*100</f>
        <v>0.18902170854784739</v>
      </c>
      <c r="E17" s="24">
        <f t="shared" si="0"/>
        <v>17.170729343059364</v>
      </c>
      <c r="F17" s="24">
        <f t="shared" si="0"/>
        <v>0.33776660105812084</v>
      </c>
      <c r="G17" s="24">
        <f t="shared" si="0"/>
        <v>0.30062223015525269</v>
      </c>
      <c r="H17" s="24">
        <f>H7/$B7*100</f>
        <v>6.8993421300412656</v>
      </c>
      <c r="I17" s="24">
        <f t="shared" si="0"/>
        <v>17.021818378782068</v>
      </c>
      <c r="J17" s="24">
        <f t="shared" si="0"/>
        <v>3.1958250206012293</v>
      </c>
      <c r="K17" s="24">
        <f t="shared" si="0"/>
        <v>7.3874372957467367</v>
      </c>
      <c r="L17" s="24">
        <f t="shared" si="0"/>
        <v>0.64696433868313752</v>
      </c>
      <c r="M17" s="24">
        <f t="shared" si="0"/>
        <v>1.4403968355954904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31.491111558827502</v>
      </c>
      <c r="D18" s="26">
        <f t="shared" si="1"/>
        <v>0.26008956172281333</v>
      </c>
      <c r="E18" s="26">
        <f t="shared" si="1"/>
        <v>15.886167811926022</v>
      </c>
      <c r="F18" s="26">
        <f t="shared" si="1"/>
        <v>0.4621115650875065</v>
      </c>
      <c r="G18" s="26">
        <f t="shared" si="1"/>
        <v>0.37803628836987496</v>
      </c>
      <c r="H18" s="26">
        <f t="shared" si="1"/>
        <v>10.796734065743234</v>
      </c>
      <c r="I18" s="26">
        <f t="shared" si="1"/>
        <v>15.619907093051481</v>
      </c>
      <c r="J18" s="26">
        <f t="shared" si="1"/>
        <v>4.9133666217391996</v>
      </c>
      <c r="K18" s="26">
        <f t="shared" si="1"/>
        <v>4.6912527643985751</v>
      </c>
      <c r="L18" s="26">
        <f t="shared" si="1"/>
        <v>0.66745760945657251</v>
      </c>
      <c r="M18" s="26">
        <f t="shared" si="1"/>
        <v>1.1336610997945422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26.658217598757012</v>
      </c>
      <c r="D19" s="26">
        <f t="shared" si="1"/>
        <v>0.10334522763144827</v>
      </c>
      <c r="E19" s="26">
        <f t="shared" si="1"/>
        <v>18.719343893679479</v>
      </c>
      <c r="F19" s="26">
        <f t="shared" si="1"/>
        <v>0.18786136748869961</v>
      </c>
      <c r="G19" s="26">
        <f t="shared" si="1"/>
        <v>0.20729502544911066</v>
      </c>
      <c r="H19" s="26">
        <f t="shared" si="1"/>
        <v>2.2008067628752217</v>
      </c>
      <c r="I19" s="26">
        <f t="shared" si="1"/>
        <v>18.711904967196013</v>
      </c>
      <c r="J19" s="26">
        <f t="shared" si="1"/>
        <v>1.1252275051432217</v>
      </c>
      <c r="K19" s="26">
        <f t="shared" si="1"/>
        <v>10.637846478340593</v>
      </c>
      <c r="L19" s="26">
        <f t="shared" si="1"/>
        <v>0.62225849428381219</v>
      </c>
      <c r="M19" s="26">
        <f t="shared" si="1"/>
        <v>1.8101847642989319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47.107771723215592</v>
      </c>
      <c r="D20" s="24">
        <f t="shared" si="1"/>
        <v>4.8782031947152124E-2</v>
      </c>
      <c r="E20" s="24">
        <f t="shared" si="1"/>
        <v>9.2058127005164643</v>
      </c>
      <c r="F20" s="24">
        <f t="shared" si="1"/>
        <v>0.24713314119618229</v>
      </c>
      <c r="G20" s="24">
        <f t="shared" si="1"/>
        <v>0.39571541794803111</v>
      </c>
      <c r="H20" s="24">
        <f t="shared" si="1"/>
        <v>8.0875083272869723</v>
      </c>
      <c r="I20" s="24">
        <f t="shared" si="1"/>
        <v>14.72561561230952</v>
      </c>
      <c r="J20" s="24">
        <f t="shared" si="1"/>
        <v>0.99268894803096286</v>
      </c>
      <c r="K20" s="24">
        <f t="shared" si="1"/>
        <v>4.8860797277548409</v>
      </c>
      <c r="L20" s="24">
        <f t="shared" si="1"/>
        <v>0.24673760276929949</v>
      </c>
      <c r="M20" s="24">
        <f t="shared" si="1"/>
        <v>0.73441602794396943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48.542433462389447</v>
      </c>
      <c r="D21" s="26">
        <f t="shared" si="1"/>
        <v>8.1764718320735993E-2</v>
      </c>
      <c r="E21" s="26">
        <f t="shared" si="1"/>
        <v>7.6036858103849552</v>
      </c>
      <c r="F21" s="26">
        <f t="shared" si="1"/>
        <v>0.39031345881683549</v>
      </c>
      <c r="G21" s="26">
        <f t="shared" si="1"/>
        <v>0.48776258970648512</v>
      </c>
      <c r="H21" s="26">
        <f t="shared" si="1"/>
        <v>12.540197660602075</v>
      </c>
      <c r="I21" s="26">
        <f t="shared" si="1"/>
        <v>13.250726617002028</v>
      </c>
      <c r="J21" s="26">
        <f t="shared" si="1"/>
        <v>1.572619479973026</v>
      </c>
      <c r="K21" s="26">
        <f t="shared" si="1"/>
        <v>2.8532577538175752</v>
      </c>
      <c r="L21" s="26">
        <f t="shared" si="1"/>
        <v>0.30309078979376808</v>
      </c>
      <c r="M21" s="26">
        <f t="shared" si="1"/>
        <v>0.55412533271113196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45.287846242022319</v>
      </c>
      <c r="D22" s="26">
        <f t="shared" si="1"/>
        <v>6.9421879789468609E-3</v>
      </c>
      <c r="E22" s="26">
        <f t="shared" si="1"/>
        <v>11.238174114050549</v>
      </c>
      <c r="F22" s="26">
        <f t="shared" si="1"/>
        <v>6.5503237533630354E-2</v>
      </c>
      <c r="G22" s="26">
        <f t="shared" si="1"/>
        <v>0.27894993497715947</v>
      </c>
      <c r="H22" s="26">
        <f t="shared" si="1"/>
        <v>2.4390955559729579</v>
      </c>
      <c r="I22" s="26">
        <f t="shared" si="1"/>
        <v>16.596570716909849</v>
      </c>
      <c r="J22" s="26">
        <f t="shared" si="1"/>
        <v>0.25702434391964124</v>
      </c>
      <c r="K22" s="26">
        <f t="shared" si="1"/>
        <v>7.4647946688607343</v>
      </c>
      <c r="L22" s="26">
        <f t="shared" si="1"/>
        <v>0.17525135311974871</v>
      </c>
      <c r="M22" s="26">
        <f t="shared" si="1"/>
        <v>0.96312215961935799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50.58178050569029</v>
      </c>
      <c r="D23" s="20" t="s">
        <v>35</v>
      </c>
      <c r="E23" s="24">
        <f t="shared" ref="E23:M23" si="2">E13/$B13*100</f>
        <v>10.595832028643416</v>
      </c>
      <c r="F23" s="24">
        <f t="shared" si="2"/>
        <v>0.13114453770434303</v>
      </c>
      <c r="G23" s="24">
        <f t="shared" si="2"/>
        <v>0.15020195646801973</v>
      </c>
      <c r="H23" s="24">
        <f t="shared" si="2"/>
        <v>7.3827356741535555</v>
      </c>
      <c r="I23" s="24">
        <f t="shared" si="2"/>
        <v>13.722221893367346</v>
      </c>
      <c r="J23" s="24">
        <f t="shared" si="2"/>
        <v>0.55701940565935615</v>
      </c>
      <c r="K23" s="24">
        <f t="shared" si="2"/>
        <v>2.751221074384933</v>
      </c>
      <c r="L23" s="24">
        <f t="shared" si="2"/>
        <v>9.1763051522652156E-2</v>
      </c>
      <c r="M23" s="24">
        <f t="shared" si="2"/>
        <v>0.24604085762096597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55.243462925616207</v>
      </c>
      <c r="D24" s="21" t="s">
        <v>35</v>
      </c>
      <c r="E24" s="26">
        <f t="shared" ref="E24:M24" si="3">E14/$B14*100</f>
        <v>8.2390682973277958</v>
      </c>
      <c r="F24" s="26">
        <f t="shared" si="3"/>
        <v>0.22589218903641337</v>
      </c>
      <c r="G24" s="26">
        <f t="shared" si="3"/>
        <v>0.2587179713165394</v>
      </c>
      <c r="H24" s="26">
        <f t="shared" si="3"/>
        <v>11.337691670943784</v>
      </c>
      <c r="I24" s="26">
        <f t="shared" si="3"/>
        <v>10.782617110881846</v>
      </c>
      <c r="J24" s="26">
        <f t="shared" si="3"/>
        <v>0.95944775956907424</v>
      </c>
      <c r="K24" s="26">
        <f t="shared" si="3"/>
        <v>0.78684670299190707</v>
      </c>
      <c r="L24" s="26">
        <f t="shared" si="3"/>
        <v>0.15805886347965392</v>
      </c>
      <c r="M24" s="26">
        <f t="shared" si="3"/>
        <v>0.17057050673883328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44.129336980863386</v>
      </c>
      <c r="D25" s="56" t="s">
        <v>35</v>
      </c>
      <c r="E25" s="32">
        <f t="shared" ref="E25:M25" si="4">E15/$B15*100</f>
        <v>13.857941154784475</v>
      </c>
      <c r="F25" s="56" t="s">
        <v>35</v>
      </c>
      <c r="G25" s="32" t="e">
        <f t="shared" si="4"/>
        <v>#VALUE!</v>
      </c>
      <c r="H25" s="32">
        <f t="shared" si="4"/>
        <v>1.9085009109556204</v>
      </c>
      <c r="I25" s="32">
        <f t="shared" si="4"/>
        <v>17.791061637792183</v>
      </c>
      <c r="J25" s="56" t="s">
        <v>35</v>
      </c>
      <c r="K25" s="32">
        <f t="shared" si="4"/>
        <v>5.4702007451136785</v>
      </c>
      <c r="L25" s="56" t="s">
        <v>35</v>
      </c>
      <c r="M25" s="32">
        <f t="shared" si="4"/>
        <v>0.35050278519142025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4" t="s">
        <v>69</v>
      </c>
      <c r="N6" s="64"/>
      <c r="O6" s="64"/>
      <c r="P6" s="64"/>
      <c r="Q6" s="64"/>
      <c r="R6" s="64"/>
      <c r="S6" s="64"/>
      <c r="T6" s="64"/>
      <c r="U6" s="64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8">
        <v>190182.95</v>
      </c>
      <c r="N7" s="58">
        <v>333503.64</v>
      </c>
      <c r="O7" s="58">
        <v>574060.31999999995</v>
      </c>
      <c r="P7" s="58">
        <v>1636345.35</v>
      </c>
      <c r="Q7" s="58">
        <v>1151361.8700000001</v>
      </c>
      <c r="R7" s="58">
        <v>718193.75</v>
      </c>
      <c r="S7" s="58">
        <v>268155.92</v>
      </c>
      <c r="T7" s="58">
        <v>847007.81</v>
      </c>
      <c r="U7" s="58">
        <v>239383.45</v>
      </c>
      <c r="V7" s="58">
        <v>3044.23</v>
      </c>
      <c r="W7" s="58">
        <v>62923.05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8">
        <v>84844.55</v>
      </c>
      <c r="N8" s="58">
        <v>187470.32</v>
      </c>
      <c r="O8" s="58">
        <v>351678.04</v>
      </c>
      <c r="P8" s="58">
        <v>1020751</v>
      </c>
      <c r="Q8" s="58">
        <v>391480.82</v>
      </c>
      <c r="R8" s="58">
        <v>154241.49</v>
      </c>
      <c r="S8" s="58">
        <v>157026.99</v>
      </c>
      <c r="T8" s="58">
        <v>386051.57</v>
      </c>
      <c r="U8" s="58">
        <v>40466.65</v>
      </c>
      <c r="V8" s="58">
        <v>51.14</v>
      </c>
      <c r="W8" s="58">
        <v>26139.84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8">
        <v>105338.4</v>
      </c>
      <c r="N9" s="58">
        <v>146033.32999999999</v>
      </c>
      <c r="O9" s="58">
        <v>222382.28</v>
      </c>
      <c r="P9" s="58">
        <v>615594.36</v>
      </c>
      <c r="Q9" s="58">
        <v>759881.05</v>
      </c>
      <c r="R9" s="58">
        <v>563952.26</v>
      </c>
      <c r="S9" s="58">
        <v>111128.92</v>
      </c>
      <c r="T9" s="58">
        <v>460956.24</v>
      </c>
      <c r="U9" s="58">
        <v>198916.8</v>
      </c>
      <c r="V9" s="58">
        <v>2993.09</v>
      </c>
      <c r="W9" s="58">
        <v>36783.21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8">
        <v>10118.19</v>
      </c>
      <c r="N10" s="58">
        <v>22035.87</v>
      </c>
      <c r="O10" s="58">
        <v>31178.41</v>
      </c>
      <c r="P10" s="58">
        <v>446354.92</v>
      </c>
      <c r="Q10" s="58">
        <v>314054.90000000002</v>
      </c>
      <c r="R10" s="58">
        <v>158694.22</v>
      </c>
      <c r="S10" s="58">
        <v>52451.57</v>
      </c>
      <c r="T10" s="58">
        <v>168542.64</v>
      </c>
      <c r="U10" s="58">
        <v>33972.9</v>
      </c>
      <c r="V10" s="58" t="s">
        <v>35</v>
      </c>
      <c r="W10" s="58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59">
        <v>5258.11</v>
      </c>
      <c r="N11" s="59">
        <v>12176.18</v>
      </c>
      <c r="O11" s="59">
        <v>16267.69</v>
      </c>
      <c r="P11" s="59">
        <v>296965.39</v>
      </c>
      <c r="Q11" s="59">
        <v>123872.76</v>
      </c>
      <c r="R11" s="59">
        <v>29922.34</v>
      </c>
      <c r="S11" s="59">
        <v>32674.36</v>
      </c>
      <c r="T11" s="59">
        <v>89314.4</v>
      </c>
      <c r="U11" s="59">
        <v>7489.48</v>
      </c>
      <c r="V11" s="58" t="s">
        <v>35</v>
      </c>
      <c r="W11" s="58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59">
        <v>4860.08</v>
      </c>
      <c r="N12" s="59">
        <v>9859.68</v>
      </c>
      <c r="O12" s="59">
        <v>14910.73</v>
      </c>
      <c r="P12" s="59">
        <v>149389.53</v>
      </c>
      <c r="Q12" s="59">
        <v>190182.14</v>
      </c>
      <c r="R12" s="59">
        <v>128771.88</v>
      </c>
      <c r="S12" s="59">
        <v>19777.2</v>
      </c>
      <c r="T12" s="59">
        <v>79228.23</v>
      </c>
      <c r="U12" s="59">
        <v>26483.42</v>
      </c>
      <c r="V12" s="58" t="s">
        <v>35</v>
      </c>
      <c r="W12" s="58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0">
        <v>207.6</v>
      </c>
      <c r="N13" s="60">
        <v>176.37</v>
      </c>
      <c r="O13" s="60">
        <v>1053.1400000000001</v>
      </c>
      <c r="P13" s="60">
        <v>26853.16</v>
      </c>
      <c r="Q13" s="60">
        <v>12488.02</v>
      </c>
      <c r="R13" s="60">
        <v>7758.73</v>
      </c>
      <c r="S13" s="60">
        <v>226.77</v>
      </c>
      <c r="T13" s="60">
        <v>4594.6400000000003</v>
      </c>
      <c r="U13" s="60">
        <v>1621.06</v>
      </c>
      <c r="V13" s="60" t="s">
        <v>35</v>
      </c>
      <c r="W13" s="60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61">
        <v>207.6</v>
      </c>
      <c r="N14" s="61">
        <v>176.37</v>
      </c>
      <c r="O14" s="61">
        <v>632.16999999999996</v>
      </c>
      <c r="P14" s="61">
        <v>16731.72</v>
      </c>
      <c r="Q14" s="61">
        <v>5115.6400000000003</v>
      </c>
      <c r="R14" s="61">
        <v>2194.64</v>
      </c>
      <c r="S14" s="61" t="s">
        <v>35</v>
      </c>
      <c r="T14" s="61">
        <v>1931.37</v>
      </c>
      <c r="U14" s="61">
        <v>410.38</v>
      </c>
      <c r="V14" s="58" t="s">
        <v>35</v>
      </c>
      <c r="W14" s="58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1" t="s">
        <v>35</v>
      </c>
      <c r="N15" s="61" t="s">
        <v>35</v>
      </c>
      <c r="O15" s="61">
        <v>420.96</v>
      </c>
      <c r="P15" s="61">
        <v>10121.44</v>
      </c>
      <c r="Q15" s="61">
        <v>7372.38</v>
      </c>
      <c r="R15" s="61">
        <v>5564.09</v>
      </c>
      <c r="S15" s="61">
        <v>226.77</v>
      </c>
      <c r="T15" s="61">
        <v>2663.27</v>
      </c>
      <c r="U15" s="61">
        <v>1210.68</v>
      </c>
      <c r="V15" s="62" t="s">
        <v>35</v>
      </c>
      <c r="W15" s="62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5" t="s">
        <v>36</v>
      </c>
      <c r="N16" s="65"/>
      <c r="O16" s="65"/>
      <c r="P16" s="65"/>
      <c r="Q16" s="65"/>
      <c r="R16" s="65"/>
      <c r="S16" s="65"/>
      <c r="T16" s="65"/>
      <c r="U16" s="65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0.50859933275123859</v>
      </c>
      <c r="N17" s="28">
        <f>N7/'ตาราง 4 หน้า 1'!$B7*100</f>
        <v>0.89187663128639694</v>
      </c>
      <c r="O17" s="28">
        <f>O7/'ตาราง 4 หน้า 1'!$B7*100</f>
        <v>1.5351885945136641</v>
      </c>
      <c r="P17" s="28">
        <f>P7/'ตาราง 4 หน้า 1'!$B7*100</f>
        <v>4.3760187396430217</v>
      </c>
      <c r="Q17" s="28">
        <f>Q7/'ตาราง 4 หน้า 1'!$B7*100</f>
        <v>3.0790450923030601</v>
      </c>
      <c r="R17" s="28">
        <f>R7/'ตาราง 4 หน้า 1'!$B7*100</f>
        <v>1.920639374013863</v>
      </c>
      <c r="S17" s="28">
        <f>S7/'ตาราง 4 หน้า 1'!$B7*100</f>
        <v>0.71711960501871741</v>
      </c>
      <c r="T17" s="28">
        <f>T7/'ตาราง 4 หน้า 1'!$B7*100</f>
        <v>2.2651221205743619</v>
      </c>
      <c r="U17" s="28">
        <f>U7/'ตาราง 4 หน้า 1'!$B7*100</f>
        <v>0.64017443699179899</v>
      </c>
      <c r="V17" s="57" t="s">
        <v>70</v>
      </c>
      <c r="W17" s="28">
        <f>W7/'ตาราง 4 หน้า 1'!$B7*100</f>
        <v>0.16827281964378416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0.41510540498015763</v>
      </c>
      <c r="N18" s="29">
        <f>N8/'ตาราง 4 หน้า 1'!$B8*100</f>
        <v>0.91720615060554567</v>
      </c>
      <c r="O18" s="29">
        <f>O8/'ตาราง 4 หน้า 1'!$B8*100</f>
        <v>1.7205990864095344</v>
      </c>
      <c r="P18" s="29">
        <f>P8/'ตาราง 4 หน้า 1'!$B8*100</f>
        <v>4.9940657029697366</v>
      </c>
      <c r="Q18" s="29">
        <f>Q8/'ตาราง 4 หน้า 1'!$B8*100</f>
        <v>1.9153358032786338</v>
      </c>
      <c r="R18" s="29">
        <f>R8/'ตาราง 4 หน้า 1'!$B8*100</f>
        <v>0.75463275096860005</v>
      </c>
      <c r="S18" s="29">
        <f>S8/'ตาราง 4 หน้า 1'!$B8*100</f>
        <v>0.76826092279074099</v>
      </c>
      <c r="T18" s="29">
        <f>T8/'ตาราง 4 หน้า 1'!$B8*100</f>
        <v>1.8887729772634267</v>
      </c>
      <c r="U18" s="29">
        <f>U8/'ตาราง 4 หน้า 1'!$B8*100</f>
        <v>0.19798472779265489</v>
      </c>
      <c r="V18" s="57" t="s">
        <v>70</v>
      </c>
      <c r="W18" s="29">
        <f>W8/'ตาราง 4 หน้า 1'!$B8*100</f>
        <v>0.12789022829771063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0.62131176686342948</v>
      </c>
      <c r="N19" s="29">
        <f>N9/'ตาราง 4 หน้า 1'!$B9*100</f>
        <v>0.86134046352754801</v>
      </c>
      <c r="O19" s="29">
        <f>O9/'ตาราง 4 หน้า 1'!$B9*100</f>
        <v>1.3116653310276014</v>
      </c>
      <c r="P19" s="29">
        <f>P9/'ตาราง 4 หน้า 1'!$B9*100</f>
        <v>3.6309267986105924</v>
      </c>
      <c r="Q19" s="29">
        <f>Q9/'ตาราง 4 หน้า 1'!$B9*100</f>
        <v>4.4819651502352231</v>
      </c>
      <c r="R19" s="29">
        <f>R9/'ตาราง 4 หน้า 1'!$B9*100</f>
        <v>3.3263290033570301</v>
      </c>
      <c r="S19" s="29">
        <f>S9/'ตาราง 4 หน้า 1'!$B9*100</f>
        <v>0.65546567666515443</v>
      </c>
      <c r="T19" s="29">
        <f>T9/'ตาราง 4 หน้า 1'!$B9*100</f>
        <v>2.7188331693012522</v>
      </c>
      <c r="U19" s="29">
        <f>U9/'ตาราง 4 หน้า 1'!$B9*100</f>
        <v>1.1732601640695075</v>
      </c>
      <c r="V19" s="57" t="s">
        <v>70</v>
      </c>
      <c r="W19" s="29">
        <f>W9/'ตาราง 4 หน้า 1'!$B9*100</f>
        <v>0.21695641091955606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0.10893121816823362</v>
      </c>
      <c r="N20" s="28">
        <f>N10/'ตาราง 4 หน้า 1'!$B10*100</f>
        <v>0.23723552952621307</v>
      </c>
      <c r="O20" s="28">
        <f>O10/'ตาราง 4 หน้า 1'!$B10*100</f>
        <v>0.33566301698709317</v>
      </c>
      <c r="P20" s="28">
        <f>P10/'ตาราง 4 หน้า 1'!$B10*100</f>
        <v>4.8054034536794088</v>
      </c>
      <c r="Q20" s="28">
        <f>Q10/'ตาราง 4 หน้า 1'!$B10*100</f>
        <v>3.3810773299080958</v>
      </c>
      <c r="R20" s="28">
        <f>R10/'ตาราง 4 หน้า 1'!$B10*100</f>
        <v>1.708482910565789</v>
      </c>
      <c r="S20" s="28">
        <f>S10/'ตาราง 4 หน้า 1'!$B10*100</f>
        <v>0.56468730226813069</v>
      </c>
      <c r="T20" s="28">
        <f>T10/'ตาราง 4 หน้า 1'!$B10*100</f>
        <v>1.8145098173181229</v>
      </c>
      <c r="U20" s="28">
        <f>U10/'ตาราง 4 หน้า 1'!$B10*100</f>
        <v>0.36574816065991883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0.10123286594742663</v>
      </c>
      <c r="N21" s="29">
        <f>N11/'ตาราง 4 หน้า 1'!$B11*100</f>
        <v>0.23442446006107462</v>
      </c>
      <c r="O21" s="29">
        <f>O11/'ตาราง 4 หน้า 1'!$B11*100</f>
        <v>0.31319711475117346</v>
      </c>
      <c r="P21" s="29">
        <f>P11/'ตาราง 4 หน้า 1'!$B11*100</f>
        <v>5.71738847549695</v>
      </c>
      <c r="Q21" s="29">
        <f>Q11/'ตาราง 4 หน้า 1'!$B11*100</f>
        <v>2.3848863008985646</v>
      </c>
      <c r="R21" s="29">
        <f>R11/'ตาราง 4 หน้า 1'!$B11*100</f>
        <v>0.57608612867614439</v>
      </c>
      <c r="S21" s="29">
        <f>S11/'ตาราง 4 หน้า 1'!$B11*100</f>
        <v>0.62906997111090457</v>
      </c>
      <c r="T21" s="29">
        <f>T11/'ตาราง 4 หน้า 1'!$B11*100</f>
        <v>1.7195442245169539</v>
      </c>
      <c r="U21" s="29">
        <f>U11/'ตาราง 4 หน้า 1'!$B11*100</f>
        <v>0.14419278502274252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0.11869688285917347</v>
      </c>
      <c r="N22" s="29">
        <f>N12/'ตาราง 4 หน้า 1'!$B12*100</f>
        <v>0.24080123824894561</v>
      </c>
      <c r="O22" s="29">
        <f>O12/'ตาราง 4 หน้า 1'!$B12*100</f>
        <v>0.36416214798002577</v>
      </c>
      <c r="P22" s="29">
        <f>P12/'ตาราง 4 หน้า 1'!$B12*100</f>
        <v>3.6485143336728982</v>
      </c>
      <c r="Q22" s="29">
        <f>Q12/'ตาราง 4 หน้า 1'!$B12*100</f>
        <v>4.6447851050778857</v>
      </c>
      <c r="R22" s="29">
        <f>R12/'ตาราง 4 หน้า 1'!$B12*100</f>
        <v>3.144973077792041</v>
      </c>
      <c r="S22" s="29">
        <f>S12/'ตาราง 4 หน้า 1'!$B12*100</f>
        <v>0.48301509269033543</v>
      </c>
      <c r="T22" s="29">
        <f>T12/'ตาราง 4 หน้า 1'!$B12*100</f>
        <v>1.9349771887396199</v>
      </c>
      <c r="U22" s="29">
        <f>U12/'ตาราง 4 หน้า 1'!$B12*100</f>
        <v>0.64679992951768117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5.2070546661480345E-2</v>
      </c>
      <c r="N23" s="28">
        <f>N13/'ตาราง 4 หน้า 1'!$B13*100</f>
        <v>4.4237390725844358E-2</v>
      </c>
      <c r="O23" s="57" t="s">
        <v>70</v>
      </c>
      <c r="P23" s="28">
        <f>P13/'ตาราง 4 หน้า 1'!$B13*100</f>
        <v>6.7353502928140534</v>
      </c>
      <c r="Q23" s="28">
        <f>Q13/'ตาราง 4 หน้า 1'!$B13*100</f>
        <v>3.1322641046218678</v>
      </c>
      <c r="R23" s="28">
        <f>R13/'ตาราง 4 หน้า 1'!$B13*100</f>
        <v>1.9460564185878004</v>
      </c>
      <c r="S23" s="28">
        <f>S13/'ตาราง 4 หน้า 1'!$B13*100</f>
        <v>5.6878795117648831E-2</v>
      </c>
      <c r="T23" s="28">
        <f>T13/'ตาราง 4 หน้า 1'!$B13*100</f>
        <v>1.1524345689436613</v>
      </c>
      <c r="U23" s="28">
        <f>U13/'ตาราง 4 หน้า 1'!$B13*100</f>
        <v>0.4065967262575112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29">
        <f>M14/'ตาราง 4 หน้า 1'!$B14*100</f>
        <v>8.9689818391078716E-2</v>
      </c>
      <c r="N24" s="29">
        <f>N14/'ตาราง 4 หน้า 1'!$B14*100</f>
        <v>7.6197462763172227E-2</v>
      </c>
      <c r="O24" s="21" t="s">
        <v>35</v>
      </c>
      <c r="P24" s="29">
        <f>P14/'ตาราง 4 หน้า 1'!$B14*100</f>
        <v>7.2286364555413281</v>
      </c>
      <c r="Q24" s="29">
        <f>Q14/'ตาราง 4 หน้า 1'!$B14*100</f>
        <v>2.2101195691432465</v>
      </c>
      <c r="R24" s="29">
        <f>R14/'ตาราง 4 หน้า 1'!$B14*100</f>
        <v>0.94815444621289491</v>
      </c>
      <c r="S24" s="9" t="s">
        <v>35</v>
      </c>
      <c r="T24" s="29">
        <f>T14/'ตาราง 4 หน้า 1'!$B14*100</f>
        <v>0.83441341303457461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55" t="s">
        <v>35</v>
      </c>
      <c r="N25" s="55" t="s">
        <v>35</v>
      </c>
      <c r="O25" s="31">
        <f>O15/'ตาราง 4 หน้า 1'!$B15*100</f>
        <v>0.2517319578492489</v>
      </c>
      <c r="P25" s="31">
        <f>P15/'ตาราง 4 หน้า 1'!$B15*100</f>
        <v>6.0525700956235804</v>
      </c>
      <c r="Q25" s="31">
        <f>Q15/'ตาราง 4 หน้า 1'!$B15*100</f>
        <v>4.4086460742318652</v>
      </c>
      <c r="R25" s="31">
        <f>R15/'ตาราง 4 หน้า 1'!$B15*100</f>
        <v>3.3272977702143383</v>
      </c>
      <c r="S25" s="31">
        <f>S15/'ตาราง 4 หน้า 1'!$B15*100</f>
        <v>0.1356073168031979</v>
      </c>
      <c r="T25" s="31">
        <f>T15/'ตาราง 4 หน้า 1'!$B15*100</f>
        <v>1.5926220338777299</v>
      </c>
      <c r="U25" s="31">
        <f>U15/'ตาราง 4 หน้า 1'!$B15*100</f>
        <v>0.72398053669927953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2020-04-23T06:47:22Z</dcterms:modified>
</cp:coreProperties>
</file>