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Q23" i="2" l="1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O25" i="2"/>
  <c r="P25" i="2"/>
  <c r="N23" i="2"/>
  <c r="N24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<sst xmlns="http://schemas.openxmlformats.org/spreadsheetml/2006/main" count="194" uniqueCount="75">
  <si>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</si>
  <si>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</si>
  <si>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</si>
  <si>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</si>
  <si>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</si>
  <si>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</si>
  <si>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</si>
  <si>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</si>
  <si>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</si>
  <si>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</si>
  <si>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</si>
  <si>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</si>
  <si>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</si>
  <si>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</si>
  <si>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</si>
  <si>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</si>
  <si>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</si>
  <si>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</si>
  <si>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</si>
  <si>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</si>
  <si>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</si>
  <si>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</si>
  <si>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</si>
  <si>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</si>
  <si>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</si>
  <si>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</si>
  <si>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</si>
  <si>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</si>
  <si>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</si>
  <si>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</si>
  <si>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</si>
  <si>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</si>
  <si>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</si>
  <si>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</si>
  <si>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</si>
  <si>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</si>
  <si>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</si>
  <si>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</si>
  <si>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</si>
  <si>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</si>
  <si>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</si>
  <si>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</si>
  <si>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</si>
  <si>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</si>
  <si>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</si>
  <si>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</si>
  <si>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</si>
  <si>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</si>
  <si>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</si>
  <si>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</si>
  <si>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</si>
  <si>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</si>
  <si>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</si>
  <si>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</si>
  <si>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</si>
  <si>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</si>
  <si>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</si>
  <si>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</si>
  <si>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</si>
  <si>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</si>
  <si>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</si>
  <si>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</si>
  <si>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</si>
  <si>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</si>
  <si>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</si>
  <si>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</si>
  <si>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</si>
  <si>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</si>
  <si>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</si>
  <si>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</si>
  <si>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</si>
  <si>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</si>
  <si>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</si>
  <si>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MA.0659  ( พ.ค.-ก.ค.59)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</si>
  <si>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MA.0659 ( พ.ค.- ก.ค.59)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</si>
</sst>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7" fontId="7" fillId="0" borderId="0" xfId="1" applyNumberFormat="1" applyFont="1" applyBorder="1" applyAlignment="1">
      <alignment horizontal="right"/>
    </xf>
    <xf numFmtId="187" fontId="7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37796638.969999999</v>
      </c>
      <c r="C7" s="58">
        <v>11800052.439999999</v>
      </c>
      <c r="D7" s="58">
        <v>65715.5</v>
      </c>
      <c r="E7" s="58">
        <v>6251464.3399999999</v>
      </c>
      <c r="F7" s="58">
        <v>132176.95999999999</v>
      </c>
      <c r="G7" s="58">
        <v>102746.64</v>
      </c>
      <c r="H7" s="58">
        <v>2393566.02</v>
      </c>
      <c r="I7" s="58">
        <v>6379636.1799999997</v>
      </c>
      <c r="J7" s="58">
        <v>1168168.17</v>
      </c>
      <c r="K7" s="58">
        <v>2707821.81</v>
      </c>
      <c r="L7" s="58">
        <v>221461.96</v>
      </c>
      <c r="M7" s="58">
        <v>528930.98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20561043.559999999</v>
      </c>
      <c r="C8" s="58">
        <v>6854078.6600000001</v>
      </c>
      <c r="D8" s="58">
        <v>51851</v>
      </c>
      <c r="E8" s="58">
        <v>3191077.77</v>
      </c>
      <c r="F8" s="58">
        <v>99064.36</v>
      </c>
      <c r="G8" s="58">
        <v>70107</v>
      </c>
      <c r="H8" s="58">
        <v>2055226.25</v>
      </c>
      <c r="I8" s="58">
        <v>3182219.02</v>
      </c>
      <c r="J8" s="58">
        <v>978811.77</v>
      </c>
      <c r="K8" s="58">
        <v>949436.6</v>
      </c>
      <c r="L8" s="58">
        <v>120560.41</v>
      </c>
      <c r="M8" s="58">
        <v>226449.77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17235595.41</v>
      </c>
      <c r="C9" s="58">
        <v>4945973.7699999996</v>
      </c>
      <c r="D9" s="58">
        <v>13864.5</v>
      </c>
      <c r="E9" s="58">
        <v>3060386.57</v>
      </c>
      <c r="F9" s="58">
        <v>33112.6</v>
      </c>
      <c r="G9" s="58">
        <v>32639.63</v>
      </c>
      <c r="H9" s="58">
        <v>338339.77</v>
      </c>
      <c r="I9" s="58">
        <v>3197417.17</v>
      </c>
      <c r="J9" s="58">
        <v>189356.4</v>
      </c>
      <c r="K9" s="58">
        <v>1758385.21</v>
      </c>
      <c r="L9" s="58">
        <v>100901.56</v>
      </c>
      <c r="M9" s="58">
        <v>302481.2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9587517.0600000005</v>
      </c>
      <c r="C10" s="58">
        <v>4936330.8899999997</v>
      </c>
      <c r="D10" s="58">
        <v>3728.73</v>
      </c>
      <c r="E10" s="58">
        <v>804168.07</v>
      </c>
      <c r="F10" s="58">
        <v>22474.27</v>
      </c>
      <c r="G10" s="58">
        <v>34338.54</v>
      </c>
      <c r="H10" s="58">
        <v>617845.92000000004</v>
      </c>
      <c r="I10" s="58">
        <v>1331627.29</v>
      </c>
      <c r="J10" s="58">
        <v>85163.46</v>
      </c>
      <c r="K10" s="58">
        <v>450520.46</v>
      </c>
      <c r="L10" s="58">
        <v>19672.96</v>
      </c>
      <c r="M10" s="58">
        <v>67115.06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5280752.1900000004</v>
      </c>
      <c r="C11" s="59">
        <v>2798122.4</v>
      </c>
      <c r="D11" s="59">
        <v>3659.34</v>
      </c>
      <c r="E11" s="59">
        <v>379180.73</v>
      </c>
      <c r="F11" s="59">
        <v>20304.900000000001</v>
      </c>
      <c r="G11" s="59">
        <v>22103.88</v>
      </c>
      <c r="H11" s="59">
        <v>536007.62</v>
      </c>
      <c r="I11" s="59">
        <v>663704.13</v>
      </c>
      <c r="J11" s="59">
        <v>77615.56</v>
      </c>
      <c r="K11" s="59">
        <v>142696.71</v>
      </c>
      <c r="L11" s="59">
        <v>12181.74</v>
      </c>
      <c r="M11" s="59">
        <v>27782.86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4306764.8600000003</v>
      </c>
      <c r="C12" s="59">
        <v>2138208.5</v>
      </c>
      <c r="D12" s="59">
        <v>69.39</v>
      </c>
      <c r="E12" s="59">
        <v>424987.34</v>
      </c>
      <c r="F12" s="59">
        <v>2169.37</v>
      </c>
      <c r="G12" s="59">
        <v>12234.66</v>
      </c>
      <c r="H12" s="59">
        <v>81838.3</v>
      </c>
      <c r="I12" s="59">
        <v>667923.17000000004</v>
      </c>
      <c r="J12" s="59">
        <v>7547.91</v>
      </c>
      <c r="K12" s="59">
        <v>307823.75</v>
      </c>
      <c r="L12" s="59">
        <v>7491.22</v>
      </c>
      <c r="M12" s="59">
        <v>39332.19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412693.9</v>
      </c>
      <c r="C13" s="60">
        <v>237146.14</v>
      </c>
      <c r="D13" s="60" t="s">
        <v>35</v>
      </c>
      <c r="E13" s="60">
        <v>31832.67</v>
      </c>
      <c r="F13" s="60">
        <v>488.19</v>
      </c>
      <c r="G13" s="60">
        <v>918.43</v>
      </c>
      <c r="H13" s="60">
        <v>23493.19</v>
      </c>
      <c r="I13" s="60">
        <v>54335.65</v>
      </c>
      <c r="J13" s="60">
        <v>2157.9499999999998</v>
      </c>
      <c r="K13" s="60">
        <v>9881.11</v>
      </c>
      <c r="L13" s="60">
        <v>601.39</v>
      </c>
      <c r="M13" s="60">
        <v>1195.2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236966.6</v>
      </c>
      <c r="C14" s="61">
        <v>144582.26999999999</v>
      </c>
      <c r="D14" s="61" t="s">
        <v>35</v>
      </c>
      <c r="E14" s="61">
        <v>15074.46</v>
      </c>
      <c r="F14" s="61">
        <v>488.19</v>
      </c>
      <c r="G14" s="61">
        <v>918.43</v>
      </c>
      <c r="H14" s="61">
        <v>20321.830000000002</v>
      </c>
      <c r="I14" s="61">
        <v>25371.24</v>
      </c>
      <c r="J14" s="61">
        <v>2157.9499999999998</v>
      </c>
      <c r="K14" s="61">
        <v>1815.98</v>
      </c>
      <c r="L14" s="61">
        <v>168.44</v>
      </c>
      <c r="M14" s="61">
        <v>596.76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175727.3</v>
      </c>
      <c r="C15" s="61">
        <v>92563.87</v>
      </c>
      <c r="D15" s="61" t="s">
        <v>35</v>
      </c>
      <c r="E15" s="61">
        <v>16758.21</v>
      </c>
      <c r="F15" s="61" t="s">
        <v>35</v>
      </c>
      <c r="G15" s="61" t="s">
        <v>35</v>
      </c>
      <c r="H15" s="61">
        <v>3171.36</v>
      </c>
      <c r="I15" s="61">
        <v>28964.41</v>
      </c>
      <c r="J15" s="61" t="s">
        <v>35</v>
      </c>
      <c r="K15" s="61">
        <v>8065.13</v>
      </c>
      <c r="L15" s="61">
        <v>432.95</v>
      </c>
      <c r="M15" s="61">
        <v>598.42999999999995</v>
      </c>
      <c r="N15" s="10"/>
      <c r="O15" s="16"/>
      <c r="P15" s="10"/>
    </row>
    <row r="16" spans="1:16" s="17" customFormat="1" ht="23.25" customHeight="1" x14ac:dyDescent="0.55000000000000004">
      <c r="A16" s="22"/>
      <c r="B16" s="64" t="s">
        <v>36</v>
      </c>
      <c r="C16" s="64"/>
      <c r="D16" s="64"/>
      <c r="E16" s="64"/>
      <c r="F16" s="64"/>
      <c r="G16" s="64"/>
      <c r="H16" s="64"/>
      <c r="I16" s="64"/>
      <c r="J16" s="64"/>
      <c r="K16" s="64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31.219845895202358</v>
      </c>
      <c r="D17" s="24">
        <f t="shared" ref="D17:M17" si="0">D7/$B7*100</f>
        <v>0.1738659885926889</v>
      </c>
      <c r="E17" s="24">
        <f t="shared" si="0"/>
        <v>16.539736099185752</v>
      </c>
      <c r="F17" s="24">
        <f t="shared" si="0"/>
        <v>0.34970559182500771</v>
      </c>
      <c r="G17" s="24">
        <f t="shared" si="0"/>
        <v>0.27184067895971437</v>
      </c>
      <c r="H17" s="24">
        <f>H7/$B7*100</f>
        <v>6.3327483216161742</v>
      </c>
      <c r="I17" s="24">
        <f t="shared" si="0"/>
        <v>16.87884519325555</v>
      </c>
      <c r="J17" s="24">
        <f t="shared" si="0"/>
        <v>3.0906667942808355</v>
      </c>
      <c r="K17" s="24">
        <f t="shared" si="0"/>
        <v>7.1641867737214842</v>
      </c>
      <c r="L17" s="24">
        <f t="shared" si="0"/>
        <v>0.5859302997173349</v>
      </c>
      <c r="M17" s="24">
        <f t="shared" si="0"/>
        <v>1.3994127372537644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33.335266471270494</v>
      </c>
      <c r="D18" s="26">
        <f t="shared" si="1"/>
        <v>0.25218077987477405</v>
      </c>
      <c r="E18" s="26">
        <f t="shared" si="1"/>
        <v>15.520018527697726</v>
      </c>
      <c r="F18" s="26">
        <f t="shared" si="1"/>
        <v>0.48180608980724321</v>
      </c>
      <c r="G18" s="26">
        <f t="shared" si="1"/>
        <v>0.3409700475339103</v>
      </c>
      <c r="H18" s="26">
        <f t="shared" si="1"/>
        <v>9.9957292731887009</v>
      </c>
      <c r="I18" s="26">
        <f t="shared" si="1"/>
        <v>15.476933409113405</v>
      </c>
      <c r="J18" s="26">
        <f t="shared" si="1"/>
        <v>4.760516007583421</v>
      </c>
      <c r="K18" s="26">
        <f t="shared" si="1"/>
        <v>4.6176479186448454</v>
      </c>
      <c r="L18" s="26">
        <f t="shared" si="1"/>
        <v>0.5863535556849917</v>
      </c>
      <c r="M18" s="26">
        <f t="shared" si="1"/>
        <v>1.1013534859706313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28.696274496733498</v>
      </c>
      <c r="D19" s="26">
        <f t="shared" si="1"/>
        <v>8.0441085266807155E-2</v>
      </c>
      <c r="E19" s="26">
        <f t="shared" si="1"/>
        <v>17.756198710863099</v>
      </c>
      <c r="F19" s="26">
        <f t="shared" si="1"/>
        <v>0.19211752894122963</v>
      </c>
      <c r="G19" s="26">
        <f t="shared" si="1"/>
        <v>0.1893733823727532</v>
      </c>
      <c r="H19" s="26">
        <f t="shared" si="1"/>
        <v>1.9630291959841266</v>
      </c>
      <c r="I19" s="26">
        <f t="shared" si="1"/>
        <v>18.551242901332412</v>
      </c>
      <c r="J19" s="26">
        <f t="shared" si="1"/>
        <v>1.098635675157102</v>
      </c>
      <c r="K19" s="26">
        <f t="shared" si="1"/>
        <v>10.202056663385092</v>
      </c>
      <c r="L19" s="26">
        <f t="shared" si="1"/>
        <v>0.58542543845893169</v>
      </c>
      <c r="M19" s="26">
        <f t="shared" si="1"/>
        <v>1.7549796964049298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51.487062386515312</v>
      </c>
      <c r="D20" s="24">
        <f t="shared" si="1"/>
        <v>3.8891508371407264E-2</v>
      </c>
      <c r="E20" s="24">
        <f t="shared" si="1"/>
        <v>8.3876572523147086</v>
      </c>
      <c r="F20" s="24">
        <f t="shared" si="1"/>
        <v>0.23441178627743686</v>
      </c>
      <c r="G20" s="24">
        <f t="shared" si="1"/>
        <v>0.35815884117967867</v>
      </c>
      <c r="H20" s="24">
        <f t="shared" si="1"/>
        <v>6.4442745304486584</v>
      </c>
      <c r="I20" s="24">
        <f t="shared" si="1"/>
        <v>13.889177788852871</v>
      </c>
      <c r="J20" s="24">
        <f t="shared" si="1"/>
        <v>0.88827440375892286</v>
      </c>
      <c r="K20" s="24">
        <f t="shared" si="1"/>
        <v>4.6990316385418769</v>
      </c>
      <c r="L20" s="24">
        <f t="shared" si="1"/>
        <v>0.20519348103251248</v>
      </c>
      <c r="M20" s="24">
        <f t="shared" si="1"/>
        <v>0.70002545580868047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52.987193856563067</v>
      </c>
      <c r="D21" s="26">
        <f t="shared" si="1"/>
        <v>6.929580992135137E-2</v>
      </c>
      <c r="E21" s="26">
        <f t="shared" si="1"/>
        <v>7.1804302939653741</v>
      </c>
      <c r="F21" s="26">
        <f t="shared" si="1"/>
        <v>0.38450772294240149</v>
      </c>
      <c r="G21" s="26">
        <f t="shared" si="1"/>
        <v>0.41857446069628956</v>
      </c>
      <c r="H21" s="26">
        <f t="shared" si="1"/>
        <v>10.150213467979453</v>
      </c>
      <c r="I21" s="26">
        <f t="shared" si="1"/>
        <v>12.568363485354157</v>
      </c>
      <c r="J21" s="26">
        <f t="shared" si="1"/>
        <v>1.4697822811488526</v>
      </c>
      <c r="K21" s="26">
        <f t="shared" si="1"/>
        <v>2.702204247914159</v>
      </c>
      <c r="L21" s="26">
        <f t="shared" si="1"/>
        <v>0.23068190972998487</v>
      </c>
      <c r="M21" s="26">
        <f t="shared" si="1"/>
        <v>0.52611557975796619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49.647672197269664</v>
      </c>
      <c r="D22" s="26">
        <f t="shared" si="1"/>
        <v>1.6111861746731162E-3</v>
      </c>
      <c r="E22" s="26">
        <f t="shared" si="1"/>
        <v>9.8679020985603572</v>
      </c>
      <c r="F22" s="26">
        <f t="shared" si="1"/>
        <v>5.0371219941643154E-2</v>
      </c>
      <c r="G22" s="26">
        <f t="shared" si="1"/>
        <v>0.28408005539452641</v>
      </c>
      <c r="H22" s="26">
        <f t="shared" si="1"/>
        <v>1.9002267980797076</v>
      </c>
      <c r="I22" s="26">
        <f t="shared" si="1"/>
        <v>15.508698331861098</v>
      </c>
      <c r="J22" s="26">
        <f t="shared" si="1"/>
        <v>0.17525707219594985</v>
      </c>
      <c r="K22" s="26">
        <f t="shared" si="1"/>
        <v>7.1474473301056882</v>
      </c>
      <c r="L22" s="26">
        <f t="shared" si="1"/>
        <v>0.17394077093867621</v>
      </c>
      <c r="M22" s="26">
        <f t="shared" si="1"/>
        <v>0.91326532277873174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57.462962258468075</v>
      </c>
      <c r="D23" s="20" t="s">
        <v>35</v>
      </c>
      <c r="E23" s="24">
        <f t="shared" ref="E23:M23" si="2">E13/$B13*100</f>
        <v>7.7133851505922415</v>
      </c>
      <c r="F23" s="24">
        <f t="shared" si="2"/>
        <v>0.11829348580146204</v>
      </c>
      <c r="G23" s="24">
        <f t="shared" si="2"/>
        <v>0.2225450872910891</v>
      </c>
      <c r="H23" s="24">
        <f t="shared" si="2"/>
        <v>5.6926429007067947</v>
      </c>
      <c r="I23" s="24">
        <f t="shared" si="2"/>
        <v>13.16608992766794</v>
      </c>
      <c r="J23" s="24">
        <f t="shared" si="2"/>
        <v>0.52289360225581227</v>
      </c>
      <c r="K23" s="24">
        <f t="shared" si="2"/>
        <v>2.394295142234959</v>
      </c>
      <c r="L23" s="24">
        <f t="shared" si="2"/>
        <v>0.14572301650206121</v>
      </c>
      <c r="M23" s="24">
        <f t="shared" si="2"/>
        <v>0.28960932061268652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61.013775781059429</v>
      </c>
      <c r="D24" s="21" t="s">
        <v>35</v>
      </c>
      <c r="E24" s="26">
        <f t="shared" ref="E24:M24" si="3">E14/$B14*100</f>
        <v>6.3614281506338868</v>
      </c>
      <c r="F24" s="26">
        <f t="shared" si="3"/>
        <v>0.20601637530352376</v>
      </c>
      <c r="G24" s="26">
        <f t="shared" si="3"/>
        <v>0.38757782742378039</v>
      </c>
      <c r="H24" s="26">
        <f t="shared" si="3"/>
        <v>8.5758203898777303</v>
      </c>
      <c r="I24" s="26">
        <f t="shared" si="3"/>
        <v>10.706673429926413</v>
      </c>
      <c r="J24" s="26">
        <f t="shared" si="3"/>
        <v>0.91065576330166353</v>
      </c>
      <c r="K24" s="26">
        <f t="shared" si="3"/>
        <v>0.76634428649438358</v>
      </c>
      <c r="L24" s="26">
        <f t="shared" si="3"/>
        <v>7.1081747385496524E-2</v>
      </c>
      <c r="M24" s="26">
        <f t="shared" si="3"/>
        <v>0.25183295873764489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52.674723847689009</v>
      </c>
      <c r="D25" s="56" t="s">
        <v>35</v>
      </c>
      <c r="E25" s="32">
        <f t="shared" ref="E25:M25" si="4">E15/$B15*100</f>
        <v>9.5364863626767153</v>
      </c>
      <c r="F25" s="56" t="s">
        <v>35</v>
      </c>
      <c r="G25" s="32" t="e">
        <f t="shared" si="4"/>
        <v>#VALUE!</v>
      </c>
      <c r="H25" s="32">
        <f t="shared" si="4"/>
        <v>1.8047053588144815</v>
      </c>
      <c r="I25" s="32">
        <f t="shared" si="4"/>
        <v>16.482589785423212</v>
      </c>
      <c r="J25" s="56" t="s">
        <v>35</v>
      </c>
      <c r="K25" s="32">
        <f t="shared" si="4"/>
        <v>4.5895714553174161</v>
      </c>
      <c r="L25" s="56" t="s">
        <v>35</v>
      </c>
      <c r="M25" s="32">
        <f t="shared" si="4"/>
        <v>0.34054469624241651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5" t="s">
        <v>69</v>
      </c>
      <c r="N6" s="65"/>
      <c r="O6" s="65"/>
      <c r="P6" s="65"/>
      <c r="Q6" s="65"/>
      <c r="R6" s="65"/>
      <c r="S6" s="65"/>
      <c r="T6" s="65"/>
      <c r="U6" s="65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196696.55</v>
      </c>
      <c r="N7" s="58">
        <v>339020.01</v>
      </c>
      <c r="O7" s="58">
        <v>579440.85</v>
      </c>
      <c r="P7" s="58">
        <v>1615576.25</v>
      </c>
      <c r="Q7" s="58">
        <v>1164905.71</v>
      </c>
      <c r="R7" s="58">
        <v>706089.87</v>
      </c>
      <c r="S7" s="58">
        <v>268881.46000000002</v>
      </c>
      <c r="T7" s="58">
        <v>844206.57</v>
      </c>
      <c r="U7" s="58">
        <v>253177.22</v>
      </c>
      <c r="V7" s="58">
        <v>2390.69</v>
      </c>
      <c r="W7" s="58">
        <v>74512.78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86932.51</v>
      </c>
      <c r="N8" s="58">
        <v>188206.06</v>
      </c>
      <c r="O8" s="58">
        <v>353964.45</v>
      </c>
      <c r="P8" s="58">
        <v>1006504.43</v>
      </c>
      <c r="Q8" s="58">
        <v>400428.44</v>
      </c>
      <c r="R8" s="58">
        <v>148506.82</v>
      </c>
      <c r="S8" s="58">
        <v>150243</v>
      </c>
      <c r="T8" s="58">
        <v>380291.74</v>
      </c>
      <c r="U8" s="58">
        <v>38689.980000000003</v>
      </c>
      <c r="V8" s="58">
        <v>34.380000000000003</v>
      </c>
      <c r="W8" s="58">
        <v>28359.119999999999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109764.05</v>
      </c>
      <c r="N9" s="58">
        <v>150813.95000000001</v>
      </c>
      <c r="O9" s="58">
        <v>225476.4</v>
      </c>
      <c r="P9" s="58">
        <v>609071.81999999995</v>
      </c>
      <c r="Q9" s="58">
        <v>764477.27</v>
      </c>
      <c r="R9" s="58">
        <v>557583.05000000005</v>
      </c>
      <c r="S9" s="58">
        <v>118638.46</v>
      </c>
      <c r="T9" s="58">
        <v>463914.83</v>
      </c>
      <c r="U9" s="58">
        <v>214487.23</v>
      </c>
      <c r="V9" s="58">
        <v>2356.3200000000002</v>
      </c>
      <c r="W9" s="58">
        <v>46153.65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8096.68</v>
      </c>
      <c r="N10" s="58">
        <v>23630.06</v>
      </c>
      <c r="O10" s="58">
        <v>35270.76</v>
      </c>
      <c r="P10" s="58">
        <v>441301.62</v>
      </c>
      <c r="Q10" s="58">
        <v>314539.40000000002</v>
      </c>
      <c r="R10" s="58">
        <v>153112.62</v>
      </c>
      <c r="S10" s="58">
        <v>48842.37</v>
      </c>
      <c r="T10" s="58">
        <v>161162.23999999999</v>
      </c>
      <c r="U10" s="58">
        <v>28575.66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3698.65</v>
      </c>
      <c r="N11" s="59">
        <v>14758.9</v>
      </c>
      <c r="O11" s="59">
        <v>20493.84</v>
      </c>
      <c r="P11" s="59">
        <v>292694.28999999998</v>
      </c>
      <c r="Q11" s="59">
        <v>122913.54</v>
      </c>
      <c r="R11" s="59">
        <v>28908.44</v>
      </c>
      <c r="S11" s="59">
        <v>28034.91</v>
      </c>
      <c r="T11" s="59">
        <v>80151.33</v>
      </c>
      <c r="U11" s="59">
        <v>5738.44</v>
      </c>
      <c r="V11" s="60" t="s">
        <v>35</v>
      </c>
      <c r="W11" s="60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4398.03</v>
      </c>
      <c r="N12" s="59">
        <v>8871.15</v>
      </c>
      <c r="O12" s="59">
        <v>14776.92</v>
      </c>
      <c r="P12" s="59">
        <v>148607.32999999999</v>
      </c>
      <c r="Q12" s="59">
        <v>191625.86</v>
      </c>
      <c r="R12" s="59">
        <v>124204.18</v>
      </c>
      <c r="S12" s="59">
        <v>20807.46</v>
      </c>
      <c r="T12" s="59">
        <v>81010.92</v>
      </c>
      <c r="U12" s="59">
        <v>22837.22</v>
      </c>
      <c r="V12" s="60" t="s">
        <v>35</v>
      </c>
      <c r="W12" s="60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0" t="s">
        <v>35</v>
      </c>
      <c r="N13" s="60">
        <v>187.87</v>
      </c>
      <c r="O13" s="60">
        <v>1013.59</v>
      </c>
      <c r="P13" s="60">
        <v>24549.24</v>
      </c>
      <c r="Q13" s="60">
        <v>11457.89</v>
      </c>
      <c r="R13" s="60">
        <v>7494.55</v>
      </c>
      <c r="S13" s="60">
        <v>235.02</v>
      </c>
      <c r="T13" s="60">
        <v>3893.04</v>
      </c>
      <c r="U13" s="60">
        <v>1812.79</v>
      </c>
      <c r="V13" s="60" t="s">
        <v>35</v>
      </c>
      <c r="W13" s="60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0" t="s">
        <v>35</v>
      </c>
      <c r="N14" s="61">
        <v>187.87</v>
      </c>
      <c r="O14" s="61">
        <v>622.65</v>
      </c>
      <c r="P14" s="61">
        <v>15251.62</v>
      </c>
      <c r="Q14" s="61">
        <v>4448.68</v>
      </c>
      <c r="R14" s="61">
        <v>2080.02</v>
      </c>
      <c r="S14" s="61">
        <v>235.02</v>
      </c>
      <c r="T14" s="61">
        <v>1860.73</v>
      </c>
      <c r="U14" s="61">
        <v>784.48</v>
      </c>
      <c r="V14" s="62" t="s">
        <v>35</v>
      </c>
      <c r="W14" s="62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0" t="s">
        <v>35</v>
      </c>
      <c r="N15" s="60" t="s">
        <v>35</v>
      </c>
      <c r="O15" s="61">
        <v>390.95</v>
      </c>
      <c r="P15" s="61">
        <v>9297.6200000000008</v>
      </c>
      <c r="Q15" s="61">
        <v>7009.21</v>
      </c>
      <c r="R15" s="61">
        <v>5414.54</v>
      </c>
      <c r="S15" s="61" t="s">
        <v>35</v>
      </c>
      <c r="T15" s="61">
        <v>2032.3</v>
      </c>
      <c r="U15" s="61">
        <v>1028.31</v>
      </c>
      <c r="V15" s="63" t="s">
        <v>35</v>
      </c>
      <c r="W15" s="63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6" t="s">
        <v>36</v>
      </c>
      <c r="N16" s="66"/>
      <c r="O16" s="66"/>
      <c r="P16" s="66"/>
      <c r="Q16" s="66"/>
      <c r="R16" s="66"/>
      <c r="S16" s="66"/>
      <c r="T16" s="66"/>
      <c r="U16" s="66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0.52040751601252755</v>
      </c>
      <c r="N17" s="28">
        <f>N7/'ตาราง 4 หน้า 1'!$B7*100</f>
        <v>0.8969580873820221</v>
      </c>
      <c r="O17" s="28">
        <f>O7/'ตาราง 4 หน้า 1'!$B7*100</f>
        <v>1.5330486143487907</v>
      </c>
      <c r="P17" s="28">
        <f>P7/'ตาราง 4 หน้า 1'!$B7*100</f>
        <v>4.274391305751597</v>
      </c>
      <c r="Q17" s="28">
        <f>Q7/'ตาราง 4 หน้า 1'!$B7*100</f>
        <v>3.0820351802302066</v>
      </c>
      <c r="R17" s="28">
        <f>R7/'ตาราง 4 หน้า 1'!$B7*100</f>
        <v>1.8681287258383967</v>
      </c>
      <c r="S17" s="28">
        <f>S7/'ตาราง 4 หน้า 1'!$B7*100</f>
        <v>0.71138986779596192</v>
      </c>
      <c r="T17" s="28">
        <f>T7/'ตาราง 4 หน้า 1'!$B7*100</f>
        <v>2.2335493128636776</v>
      </c>
      <c r="U17" s="28">
        <f>U7/'ตาราง 4 หน้า 1'!$B7*100</f>
        <v>0.66984056492682376</v>
      </c>
      <c r="V17" s="57" t="s">
        <v>70</v>
      </c>
      <c r="W17" s="28">
        <f>W7/'ตาราง 4 หน้า 1'!$B7*100</f>
        <v>0.19714128565543193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0.42280203213576584</v>
      </c>
      <c r="N18" s="29">
        <f>N8/'ตาราง 4 หน้า 1'!$B8*100</f>
        <v>0.9153526641329679</v>
      </c>
      <c r="O18" s="29">
        <f>O8/'ตาราง 4 หน้า 1'!$B8*100</f>
        <v>1.7215295953587291</v>
      </c>
      <c r="P18" s="29">
        <f>P8/'ตาราง 4 หน้า 1'!$B8*100</f>
        <v>4.895201097468032</v>
      </c>
      <c r="Q18" s="29">
        <f>Q8/'ตาราง 4 หน้า 1'!$B8*100</f>
        <v>1.9475102945601661</v>
      </c>
      <c r="R18" s="29">
        <f>R8/'ตาราง 4 หน้า 1'!$B8*100</f>
        <v>0.72227277553610714</v>
      </c>
      <c r="S18" s="29">
        <f>S8/'ตาราง 4 หน้า 1'!$B8*100</f>
        <v>0.73071680219717416</v>
      </c>
      <c r="T18" s="29">
        <f>T8/'ตาราง 4 หน้า 1'!$B8*100</f>
        <v>1.8495741176281035</v>
      </c>
      <c r="U18" s="29">
        <f>U8/'ตาราง 4 หน้า 1'!$B8*100</f>
        <v>0.18817128560180924</v>
      </c>
      <c r="V18" s="57" t="s">
        <v>70</v>
      </c>
      <c r="W18" s="29">
        <f>W8/'ตาราง 4 หน้า 1'!$B8*100</f>
        <v>0.13792646232786834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0.63684513002849608</v>
      </c>
      <c r="N19" s="29">
        <f>N9/'ตาราง 4 หน้า 1'!$B9*100</f>
        <v>0.87501444778924531</v>
      </c>
      <c r="O19" s="29">
        <f>O9/'ตาราง 4 หน้า 1'!$B9*100</f>
        <v>1.3082019775724127</v>
      </c>
      <c r="P19" s="29">
        <f>P9/'ตาราง 4 หน้า 1'!$B9*100</f>
        <v>3.5338020272082957</v>
      </c>
      <c r="Q19" s="29">
        <f>Q9/'ตาราง 4 หน้า 1'!$B9*100</f>
        <v>4.4354561116957667</v>
      </c>
      <c r="R19" s="29">
        <f>R9/'ตาราง 4 หน้า 1'!$B9*100</f>
        <v>3.2350669456797139</v>
      </c>
      <c r="S19" s="29">
        <f>S9/'ตาราง 4 หน้า 1'!$B9*100</f>
        <v>0.68833398079863617</v>
      </c>
      <c r="T19" s="29">
        <f>T9/'ตาราง 4 หน้า 1'!$B9*100</f>
        <v>2.6916089578828193</v>
      </c>
      <c r="U19" s="29">
        <f>U9/'ตาราง 4 หน้า 1'!$B9*100</f>
        <v>1.2444434027243161</v>
      </c>
      <c r="V19" s="57" t="s">
        <v>70</v>
      </c>
      <c r="W19" s="29">
        <f>W9/'ตาราง 4 หน้า 1'!$B9*100</f>
        <v>0.26778100148035444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8.4450227825722382E-2</v>
      </c>
      <c r="N20" s="28">
        <f>N10/'ตาราง 4 หน้า 1'!$B10*100</f>
        <v>0.24646694083692194</v>
      </c>
      <c r="O20" s="28">
        <f>O10/'ตาราง 4 หน้า 1'!$B10*100</f>
        <v>0.36788210940612398</v>
      </c>
      <c r="P20" s="28">
        <f>P10/'ตาราง 4 หน้า 1'!$B10*100</f>
        <v>4.6028770247632806</v>
      </c>
      <c r="Q20" s="28">
        <f>Q10/'ตาราง 4 หน้า 1'!$B10*100</f>
        <v>3.2807180214811527</v>
      </c>
      <c r="R20" s="28">
        <f>R10/'ตาราง 4 หน้า 1'!$B10*100</f>
        <v>1.596999713708984</v>
      </c>
      <c r="S20" s="28">
        <f>S10/'ตาราง 4 หน้า 1'!$B10*100</f>
        <v>0.50943711176040396</v>
      </c>
      <c r="T20" s="28">
        <f>T10/'ตาราง 4 หน้า 1'!$B10*100</f>
        <v>1.6809590949504916</v>
      </c>
      <c r="U20" s="28">
        <f>U10/'ตาราง 4 หน้า 1'!$B10*100</f>
        <v>0.29805068216483571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7.0040211449498069E-2</v>
      </c>
      <c r="N21" s="29">
        <f>N11/'ตาราง 4 หน้า 1'!$B11*100</f>
        <v>0.27948480574317575</v>
      </c>
      <c r="O21" s="29">
        <f>O11/'ตาราง 4 หน้า 1'!$B11*100</f>
        <v>0.38808562232495136</v>
      </c>
      <c r="P21" s="29">
        <f>P11/'ตาราง 4 หน้า 1'!$B11*100</f>
        <v>5.5426628531114606</v>
      </c>
      <c r="Q21" s="29">
        <f>Q11/'ตาราง 4 หน้า 1'!$B11*100</f>
        <v>2.3275763674871475</v>
      </c>
      <c r="R21" s="29">
        <f>R11/'ตาราง 4 หน้า 1'!$B11*100</f>
        <v>0.54743034628178588</v>
      </c>
      <c r="S21" s="29">
        <f>S11/'ตาราง 4 หน้า 1'!$B11*100</f>
        <v>0.53088857403854051</v>
      </c>
      <c r="T21" s="29">
        <f>T11/'ตาราง 4 หน้า 1'!$B11*100</f>
        <v>1.5178013873057732</v>
      </c>
      <c r="U21" s="29">
        <f>U11/'ตาราง 4 หน้า 1'!$B11*100</f>
        <v>0.10866709501852233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0.10211911128112992</v>
      </c>
      <c r="N22" s="29">
        <f>N12/'ตาราง 4 หน้า 1'!$B12*100</f>
        <v>0.20598175866049021</v>
      </c>
      <c r="O22" s="29">
        <f>O12/'ตาราง 4 หน้า 1'!$B12*100</f>
        <v>0.3431095144581448</v>
      </c>
      <c r="P22" s="29">
        <f>P12/'ตาราง 4 หน้า 1'!$B12*100</f>
        <v>3.4505559237798735</v>
      </c>
      <c r="Q22" s="29">
        <f>Q12/'ตาราง 4 หน้า 1'!$B12*100</f>
        <v>4.4494154250157969</v>
      </c>
      <c r="R22" s="29">
        <f>R12/'ตาราง 4 หน้า 1'!$B12*100</f>
        <v>2.8839322330683266</v>
      </c>
      <c r="S22" s="29">
        <f>S12/'ตาราง 4 หน้า 1'!$B12*100</f>
        <v>0.48313434042461278</v>
      </c>
      <c r="T22" s="29">
        <f>T12/'ตาราง 4 หน้า 1'!$B12*100</f>
        <v>1.8810156261932534</v>
      </c>
      <c r="U22" s="29">
        <f>U12/'ตาราง 4 หน้า 1'!$B12*100</f>
        <v>0.53026391601049705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9" t="s">
        <v>35</v>
      </c>
      <c r="N23" s="28">
        <f>N13/'ตาราง 4 หน้า 1'!$B13*100</f>
        <v>4.5522843928635724E-2</v>
      </c>
      <c r="O23" s="57" t="s">
        <v>70</v>
      </c>
      <c r="P23" s="28">
        <f>P13/'ตาราง 4 หน้า 1'!$B13*100</f>
        <v>5.9485347372471464</v>
      </c>
      <c r="Q23" s="28">
        <f>Q13/'ตาราง 4 หน้า 1'!$B13*100</f>
        <v>2.7763652431014849</v>
      </c>
      <c r="R23" s="28">
        <f>R13/'ตาราง 4 หน้า 1'!$B13*100</f>
        <v>1.816006972722398</v>
      </c>
      <c r="S23" s="28">
        <f>S13/'ตาราง 4 หน้า 1'!$B13*100</f>
        <v>5.6947776548187404E-2</v>
      </c>
      <c r="T23" s="28">
        <f>T13/'ตาราง 4 หน้า 1'!$B13*100</f>
        <v>0.94332385334505786</v>
      </c>
      <c r="U23" s="28">
        <f>U13/'ตาราง 4 หน้า 1'!$B13*100</f>
        <v>0.43925776465317268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9" t="s">
        <v>35</v>
      </c>
      <c r="N24" s="29">
        <f>N14/'ตาราง 4 หน้า 1'!$B14*100</f>
        <v>7.9281215158591961E-2</v>
      </c>
      <c r="O24" s="21" t="s">
        <v>35</v>
      </c>
      <c r="P24" s="29">
        <f>P14/'ตาราง 4 หน้า 1'!$B14*100</f>
        <v>6.4361897415078753</v>
      </c>
      <c r="Q24" s="29">
        <f>Q14/'ตาราง 4 หน้า 1'!$B14*100</f>
        <v>1.8773447397228133</v>
      </c>
      <c r="R24" s="29">
        <f>R14/'ตาราง 4 หน้า 1'!$B14*100</f>
        <v>0.87776927212527001</v>
      </c>
      <c r="S24" s="29">
        <f>S14/'ตาราง 4 หน้า 1'!$B14*100</f>
        <v>9.917853402125025E-2</v>
      </c>
      <c r="T24" s="29">
        <f>T14/'ตาราง 4 หน้า 1'!$B14*100</f>
        <v>0.78522880439690657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55" t="s">
        <v>35</v>
      </c>
      <c r="N25" s="55" t="s">
        <v>35</v>
      </c>
      <c r="O25" s="31">
        <f>O15/'ตาราง 4 หน้า 1'!$B15*100</f>
        <v>0.22247539226972701</v>
      </c>
      <c r="P25" s="31">
        <f>P15/'ตาราง 4 หน้า 1'!$B15*100</f>
        <v>5.2909365818515397</v>
      </c>
      <c r="Q25" s="31">
        <f>Q15/'ตาราง 4 หน้า 1'!$B15*100</f>
        <v>3.9886858786312658</v>
      </c>
      <c r="R25" s="31">
        <f>R15/'ตาราง 4 หน้า 1'!$B15*100</f>
        <v>3.0812173179693767</v>
      </c>
      <c r="S25" s="55" t="s">
        <v>35</v>
      </c>
      <c r="T25" s="31">
        <f>T15/'ตาราง 4 หน้า 1'!$B15*100</f>
        <v>1.1565078391348413</v>
      </c>
      <c r="U25" s="31">
        <f>U15/'ตาราง 4 หน้า 1'!$B15*100</f>
        <v>0.58517373225446478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2020-04-23T06:47:03Z</dcterms:modified>
</cp:coreProperties>
</file>