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</workbook>
</file>

<file path=xl/calcChain.xml><?xml version="1.0" encoding="utf-8"?>
<calcChain xmlns="http://schemas.openxmlformats.org/spreadsheetml/2006/main">
  <c r="G24" i="1" l="1"/>
  <c r="M25" i="2" l="1"/>
  <c r="M23" i="2"/>
  <c r="Q23" i="2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<sst xmlns="http://schemas.openxmlformats.org/spreadsheetml/2006/main" count="189" uniqueCount="75">
  <si>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</si>
  <si>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</si>
  <si>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</si>
  <si>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</si>
  <si>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</si>
  <si>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</si>
  <si>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</si>
  <si>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</si>
  <si>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</si>
  <si>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</si>
  <si>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</si>
  <si>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</si>
  <si>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</si>
  <si>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</si>
  <si>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</si>
  <si>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</si>
  <si>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</si>
  <si>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</si>
  <si>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</si>
  <si>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</si>
  <si>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</si>
  <si>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</si>
  <si>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</si>
  <si>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</si>
  <si>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</si>
  <si>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</si>
  <si>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</si>
  <si>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</si>
  <si>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</si>
  <si>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</si>
  <si>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</si>
  <si>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</si>
  <si>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</si>
  <si>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</si>
  <si>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</si>
  <si>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</si>
  <si>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</si>
  <si>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</si>
  <si>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</si>
  <si>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</si>
  <si>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</si>
  <si>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</si>
  <si>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</si>
  <si>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</si>
  <si>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</si>
  <si>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</si>
  <si>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</si>
  <si>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</si>
  <si>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</si>
  <si>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</si>
  <si>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</si>
  <si>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</si>
  <si>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</si>
  <si>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</si>
  <si>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</si>
  <si>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</si>
  <si>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</si>
  <si>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</si>
  <si>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</si>
  <si>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</si>
  <si>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</si>
  <si>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</si>
  <si>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</si>
  <si>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</si>
  <si>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</si>
  <si>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</si>
  <si>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</si>
  <si>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</si>
  <si>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</si>
  <si>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</si>
  <si>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</si>
  <si>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</si>
  <si>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</si>
  <si>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MA.0959  (ส.ค. -ต.ค.59)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</si>
  <si>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MA.0959  (ส.ค. - 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</si>
</sst>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2" xfId="4" applyNumberFormat="1" applyFont="1" applyBorder="1" applyAlignment="1">
      <alignment horizontal="right"/>
    </xf>
    <xf numFmtId="3" fontId="7" fillId="0" borderId="0" xfId="4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87" fontId="7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187" fontId="7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3" fontId="7" fillId="0" borderId="0" xfId="4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37884989.530000001</v>
      </c>
      <c r="C7" s="58">
        <v>12347008.369999999</v>
      </c>
      <c r="D7" s="58">
        <v>61861.09</v>
      </c>
      <c r="E7" s="58">
        <v>6279050.9900000002</v>
      </c>
      <c r="F7" s="58">
        <v>119143.03999999999</v>
      </c>
      <c r="G7" s="58">
        <v>81683.22</v>
      </c>
      <c r="H7" s="58">
        <v>2157223.39</v>
      </c>
      <c r="I7" s="58">
        <v>6268365.0300000003</v>
      </c>
      <c r="J7" s="58">
        <v>1145841.5</v>
      </c>
      <c r="K7" s="58">
        <v>2761598.39</v>
      </c>
      <c r="L7" s="58">
        <v>216974.54</v>
      </c>
      <c r="M7" s="58">
        <v>559474.91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20623023.27</v>
      </c>
      <c r="C8" s="58">
        <v>7240905.1500000004</v>
      </c>
      <c r="D8" s="58">
        <v>52568.71</v>
      </c>
      <c r="E8" s="58">
        <v>3155502.22</v>
      </c>
      <c r="F8" s="58">
        <v>92305.95</v>
      </c>
      <c r="G8" s="58">
        <v>58438.69</v>
      </c>
      <c r="H8" s="58">
        <v>1849350.66</v>
      </c>
      <c r="I8" s="58">
        <v>3147850.21</v>
      </c>
      <c r="J8" s="58">
        <v>954043.54</v>
      </c>
      <c r="K8" s="58">
        <v>974743.87</v>
      </c>
      <c r="L8" s="58">
        <v>134412.87</v>
      </c>
      <c r="M8" s="58">
        <v>248584.38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17261966.27</v>
      </c>
      <c r="C9" s="58">
        <v>5106103.22</v>
      </c>
      <c r="D9" s="58">
        <v>9292.3700000000008</v>
      </c>
      <c r="E9" s="58">
        <v>3123548.77</v>
      </c>
      <c r="F9" s="58">
        <v>26837.1</v>
      </c>
      <c r="G9" s="58">
        <v>23244.53</v>
      </c>
      <c r="H9" s="58">
        <v>307872.73</v>
      </c>
      <c r="I9" s="58">
        <v>3120514.82</v>
      </c>
      <c r="J9" s="58">
        <v>191797.97</v>
      </c>
      <c r="K9" s="58">
        <v>1786854.52</v>
      </c>
      <c r="L9" s="58">
        <v>82561.67</v>
      </c>
      <c r="M9" s="58">
        <v>310890.53999999998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60">
        <v>9656063.2400000002</v>
      </c>
      <c r="C10" s="60">
        <v>5169838.71</v>
      </c>
      <c r="D10" s="60">
        <v>5967.83</v>
      </c>
      <c r="E10" s="60">
        <v>821103.73</v>
      </c>
      <c r="F10" s="60">
        <v>15740.86</v>
      </c>
      <c r="G10" s="60">
        <v>27206.53</v>
      </c>
      <c r="H10" s="60">
        <v>513735.56</v>
      </c>
      <c r="I10" s="60">
        <v>1289012.99</v>
      </c>
      <c r="J10" s="60">
        <v>91018.17</v>
      </c>
      <c r="K10" s="60">
        <v>447740.52</v>
      </c>
      <c r="L10" s="60">
        <v>17316.169999999998</v>
      </c>
      <c r="M10" s="60">
        <v>64773.65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61">
        <v>5348449.03</v>
      </c>
      <c r="C11" s="61">
        <v>2966797.71</v>
      </c>
      <c r="D11" s="61">
        <v>5773.78</v>
      </c>
      <c r="E11" s="61">
        <v>375612.87</v>
      </c>
      <c r="F11" s="61">
        <v>13939.69</v>
      </c>
      <c r="G11" s="61">
        <v>17646.98</v>
      </c>
      <c r="H11" s="61">
        <v>461210.41</v>
      </c>
      <c r="I11" s="61">
        <v>636498.82999999996</v>
      </c>
      <c r="J11" s="61">
        <v>84330.6</v>
      </c>
      <c r="K11" s="61">
        <v>148217.57999999999</v>
      </c>
      <c r="L11" s="61">
        <v>13547.79</v>
      </c>
      <c r="M11" s="61">
        <v>30606.62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61">
        <v>4307614.21</v>
      </c>
      <c r="C12" s="61">
        <v>2203040.9900000002</v>
      </c>
      <c r="D12" s="61">
        <v>194.04</v>
      </c>
      <c r="E12" s="61">
        <v>445490.86</v>
      </c>
      <c r="F12" s="61">
        <v>1801.17</v>
      </c>
      <c r="G12" s="61">
        <v>9559.5400000000009</v>
      </c>
      <c r="H12" s="61">
        <v>52525.15</v>
      </c>
      <c r="I12" s="61">
        <v>652514.15</v>
      </c>
      <c r="J12" s="61">
        <v>6687.57</v>
      </c>
      <c r="K12" s="61">
        <v>299522.94</v>
      </c>
      <c r="L12" s="61">
        <v>3768.38</v>
      </c>
      <c r="M12" s="61">
        <v>34167.03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2">
        <v>407873.72</v>
      </c>
      <c r="C13" s="62">
        <v>232044.46</v>
      </c>
      <c r="D13" s="62" t="s">
        <v>35</v>
      </c>
      <c r="E13" s="62">
        <v>37725.19</v>
      </c>
      <c r="F13" s="62">
        <v>963.58</v>
      </c>
      <c r="G13" s="62">
        <v>556.59</v>
      </c>
      <c r="H13" s="62">
        <v>20001.48</v>
      </c>
      <c r="I13" s="62">
        <v>53787.71</v>
      </c>
      <c r="J13" s="62">
        <v>1310.6199999999999</v>
      </c>
      <c r="K13" s="62">
        <v>8671.56</v>
      </c>
      <c r="L13" s="62">
        <v>637.03</v>
      </c>
      <c r="M13" s="62">
        <v>1592.62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3">
        <v>237469.98</v>
      </c>
      <c r="C14" s="63">
        <v>148492.44</v>
      </c>
      <c r="D14" s="21" t="s">
        <v>35</v>
      </c>
      <c r="E14" s="63">
        <v>16060.7</v>
      </c>
      <c r="F14" s="63">
        <v>713.13</v>
      </c>
      <c r="G14" s="63">
        <v>556.59</v>
      </c>
      <c r="H14" s="63">
        <v>17610.259999999998</v>
      </c>
      <c r="I14" s="63">
        <v>23442.62</v>
      </c>
      <c r="J14" s="63">
        <v>1310.6199999999999</v>
      </c>
      <c r="K14" s="63">
        <v>2011.53</v>
      </c>
      <c r="L14" s="63">
        <v>206.45</v>
      </c>
      <c r="M14" s="63">
        <v>804.57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3">
        <v>170403.75</v>
      </c>
      <c r="C15" s="63">
        <v>83552.02</v>
      </c>
      <c r="D15" s="21" t="s">
        <v>35</v>
      </c>
      <c r="E15" s="63">
        <v>21664.49</v>
      </c>
      <c r="F15" s="63">
        <v>250.45</v>
      </c>
      <c r="G15" s="21" t="s">
        <v>35</v>
      </c>
      <c r="H15" s="63">
        <v>2391.23</v>
      </c>
      <c r="I15" s="63">
        <v>30345.09</v>
      </c>
      <c r="J15" s="21" t="s">
        <v>35</v>
      </c>
      <c r="K15" s="63">
        <v>6660.02</v>
      </c>
      <c r="L15" s="63">
        <v>430.57</v>
      </c>
      <c r="M15" s="63">
        <v>788.05</v>
      </c>
      <c r="N15" s="10"/>
      <c r="O15" s="16"/>
      <c r="P15" s="10"/>
    </row>
    <row r="16" spans="1:16" s="17" customFormat="1" ht="23.25" customHeight="1" x14ac:dyDescent="0.55000000000000004">
      <c r="A16" s="22"/>
      <c r="B16" s="70" t="s">
        <v>36</v>
      </c>
      <c r="C16" s="70"/>
      <c r="D16" s="70"/>
      <c r="E16" s="70"/>
      <c r="F16" s="70"/>
      <c r="G16" s="70"/>
      <c r="H16" s="70"/>
      <c r="I16" s="70"/>
      <c r="J16" s="70"/>
      <c r="K16" s="70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32.590766219488508</v>
      </c>
      <c r="D17" s="24">
        <f t="shared" ref="D17:M17" si="0">D7/$B7*100</f>
        <v>0.1632865437405335</v>
      </c>
      <c r="E17" s="24">
        <f t="shared" si="0"/>
        <v>16.573981061886808</v>
      </c>
      <c r="F17" s="24">
        <f t="shared" si="0"/>
        <v>0.31448613680004889</v>
      </c>
      <c r="G17" s="24">
        <f t="shared" si="0"/>
        <v>0.2156084006181854</v>
      </c>
      <c r="H17" s="24">
        <f>H7/$B7*100</f>
        <v>5.6941374849576212</v>
      </c>
      <c r="I17" s="24">
        <f t="shared" si="0"/>
        <v>16.545774745526241</v>
      </c>
      <c r="J17" s="24">
        <f t="shared" si="0"/>
        <v>3.0245263736780026</v>
      </c>
      <c r="K17" s="24">
        <f t="shared" si="0"/>
        <v>7.289426298542784</v>
      </c>
      <c r="L17" s="24">
        <f t="shared" si="0"/>
        <v>0.57271901798516878</v>
      </c>
      <c r="M17" s="24">
        <f t="shared" si="0"/>
        <v>1.4767719799868717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35.110783977697565</v>
      </c>
      <c r="D18" s="26">
        <f t="shared" si="1"/>
        <v>0.25490302421600286</v>
      </c>
      <c r="E18" s="26">
        <f t="shared" si="1"/>
        <v>15.300871160778165</v>
      </c>
      <c r="F18" s="26">
        <f t="shared" si="1"/>
        <v>0.44758689737928031</v>
      </c>
      <c r="G18" s="26">
        <f t="shared" si="1"/>
        <v>0.28336626126495179</v>
      </c>
      <c r="H18" s="26">
        <f t="shared" si="1"/>
        <v>8.9674081039816436</v>
      </c>
      <c r="I18" s="26">
        <f t="shared" si="1"/>
        <v>15.26376695011119</v>
      </c>
      <c r="J18" s="26">
        <f t="shared" si="1"/>
        <v>4.626109021502355</v>
      </c>
      <c r="K18" s="26">
        <f t="shared" si="1"/>
        <v>4.7264838779382323</v>
      </c>
      <c r="L18" s="26">
        <f t="shared" si="1"/>
        <v>0.65176122938060388</v>
      </c>
      <c r="M18" s="26">
        <f t="shared" si="1"/>
        <v>1.2053731247135426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29.580078770481805</v>
      </c>
      <c r="D19" s="26">
        <f t="shared" si="1"/>
        <v>5.3831468875880271E-2</v>
      </c>
      <c r="E19" s="26">
        <f t="shared" si="1"/>
        <v>18.094976673824771</v>
      </c>
      <c r="F19" s="26">
        <f t="shared" si="1"/>
        <v>0.15546954257836121</v>
      </c>
      <c r="G19" s="26">
        <f t="shared" si="1"/>
        <v>0.13465748708127906</v>
      </c>
      <c r="H19" s="26">
        <f t="shared" si="1"/>
        <v>1.7835322186619009</v>
      </c>
      <c r="I19" s="26">
        <f t="shared" si="1"/>
        <v>18.077400750244891</v>
      </c>
      <c r="J19" s="26">
        <f t="shared" si="1"/>
        <v>1.1111015222717153</v>
      </c>
      <c r="K19" s="26">
        <f t="shared" si="1"/>
        <v>10.351396196998826</v>
      </c>
      <c r="L19" s="26">
        <f t="shared" si="1"/>
        <v>0.47828659092843889</v>
      </c>
      <c r="M19" s="26">
        <f t="shared" si="1"/>
        <v>1.8010146418852895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53.539818262416425</v>
      </c>
      <c r="D20" s="24">
        <f t="shared" si="1"/>
        <v>6.1803965567234623E-2</v>
      </c>
      <c r="E20" s="24">
        <f t="shared" si="1"/>
        <v>8.5035040636291441</v>
      </c>
      <c r="F20" s="24">
        <f t="shared" si="1"/>
        <v>0.16301529524779707</v>
      </c>
      <c r="G20" s="24">
        <f t="shared" si="1"/>
        <v>0.28175592188851484</v>
      </c>
      <c r="H20" s="24">
        <f t="shared" si="1"/>
        <v>5.3203417089468026</v>
      </c>
      <c r="I20" s="24">
        <f t="shared" si="1"/>
        <v>13.349260024108956</v>
      </c>
      <c r="J20" s="24">
        <f t="shared" si="1"/>
        <v>0.94260122099200339</v>
      </c>
      <c r="K20" s="24">
        <f t="shared" si="1"/>
        <v>4.6368847103780979</v>
      </c>
      <c r="L20" s="24">
        <f t="shared" si="1"/>
        <v>0.1793295007458961</v>
      </c>
      <c r="M20" s="24">
        <f t="shared" si="1"/>
        <v>0.67080805489836459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55.470243679222278</v>
      </c>
      <c r="D21" s="26">
        <f t="shared" si="1"/>
        <v>0.10795241700190605</v>
      </c>
      <c r="E21" s="26">
        <f t="shared" si="1"/>
        <v>7.0228372354891819</v>
      </c>
      <c r="F21" s="26">
        <f t="shared" si="1"/>
        <v>0.26063051029954376</v>
      </c>
      <c r="G21" s="26">
        <f t="shared" si="1"/>
        <v>0.32994574503779084</v>
      </c>
      <c r="H21" s="26">
        <f t="shared" si="1"/>
        <v>8.6232552168492855</v>
      </c>
      <c r="I21" s="26">
        <f t="shared" si="1"/>
        <v>11.900624394657454</v>
      </c>
      <c r="J21" s="26">
        <f t="shared" si="1"/>
        <v>1.5767299926947234</v>
      </c>
      <c r="K21" s="26">
        <f t="shared" si="1"/>
        <v>2.7712254369188591</v>
      </c>
      <c r="L21" s="26">
        <f t="shared" si="1"/>
        <v>0.25330315244679447</v>
      </c>
      <c r="M21" s="26">
        <f t="shared" si="1"/>
        <v>0.57225225160274173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51.142950194697221</v>
      </c>
      <c r="D22" s="26">
        <f t="shared" si="1"/>
        <v>4.5045816672612373E-3</v>
      </c>
      <c r="E22" s="26">
        <f t="shared" si="1"/>
        <v>10.341939604661114</v>
      </c>
      <c r="F22" s="26">
        <f t="shared" si="1"/>
        <v>4.1813633073700909E-2</v>
      </c>
      <c r="G22" s="26">
        <f t="shared" si="1"/>
        <v>0.22192191626185581</v>
      </c>
      <c r="H22" s="26">
        <f t="shared" si="1"/>
        <v>1.2193559459912731</v>
      </c>
      <c r="I22" s="26">
        <f t="shared" si="1"/>
        <v>15.147924539881208</v>
      </c>
      <c r="J22" s="26">
        <f t="shared" si="1"/>
        <v>0.15524997536861596</v>
      </c>
      <c r="K22" s="26">
        <f t="shared" si="1"/>
        <v>6.9533371699040805</v>
      </c>
      <c r="L22" s="26">
        <f t="shared" si="1"/>
        <v>8.7481836030065471E-2</v>
      </c>
      <c r="M22" s="26">
        <f t="shared" si="1"/>
        <v>0.79317757659639632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56.891250556667394</v>
      </c>
      <c r="D23" s="20" t="s">
        <v>35</v>
      </c>
      <c r="E23" s="24">
        <f t="shared" ref="E23:M23" si="2">E13/$B13*100</f>
        <v>9.2492328262777033</v>
      </c>
      <c r="F23" s="24">
        <f t="shared" si="2"/>
        <v>0.23624468867472023</v>
      </c>
      <c r="G23" s="24">
        <f t="shared" si="2"/>
        <v>0.13646135377390828</v>
      </c>
      <c r="H23" s="24">
        <f t="shared" si="2"/>
        <v>4.9038413163760595</v>
      </c>
      <c r="I23" s="24">
        <f t="shared" si="2"/>
        <v>13.187343867116519</v>
      </c>
      <c r="J23" s="24">
        <f t="shared" si="2"/>
        <v>0.32132984689476929</v>
      </c>
      <c r="K23" s="24">
        <f t="shared" si="2"/>
        <v>2.1260403832833359</v>
      </c>
      <c r="L23" s="24">
        <f t="shared" si="2"/>
        <v>0.15618314413588599</v>
      </c>
      <c r="M23" s="24">
        <f t="shared" si="2"/>
        <v>0.39046889316624761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62.531036554599453</v>
      </c>
      <c r="D24" s="21" t="s">
        <v>35</v>
      </c>
      <c r="E24" s="26">
        <f t="shared" ref="E24:M24" si="3">E14/$B14*100</f>
        <v>6.7632548754162523</v>
      </c>
      <c r="F24" s="26">
        <f t="shared" si="3"/>
        <v>0.30030322148509048</v>
      </c>
      <c r="G24" s="26">
        <f t="shared" si="3"/>
        <v>0.23438331026094331</v>
      </c>
      <c r="H24" s="26">
        <f t="shared" si="3"/>
        <v>7.4157836708454674</v>
      </c>
      <c r="I24" s="26">
        <f t="shared" si="3"/>
        <v>9.8718246407398507</v>
      </c>
      <c r="J24" s="26">
        <f t="shared" si="3"/>
        <v>0.55190976139384007</v>
      </c>
      <c r="K24" s="26">
        <f t="shared" si="3"/>
        <v>0.84706706927755659</v>
      </c>
      <c r="L24" s="26">
        <f t="shared" si="3"/>
        <v>8.6937304664783305E-2</v>
      </c>
      <c r="M24" s="26">
        <f t="shared" si="3"/>
        <v>0.33880914126492956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49.03179654203619</v>
      </c>
      <c r="D25" s="56" t="s">
        <v>35</v>
      </c>
      <c r="E25" s="32">
        <f t="shared" ref="E25:M25" si="4">E15/$B15*100</f>
        <v>12.713622792925626</v>
      </c>
      <c r="F25" s="56" t="s">
        <v>35</v>
      </c>
      <c r="G25" s="56" t="s">
        <v>35</v>
      </c>
      <c r="H25" s="32">
        <f t="shared" si="4"/>
        <v>1.4032731087197319</v>
      </c>
      <c r="I25" s="32">
        <f t="shared" si="4"/>
        <v>17.807759512334677</v>
      </c>
      <c r="J25" s="56" t="s">
        <v>35</v>
      </c>
      <c r="K25" s="32">
        <f t="shared" si="4"/>
        <v>3.9083764295093277</v>
      </c>
      <c r="L25" s="56" t="s">
        <v>35</v>
      </c>
      <c r="M25" s="32">
        <f t="shared" si="4"/>
        <v>0.46246047988967376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71" t="s">
        <v>69</v>
      </c>
      <c r="N6" s="71"/>
      <c r="O6" s="71"/>
      <c r="P6" s="71"/>
      <c r="Q6" s="71"/>
      <c r="R6" s="71"/>
      <c r="S6" s="71"/>
      <c r="T6" s="71"/>
      <c r="U6" s="71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66">
        <v>181707.51</v>
      </c>
      <c r="N7" s="66">
        <v>338060.02</v>
      </c>
      <c r="O7" s="66">
        <v>578478.81999999995</v>
      </c>
      <c r="P7" s="66">
        <v>1561380.93</v>
      </c>
      <c r="Q7" s="66">
        <v>1145663.3500000001</v>
      </c>
      <c r="R7" s="66">
        <v>687477.24</v>
      </c>
      <c r="S7" s="66">
        <v>245063.35</v>
      </c>
      <c r="T7" s="66">
        <v>815026.68</v>
      </c>
      <c r="U7" s="66">
        <v>234223.91</v>
      </c>
      <c r="V7" s="66">
        <v>4780.57</v>
      </c>
      <c r="W7" s="66">
        <v>94902.66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66">
        <v>86262.82</v>
      </c>
      <c r="N8" s="66">
        <v>172756.91</v>
      </c>
      <c r="O8" s="66">
        <v>350107.15</v>
      </c>
      <c r="P8" s="66">
        <v>971145.95</v>
      </c>
      <c r="Q8" s="66">
        <v>404762.49</v>
      </c>
      <c r="R8" s="66">
        <v>157792.82999999999</v>
      </c>
      <c r="S8" s="66">
        <v>134430.91</v>
      </c>
      <c r="T8" s="66">
        <v>349725.02</v>
      </c>
      <c r="U8" s="66">
        <v>36098.9</v>
      </c>
      <c r="V8" s="66">
        <v>2743.65</v>
      </c>
      <c r="W8" s="66">
        <v>48490.39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66">
        <v>95444.68</v>
      </c>
      <c r="N9" s="66">
        <v>165303.10999999999</v>
      </c>
      <c r="O9" s="66">
        <v>228371.67</v>
      </c>
      <c r="P9" s="66">
        <v>590234.98</v>
      </c>
      <c r="Q9" s="66">
        <v>740900.86</v>
      </c>
      <c r="R9" s="66">
        <v>529684.41</v>
      </c>
      <c r="S9" s="66">
        <v>110632.45</v>
      </c>
      <c r="T9" s="66">
        <v>465301.67</v>
      </c>
      <c r="U9" s="66">
        <v>198125.01</v>
      </c>
      <c r="V9" s="66">
        <v>2036.92</v>
      </c>
      <c r="W9" s="66">
        <v>46412.27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67">
        <v>7479.55</v>
      </c>
      <c r="N10" s="67">
        <v>22121.16</v>
      </c>
      <c r="O10" s="67">
        <v>37739.1</v>
      </c>
      <c r="P10" s="67">
        <v>438126.08000000002</v>
      </c>
      <c r="Q10" s="67">
        <v>313949.03000000003</v>
      </c>
      <c r="R10" s="67">
        <v>149977.92000000001</v>
      </c>
      <c r="S10" s="67">
        <v>40371.58</v>
      </c>
      <c r="T10" s="67">
        <v>160581.84</v>
      </c>
      <c r="U10" s="67">
        <v>22262.26</v>
      </c>
      <c r="V10" s="67" t="s">
        <v>35</v>
      </c>
      <c r="W10" s="67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68">
        <v>2647.59</v>
      </c>
      <c r="N11" s="68">
        <v>13172.6</v>
      </c>
      <c r="O11" s="68">
        <v>18367.43</v>
      </c>
      <c r="P11" s="68">
        <v>302189.2</v>
      </c>
      <c r="Q11" s="68">
        <v>124547.95</v>
      </c>
      <c r="R11" s="68">
        <v>30363.69</v>
      </c>
      <c r="S11" s="68">
        <v>21844.46</v>
      </c>
      <c r="T11" s="68">
        <v>78860.31</v>
      </c>
      <c r="U11" s="68">
        <v>2272.94</v>
      </c>
      <c r="V11" s="67" t="s">
        <v>35</v>
      </c>
      <c r="W11" s="67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68">
        <v>4831.96</v>
      </c>
      <c r="N12" s="68">
        <v>8948.56</v>
      </c>
      <c r="O12" s="68">
        <v>19371.669999999998</v>
      </c>
      <c r="P12" s="68">
        <v>135936.88</v>
      </c>
      <c r="Q12" s="68">
        <v>189401.09</v>
      </c>
      <c r="R12" s="68">
        <v>119614.23</v>
      </c>
      <c r="S12" s="68">
        <v>18527.12</v>
      </c>
      <c r="T12" s="68">
        <v>81721.53</v>
      </c>
      <c r="U12" s="68">
        <v>19989.32</v>
      </c>
      <c r="V12" s="67" t="s">
        <v>35</v>
      </c>
      <c r="W12" s="67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4">
        <v>188.31</v>
      </c>
      <c r="N13" s="64">
        <v>439.65</v>
      </c>
      <c r="O13" s="64">
        <v>546.16999999999996</v>
      </c>
      <c r="P13" s="64">
        <v>24871.360000000001</v>
      </c>
      <c r="Q13" s="64">
        <v>12401.76</v>
      </c>
      <c r="R13" s="64">
        <v>7838.13</v>
      </c>
      <c r="S13" s="64">
        <v>263.23</v>
      </c>
      <c r="T13" s="64">
        <v>3602.08</v>
      </c>
      <c r="U13" s="64">
        <v>432.2</v>
      </c>
      <c r="V13" s="64" t="s">
        <v>35</v>
      </c>
      <c r="W13" s="64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7" t="s">
        <v>35</v>
      </c>
      <c r="N14" s="65">
        <v>204.36</v>
      </c>
      <c r="O14" s="65">
        <v>362.85</v>
      </c>
      <c r="P14" s="65">
        <v>16705.11</v>
      </c>
      <c r="Q14" s="65">
        <v>5144.25</v>
      </c>
      <c r="R14" s="65">
        <v>2087.6999999999998</v>
      </c>
      <c r="S14" s="65">
        <v>263.23</v>
      </c>
      <c r="T14" s="65">
        <v>1493.57</v>
      </c>
      <c r="U14" s="67" t="s">
        <v>35</v>
      </c>
      <c r="V14" s="67" t="s">
        <v>35</v>
      </c>
      <c r="W14" s="67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5">
        <v>188.31</v>
      </c>
      <c r="N15" s="65">
        <v>235.29</v>
      </c>
      <c r="O15" s="65">
        <v>183.32</v>
      </c>
      <c r="P15" s="65">
        <v>8166.25</v>
      </c>
      <c r="Q15" s="65">
        <v>7257.51</v>
      </c>
      <c r="R15" s="65">
        <v>5750.44</v>
      </c>
      <c r="S15" s="59" t="s">
        <v>35</v>
      </c>
      <c r="T15" s="65">
        <v>2108.5100000000002</v>
      </c>
      <c r="U15" s="65">
        <v>432.2</v>
      </c>
      <c r="V15" s="59" t="s">
        <v>35</v>
      </c>
      <c r="W15" s="59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72" t="s">
        <v>36</v>
      </c>
      <c r="N16" s="72"/>
      <c r="O16" s="72"/>
      <c r="P16" s="72"/>
      <c r="Q16" s="72"/>
      <c r="R16" s="72"/>
      <c r="S16" s="72"/>
      <c r="T16" s="72"/>
      <c r="U16" s="72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0.47962929976821356</v>
      </c>
      <c r="N17" s="28">
        <f>N7/'ตาราง 4 หน้า 1'!$B7*100</f>
        <v>0.89233235694126367</v>
      </c>
      <c r="O17" s="28">
        <f>O7/'ตาราง 4 หน้า 1'!$B7*100</f>
        <v>1.5269340896660923</v>
      </c>
      <c r="P17" s="28">
        <f>P7/'ตาราง 4 หน้า 1'!$B7*100</f>
        <v>4.1213708895539973</v>
      </c>
      <c r="Q17" s="28">
        <f>Q7/'ตาราง 4 หน้า 1'!$B7*100</f>
        <v>3.024056134667223</v>
      </c>
      <c r="R17" s="28">
        <f>R7/'ตาราง 4 หน้า 1'!$B7*100</f>
        <v>1.8146428137603341</v>
      </c>
      <c r="S17" s="28">
        <f>S7/'ตาราง 4 หน้า 1'!$B7*100</f>
        <v>0.64686133753829234</v>
      </c>
      <c r="T17" s="28">
        <f>T7/'ตาราง 4 หน้า 1'!$B7*100</f>
        <v>2.1513182136545255</v>
      </c>
      <c r="U17" s="28">
        <f>U7/'ตาราง 4 หน้า 1'!$B7*100</f>
        <v>0.61824990030556837</v>
      </c>
      <c r="V17" s="57" t="s">
        <v>70</v>
      </c>
      <c r="W17" s="28">
        <f>W7/'ตาราง 4 หน้า 1'!$B7*100</f>
        <v>0.25050200931123234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0.41828406471075086</v>
      </c>
      <c r="N18" s="29">
        <f>N8/'ตาราง 4 หน้า 1'!$B8*100</f>
        <v>0.83768954599060585</v>
      </c>
      <c r="O18" s="29">
        <f>O8/'ตาราง 4 หน้า 1'!$B8*100</f>
        <v>1.697651917550302</v>
      </c>
      <c r="P18" s="29">
        <f>P8/'ตาราง 4 หน้า 1'!$B8*100</f>
        <v>4.7090377452694394</v>
      </c>
      <c r="Q18" s="29">
        <f>Q8/'ตาราง 4 หน้า 1'!$B8*100</f>
        <v>1.962672905426053</v>
      </c>
      <c r="R18" s="29">
        <f>R8/'ตาราง 4 หน้า 1'!$B8*100</f>
        <v>0.7651294765764961</v>
      </c>
      <c r="S18" s="29">
        <f>S8/'ตาราง 4 หน้า 1'!$B8*100</f>
        <v>0.65184870443100662</v>
      </c>
      <c r="T18" s="29">
        <f>T8/'ตาราง 4 หน้า 1'!$B8*100</f>
        <v>1.6957989884477302</v>
      </c>
      <c r="U18" s="29">
        <f>U8/'ตาราง 4 หน้า 1'!$B8*100</f>
        <v>0.17504174595250796</v>
      </c>
      <c r="V18" s="57" t="s">
        <v>70</v>
      </c>
      <c r="W18" s="29">
        <f>W8/'ตาราง 4 หน้า 1'!$B8*100</f>
        <v>0.23512745616952407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0.55291893465158526</v>
      </c>
      <c r="N19" s="29">
        <f>N9/'ตาราง 4 หน้า 1'!$B9*100</f>
        <v>0.95761460435294898</v>
      </c>
      <c r="O19" s="29">
        <f>O9/'ตาราง 4 หน้า 1'!$B9*100</f>
        <v>1.3229759949009565</v>
      </c>
      <c r="P19" s="29">
        <f>P9/'ตาราง 4 หน้า 1'!$B9*100</f>
        <v>3.4192801142578064</v>
      </c>
      <c r="Q19" s="29">
        <f>Q9/'ตาราง 4 หน้า 1'!$B9*100</f>
        <v>4.2921000331673103</v>
      </c>
      <c r="R19" s="29">
        <f>R9/'ตาราง 4 หน้า 1'!$B9*100</f>
        <v>3.0685056482849915</v>
      </c>
      <c r="S19" s="29">
        <f>S9/'ตาราง 4 หน้า 1'!$B9*100</f>
        <v>0.64090294390315705</v>
      </c>
      <c r="T19" s="29">
        <f>T9/'ตาราง 4 หน้า 1'!$B9*100</f>
        <v>2.6955311041747274</v>
      </c>
      <c r="U19" s="29">
        <f>U9/'ตาราง 4 หน้า 1'!$B9*100</f>
        <v>1.1477545889098764</v>
      </c>
      <c r="V19" s="57" t="s">
        <v>70</v>
      </c>
      <c r="W19" s="29">
        <f>W9/'ตาราง 4 หน้า 1'!$B9*100</f>
        <v>0.26887012333386978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7.7459621111594962E-2</v>
      </c>
      <c r="N20" s="28">
        <f>N10/'ตาราง 4 หน้า 1'!$B10*100</f>
        <v>0.22909087741227346</v>
      </c>
      <c r="O20" s="28">
        <f>O10/'ตาราง 4 หน้า 1'!$B10*100</f>
        <v>0.39083319011071432</v>
      </c>
      <c r="P20" s="28">
        <f>P10/'ตาราง 4 หน้า 1'!$B10*100</f>
        <v>4.5373157684497523</v>
      </c>
      <c r="Q20" s="28">
        <f>Q10/'ตาราง 4 หน้า 1'!$B10*100</f>
        <v>3.2513149737822142</v>
      </c>
      <c r="R20" s="28">
        <f>R10/'ตาราง 4 หน้า 1'!$B10*100</f>
        <v>1.5531994382422873</v>
      </c>
      <c r="S20" s="28">
        <f>S10/'ตาราง 4 หน้า 1'!$B10*100</f>
        <v>0.41809564619214323</v>
      </c>
      <c r="T20" s="28">
        <f>T10/'ตาราง 4 หน้า 1'!$B10*100</f>
        <v>1.6630156204320801</v>
      </c>
      <c r="U20" s="28">
        <f>U10/'ตาราง 4 หน้า 1'!$B10*100</f>
        <v>0.23055213544769618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4.9502014231591174E-2</v>
      </c>
      <c r="N21" s="29">
        <f>N11/'ตาราง 4 หน้า 1'!$B11*100</f>
        <v>0.24628822161552877</v>
      </c>
      <c r="O21" s="29">
        <f>O11/'ตาราง 4 หน้า 1'!$B11*100</f>
        <v>0.34341600521899335</v>
      </c>
      <c r="P21" s="29">
        <f>P11/'ตาราง 4 หน้า 1'!$B11*100</f>
        <v>5.6500342118806728</v>
      </c>
      <c r="Q21" s="29">
        <f>Q11/'ตาราง 4 หน้า 1'!$B11*100</f>
        <v>2.3286741502330441</v>
      </c>
      <c r="R21" s="29">
        <f>R11/'ตาราง 4 หน้า 1'!$B11*100</f>
        <v>0.56771018719047228</v>
      </c>
      <c r="S21" s="29">
        <f>S11/'ตาราง 4 หน้า 1'!$B11*100</f>
        <v>0.40842606664983022</v>
      </c>
      <c r="T21" s="29">
        <f>T11/'ตาราง 4 หน้า 1'!$B11*100</f>
        <v>1.47445193097409</v>
      </c>
      <c r="U21" s="29">
        <f>U11/'ตาราง 4 หน้า 1'!$B11*100</f>
        <v>4.2497179785220836E-2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0.11217253366800459</v>
      </c>
      <c r="N22" s="29">
        <f>N12/'ตาราง 4 หน้า 1'!$B12*100</f>
        <v>0.2077381948278047</v>
      </c>
      <c r="O22" s="29">
        <f>O12/'ตาราง 4 หน้า 1'!$B12*100</f>
        <v>0.44970763526197943</v>
      </c>
      <c r="P22" s="29">
        <f>P12/'ตาราง 4 หน้า 1'!$B12*100</f>
        <v>3.1557347843366874</v>
      </c>
      <c r="Q22" s="29">
        <f>Q12/'ตาราง 4 หน้า 1'!$B12*100</f>
        <v>4.3968907327009674</v>
      </c>
      <c r="R22" s="29">
        <f>R12/'ตาราง 4 หน้า 1'!$B12*100</f>
        <v>2.7768092537701978</v>
      </c>
      <c r="S22" s="29">
        <f>S12/'ตาราง 4 หน้า 1'!$B12*100</f>
        <v>0.43010165480905488</v>
      </c>
      <c r="T22" s="29">
        <f>T12/'ตาราง 4 หน้า 1'!$B12*100</f>
        <v>1.8971413412623133</v>
      </c>
      <c r="U22" s="29">
        <f>U12/'ตาราง 4 หน้า 1'!$B12*100</f>
        <v>0.46404619878900433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4.6168701430432932E-2</v>
      </c>
      <c r="N23" s="28">
        <f>N13/'ตาราง 4 หน้า 1'!$B13*100</f>
        <v>0.10779071522431011</v>
      </c>
      <c r="O23" s="57" t="s">
        <v>70</v>
      </c>
      <c r="P23" s="28">
        <f>P13/'ตาราง 4 หน้า 1'!$B13*100</f>
        <v>6.0978089002645239</v>
      </c>
      <c r="Q23" s="28">
        <f>Q13/'ตาราง 4 หน้า 1'!$B13*100</f>
        <v>3.0405881506658483</v>
      </c>
      <c r="R23" s="28">
        <f>R13/'ตาราง 4 หน้า 1'!$B13*100</f>
        <v>1.9217050806803637</v>
      </c>
      <c r="S23" s="28">
        <f>S13/'ตาราง 4 หน้า 1'!$B13*100</f>
        <v>6.4537131737734912E-2</v>
      </c>
      <c r="T23" s="28">
        <f>T13/'ตาราง 4 หน้า 1'!$B13*100</f>
        <v>0.88313608437434998</v>
      </c>
      <c r="U23" s="28">
        <f>U13/'ตาราง 4 หน้า 1'!$B13*100</f>
        <v>0.10596416949834377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69" t="s">
        <v>35</v>
      </c>
      <c r="N24" s="29">
        <f>N14/'ตาราง 4 หน้า 1'!$B14*100</f>
        <v>8.6057193418721811E-2</v>
      </c>
      <c r="O24" s="21" t="s">
        <v>35</v>
      </c>
      <c r="P24" s="29">
        <f>P14/'ตาราง 4 หน้า 1'!$B14*100</f>
        <v>7.034619702246153</v>
      </c>
      <c r="Q24" s="29">
        <f>Q14/'ตาราง 4 หน้า 1'!$B14*100</f>
        <v>2.1662738170104703</v>
      </c>
      <c r="R24" s="29">
        <f>R14/'ตาราง 4 หน้า 1'!$B14*100</f>
        <v>0.87914270258497507</v>
      </c>
      <c r="S24" s="29">
        <f>S14/'ตาราง 4 หน้า 1'!$B14*100</f>
        <v>0.11084769535921973</v>
      </c>
      <c r="T24" s="29">
        <f>T14/'ตาราง 4 หน้า 1'!$B14*100</f>
        <v>0.62895107836367348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>
        <f>M15/'ตาราง 4 หน้า 1'!$B15*100</f>
        <v>0.11050813142316411</v>
      </c>
      <c r="N25" s="31">
        <f>N15/'ตาราง 4 หน้า 1'!$B15*100</f>
        <v>0.13807794722827402</v>
      </c>
      <c r="O25" s="31">
        <f>O15/'ตาราง 4 หน้า 1'!$B15*100</f>
        <v>0.10757979211138252</v>
      </c>
      <c r="P25" s="31">
        <f>P15/'ตาราง 4 หน้า 1'!$B15*100</f>
        <v>4.7922947705082786</v>
      </c>
      <c r="Q25" s="31">
        <f>Q15/'ตาราง 4 หน้า 1'!$B15*100</f>
        <v>4.2590083844985802</v>
      </c>
      <c r="R25" s="31">
        <f>R15/'ตาราง 4 หน้า 1'!$B15*100</f>
        <v>3.374597096601454</v>
      </c>
      <c r="S25" s="59" t="s">
        <v>35</v>
      </c>
      <c r="T25" s="31">
        <f>T15/'ตาราง 4 หน้า 1'!$B15*100</f>
        <v>1.2373612669908969</v>
      </c>
      <c r="U25" s="31">
        <f>U15/'ตาราง 4 หน้า 1'!$B15*100</f>
        <v>0.2536329159422841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2020-04-23T06:45:39Z</dcterms:modified>
</cp:coreProperties>
</file>