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30" windowWidth="18435" windowHeight="6885"/>
  </bookViews>
  <sheets>
    <sheet name="T-7.4" sheetId="1" r:id="rId1"/>
  </sheets>
  <definedNames>
    <definedName name="_xlnm.Print_Area" localSheetId="0">'T-7.4'!$A$1:$V$22</definedName>
  </definedNames>
  <calcPr calcId="145621"/>
</workbook>
</file>

<file path=xl/calcChain.xml><?xml version="1.0" encoding="utf-8"?>
<calcChain xmlns="http://schemas.openxmlformats.org/spreadsheetml/2006/main">
  <c r="E17" i="1" l="1"/>
  <c r="E16" i="1"/>
  <c r="M15" i="1"/>
  <c r="M14" i="1" s="1"/>
  <c r="E15" i="1"/>
  <c r="E14" i="1" s="1"/>
  <c r="L14" i="1"/>
  <c r="K14" i="1"/>
  <c r="J14" i="1"/>
  <c r="I14" i="1"/>
  <c r="H14" i="1"/>
  <c r="G14" i="1"/>
  <c r="F14" i="1"/>
  <c r="E12" i="1"/>
  <c r="E11" i="1"/>
  <c r="E10" i="1"/>
  <c r="E9" i="1"/>
  <c r="G8" i="1"/>
  <c r="F8" i="1"/>
  <c r="E8" i="1"/>
</calcChain>
</file>

<file path=xl/sharedStrings.xml><?xml version="1.0" encoding="utf-8"?>
<sst xmlns="http://schemas.openxmlformats.org/spreadsheetml/2006/main" count="113" uniqueCount="46">
  <si>
    <t>ตาราง</t>
  </si>
  <si>
    <t>ครู จำแนกตามเพศและวุฒิการศึกษา และนักเรียน จำแนกตามเพศและระดับการศึกษา พ.ศ. 2555 -2559</t>
  </si>
  <si>
    <t>Table</t>
  </si>
  <si>
    <t>Teacher by Sex and Qualification and Student by Sex and Level of Education: 2012 -2016</t>
  </si>
  <si>
    <t>2555 (2012)</t>
  </si>
  <si>
    <t>2556 (2013)</t>
  </si>
  <si>
    <t>2557 (2014)</t>
  </si>
  <si>
    <t>2558 (2015)</t>
  </si>
  <si>
    <t>2559 (2016)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</si>
  <si>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</si>
  <si>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</si>
  <si>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</si>
  <si>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</si>
  <si>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</si>
  <si>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</si>
  <si>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</si>
  <si>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</si>
  <si>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</si>
  <si>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</si>
  <si>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x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</si>
  <si>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</si>
  <si>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</si>
  <si>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</si>
  <si>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</si>
  <si>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</si>
  <si>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</si>
  <si>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</si>
  <si>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</si>
  <si>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</si>
  <si>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</si>
  <si>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</si>
  <si>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</si>
  <si>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</si>
  <si>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</si>
  <si>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</si>
  <si>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</si>
  <si>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</si>
  <si>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</si>
  <si>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สำนักงานเขตพื้นที่การศึกษาประถมศึกษาจังหวัดกาฬสินธุ์  เขต 1  2  3 และ 24</t>
  </si>
  <si>
    <t>Source:    Kalasin Primary Educational Service Area Office, Area 1 2  3 and 24</t>
  </si>
  <si>
    <t>สำนักงานเขตพื้นที่การศึกษาเขต 24 จังหวัดกาฬสินธ์</t>
  </si>
  <si>
    <t>Kalasin Secondary Educational Service Area Office, Area 24</t>
  </si>
  <si>
    <t xml:space="preserve">              องค์การบริหารส่วนจังหวัดกาฬสินธุ์     สำนักงานเทศบาลเมืองกาฬสินธุ์</t>
  </si>
  <si>
    <t xml:space="preserve">                Kalasin Province Administrative Organization, Municipality  Kalasin</t>
  </si>
  <si>
    <t xml:space="preserve">              สำนักงานพระพุทธศาสนาจังหวัดกาฬสินธุ์ </t>
  </si>
  <si>
    <t xml:space="preserve">                Kalasin   Buddhism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</si>
</sst>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@__"/>
    <numFmt numFmtId="189" formatCode="#,##0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12" xfId="0" applyNumberFormat="1" applyFont="1" applyBorder="1"/>
    <xf numFmtId="188" fontId="3" fillId="0" borderId="12" xfId="2" applyNumberFormat="1" applyFont="1" applyBorder="1" applyAlignment="1">
      <alignment horizontal="right"/>
    </xf>
    <xf numFmtId="187" fontId="3" fillId="0" borderId="0" xfId="1" applyNumberFormat="1" applyFont="1"/>
    <xf numFmtId="187" fontId="3" fillId="0" borderId="7" xfId="1" applyNumberFormat="1" applyFont="1" applyBorder="1"/>
    <xf numFmtId="187" fontId="3" fillId="0" borderId="12" xfId="1" applyNumberFormat="1" applyFont="1" applyBorder="1"/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187" fontId="6" fillId="0" borderId="12" xfId="2" applyNumberFormat="1" applyFont="1" applyBorder="1"/>
    <xf numFmtId="187" fontId="6" fillId="0" borderId="12" xfId="1" applyNumberFormat="1" applyFont="1" applyBorder="1"/>
    <xf numFmtId="0" fontId="6" fillId="0" borderId="0" xfId="0" applyFont="1" applyAlignment="1"/>
    <xf numFmtId="0" fontId="6" fillId="0" borderId="5" xfId="0" applyFont="1" applyBorder="1" applyAlignment="1"/>
    <xf numFmtId="187" fontId="6" fillId="0" borderId="0" xfId="1" applyNumberFormat="1" applyFont="1"/>
    <xf numFmtId="187" fontId="6" fillId="0" borderId="7" xfId="1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12" xfId="0" applyNumberFormat="1" applyFont="1" applyBorder="1" applyAlignment="1"/>
    <xf numFmtId="189" fontId="3" fillId="0" borderId="12" xfId="0" applyNumberFormat="1" applyFont="1" applyBorder="1"/>
    <xf numFmtId="187" fontId="6" fillId="0" borderId="12" xfId="0" applyNumberFormat="1" applyFont="1" applyBorder="1" applyAlignment="1"/>
    <xf numFmtId="187" fontId="6" fillId="0" borderId="12" xfId="2" applyNumberFormat="1" applyFont="1" applyBorder="1" applyAlignment="1"/>
    <xf numFmtId="189" fontId="6" fillId="0" borderId="12" xfId="0" applyNumberFormat="1" applyFont="1" applyBorder="1"/>
    <xf numFmtId="189" fontId="6" fillId="0" borderId="12" xfId="3" applyNumberFormat="1" applyFont="1" applyFill="1" applyBorder="1" applyAlignment="1"/>
    <xf numFmtId="0" fontId="6" fillId="0" borderId="7" xfId="0" applyFont="1" applyBorder="1"/>
    <xf numFmtId="0" fontId="6" fillId="0" borderId="8" xfId="0" applyFont="1" applyBorder="1"/>
    <xf numFmtId="188" fontId="3" fillId="0" borderId="10" xfId="2" applyNumberFormat="1" applyFont="1" applyBorder="1" applyAlignment="1">
      <alignment horizontal="right"/>
    </xf>
    <xf numFmtId="187" fontId="6" fillId="0" borderId="8" xfId="1" applyNumberFormat="1" applyFont="1" applyBorder="1"/>
    <xf numFmtId="187" fontId="6" fillId="0" borderId="9" xfId="1" applyNumberFormat="1" applyFont="1" applyBorder="1"/>
    <xf numFmtId="187" fontId="6" fillId="0" borderId="10" xfId="1" applyNumberFormat="1" applyFont="1" applyBorder="1"/>
    <xf numFmtId="0" fontId="6" fillId="0" borderId="9" xfId="0" applyFont="1" applyBorder="1"/>
    <xf numFmtId="0" fontId="8" fillId="0" borderId="0" xfId="0" applyFont="1"/>
    <xf numFmtId="0" fontId="6" fillId="0" borderId="0" xfId="0" applyFont="1" applyBorder="1"/>
    <xf numFmtId="0" fontId="8" fillId="0" borderId="0" xfId="0" applyFont="1" applyAlignment="1">
      <alignment horizontal="left"/>
    </xf>
  </cellXfs>
  <cellStyles count="8">
    <cellStyle name="Comma" xfId="1" builtinId="3"/>
    <cellStyle name="Comma 2" xfId="4"/>
    <cellStyle name="Comma 3" xfId="2"/>
    <cellStyle name="Normal" xfId="0" builtinId="0"/>
    <cellStyle name="Normal 2" xfId="5"/>
    <cellStyle name="เครื่องหมายจุลภาค 2 2" xfId="6"/>
    <cellStyle name="ปกติ 2" xfId="3"/>
    <cellStyle name="ปกติ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18</xdr:row>
      <xdr:rowOff>0</xdr:rowOff>
    </xdr:from>
    <xdr:to>
      <xdr:col>20</xdr:col>
      <xdr:colOff>0</xdr:colOff>
      <xdr:row>18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772525" y="5172075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topLeftCell="A4" workbookViewId="0">
      <selection activeCell="L22" sqref="L22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6.7109375" style="7" customWidth="1"/>
    <col min="5" max="5" width="8.85546875" style="7" customWidth="1"/>
    <col min="6" max="7" width="7" style="7" customWidth="1"/>
    <col min="8" max="8" width="8.42578125" style="7" customWidth="1"/>
    <col min="9" max="10" width="7" style="7" customWidth="1"/>
    <col min="11" max="11" width="8.42578125" style="7" customWidth="1"/>
    <col min="12" max="13" width="7" style="7" customWidth="1"/>
    <col min="14" max="14" width="9" style="7" customWidth="1"/>
    <col min="15" max="16" width="7" style="7" customWidth="1"/>
    <col min="17" max="17" width="8" style="7" customWidth="1"/>
    <col min="18" max="18" width="7.85546875" style="7" customWidth="1"/>
    <col min="19" max="19" width="7.42578125" style="7" customWidth="1"/>
    <col min="20" max="20" width="18.28515625" style="6" customWidth="1"/>
    <col min="21" max="21" width="2.42578125" style="7" customWidth="1"/>
    <col min="22" max="22" width="5.42578125" style="7" customWidth="1"/>
    <col min="23" max="16384" width="9.140625" style="7"/>
  </cols>
  <sheetData>
    <row r="1" spans="1:20" s="1" customFormat="1" x14ac:dyDescent="0.5">
      <c r="B1" s="1" t="s">
        <v>0</v>
      </c>
      <c r="C1" s="2">
        <v>7.4</v>
      </c>
      <c r="D1" s="1" t="s">
        <v>1</v>
      </c>
      <c r="T1" s="3"/>
    </row>
    <row r="2" spans="1:20" s="4" customFormat="1" x14ac:dyDescent="0.5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 x14ac:dyDescent="0.4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 x14ac:dyDescent="0.45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0" s="12" customFormat="1" ht="21" customHeight="1" x14ac:dyDescent="0.45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0" s="22" customFormat="1" ht="30.75" customHeight="1" x14ac:dyDescent="0.45">
      <c r="E7" s="23" t="s">
        <v>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4" customHeight="1" x14ac:dyDescent="0.45">
      <c r="A8" s="27" t="s">
        <v>18</v>
      </c>
      <c r="B8" s="27"/>
      <c r="C8" s="27"/>
      <c r="D8" s="28"/>
      <c r="E8" s="29">
        <f t="shared" ref="E8:G8" si="0">SUM(E9:E12)</f>
        <v>9899</v>
      </c>
      <c r="F8" s="29">
        <f t="shared" si="0"/>
        <v>4391</v>
      </c>
      <c r="G8" s="29">
        <f t="shared" si="0"/>
        <v>5508</v>
      </c>
      <c r="H8" s="29">
        <v>9979</v>
      </c>
      <c r="I8" s="29">
        <v>4121</v>
      </c>
      <c r="J8" s="29">
        <v>5858</v>
      </c>
      <c r="K8" s="30" t="s">
        <v>19</v>
      </c>
      <c r="L8" s="30" t="s">
        <v>19</v>
      </c>
      <c r="M8" s="30" t="s">
        <v>19</v>
      </c>
      <c r="N8" s="30" t="s">
        <v>19</v>
      </c>
      <c r="O8" s="30" t="s">
        <v>19</v>
      </c>
      <c r="P8" s="30" t="s">
        <v>19</v>
      </c>
      <c r="Q8" s="31">
        <v>8845</v>
      </c>
      <c r="R8" s="32">
        <v>3531</v>
      </c>
      <c r="S8" s="33">
        <v>5314</v>
      </c>
      <c r="T8" s="34" t="s">
        <v>20</v>
      </c>
    </row>
    <row r="9" spans="1:20" s="22" customFormat="1" ht="24" customHeight="1" x14ac:dyDescent="0.45">
      <c r="A9" s="35"/>
      <c r="B9" s="35" t="s">
        <v>21</v>
      </c>
      <c r="C9" s="35"/>
      <c r="D9" s="35"/>
      <c r="E9" s="36">
        <f>SUM(F9:G9)</f>
        <v>2036</v>
      </c>
      <c r="F9" s="36">
        <v>1008</v>
      </c>
      <c r="G9" s="36">
        <v>1028</v>
      </c>
      <c r="H9" s="36">
        <v>3682</v>
      </c>
      <c r="I9" s="36">
        <v>1641</v>
      </c>
      <c r="J9" s="36">
        <v>2041</v>
      </c>
      <c r="K9" s="30" t="s">
        <v>19</v>
      </c>
      <c r="L9" s="30" t="s">
        <v>19</v>
      </c>
      <c r="M9" s="30" t="s">
        <v>19</v>
      </c>
      <c r="N9" s="30" t="s">
        <v>19</v>
      </c>
      <c r="O9" s="30" t="s">
        <v>19</v>
      </c>
      <c r="P9" s="30" t="s">
        <v>19</v>
      </c>
      <c r="Q9" s="37">
        <v>2655</v>
      </c>
      <c r="R9" s="37">
        <v>1214</v>
      </c>
      <c r="S9" s="37">
        <v>1441</v>
      </c>
      <c r="T9" s="26" t="s">
        <v>22</v>
      </c>
    </row>
    <row r="10" spans="1:20" s="22" customFormat="1" ht="24" customHeight="1" x14ac:dyDescent="0.45">
      <c r="A10" s="38"/>
      <c r="B10" s="38" t="s">
        <v>23</v>
      </c>
      <c r="C10" s="38"/>
      <c r="D10" s="39"/>
      <c r="E10" s="36">
        <f>SUM(F10:G10)</f>
        <v>7592</v>
      </c>
      <c r="F10" s="36">
        <v>3235</v>
      </c>
      <c r="G10" s="36">
        <v>4357</v>
      </c>
      <c r="H10" s="36">
        <v>4874</v>
      </c>
      <c r="I10" s="36">
        <v>2028</v>
      </c>
      <c r="J10" s="36">
        <v>2846</v>
      </c>
      <c r="K10" s="30" t="s">
        <v>19</v>
      </c>
      <c r="L10" s="30" t="s">
        <v>19</v>
      </c>
      <c r="M10" s="30" t="s">
        <v>19</v>
      </c>
      <c r="N10" s="30" t="s">
        <v>19</v>
      </c>
      <c r="O10" s="30" t="s">
        <v>19</v>
      </c>
      <c r="P10" s="30" t="s">
        <v>19</v>
      </c>
      <c r="Q10" s="40">
        <v>6048</v>
      </c>
      <c r="R10" s="41">
        <v>2249</v>
      </c>
      <c r="S10" s="37">
        <v>3799</v>
      </c>
      <c r="T10" s="26" t="s">
        <v>24</v>
      </c>
    </row>
    <row r="11" spans="1:20" s="22" customFormat="1" ht="24" customHeight="1" x14ac:dyDescent="0.45">
      <c r="A11" s="35"/>
      <c r="B11" s="35" t="s">
        <v>25</v>
      </c>
      <c r="C11" s="35"/>
      <c r="D11" s="35"/>
      <c r="E11" s="36">
        <f>SUM(F11:G11)</f>
        <v>161</v>
      </c>
      <c r="F11" s="36">
        <v>83</v>
      </c>
      <c r="G11" s="36">
        <v>78</v>
      </c>
      <c r="H11" s="36">
        <v>1385</v>
      </c>
      <c r="I11" s="36">
        <v>432</v>
      </c>
      <c r="J11" s="36">
        <v>953</v>
      </c>
      <c r="K11" s="30" t="s">
        <v>19</v>
      </c>
      <c r="L11" s="30" t="s">
        <v>19</v>
      </c>
      <c r="M11" s="30" t="s">
        <v>19</v>
      </c>
      <c r="N11" s="30" t="s">
        <v>19</v>
      </c>
      <c r="O11" s="30" t="s">
        <v>19</v>
      </c>
      <c r="P11" s="30" t="s">
        <v>19</v>
      </c>
      <c r="Q11" s="40">
        <v>36</v>
      </c>
      <c r="R11" s="41">
        <v>19</v>
      </c>
      <c r="S11" s="37">
        <v>17</v>
      </c>
      <c r="T11" s="26" t="s">
        <v>26</v>
      </c>
    </row>
    <row r="12" spans="1:20" s="22" customFormat="1" ht="24" customHeight="1" x14ac:dyDescent="0.45">
      <c r="A12" s="35"/>
      <c r="B12" s="35" t="s">
        <v>27</v>
      </c>
      <c r="C12" s="35"/>
      <c r="D12" s="35"/>
      <c r="E12" s="36">
        <f>SUM(F12:G12)</f>
        <v>110</v>
      </c>
      <c r="F12" s="36">
        <v>65</v>
      </c>
      <c r="G12" s="36">
        <v>45</v>
      </c>
      <c r="H12" s="36">
        <v>38</v>
      </c>
      <c r="I12" s="36">
        <v>20</v>
      </c>
      <c r="J12" s="36">
        <v>18</v>
      </c>
      <c r="K12" s="30" t="s">
        <v>19</v>
      </c>
      <c r="L12" s="30" t="s">
        <v>19</v>
      </c>
      <c r="M12" s="30" t="s">
        <v>19</v>
      </c>
      <c r="N12" s="30" t="s">
        <v>19</v>
      </c>
      <c r="O12" s="30" t="s">
        <v>19</v>
      </c>
      <c r="P12" s="30" t="s">
        <v>19</v>
      </c>
      <c r="Q12" s="40">
        <v>106</v>
      </c>
      <c r="R12" s="41">
        <v>49</v>
      </c>
      <c r="S12" s="37">
        <v>57</v>
      </c>
      <c r="T12" s="26" t="s">
        <v>28</v>
      </c>
    </row>
    <row r="13" spans="1:20" s="22" customFormat="1" ht="24" customHeight="1" x14ac:dyDescent="0.45">
      <c r="E13" s="42" t="s">
        <v>29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26"/>
    </row>
    <row r="14" spans="1:20" s="22" customFormat="1" ht="24" customHeight="1" x14ac:dyDescent="0.45">
      <c r="A14" s="27" t="s">
        <v>10</v>
      </c>
      <c r="B14" s="27"/>
      <c r="C14" s="27"/>
      <c r="D14" s="28"/>
      <c r="E14" s="45">
        <f t="shared" ref="E14:J14" si="1">SUM(E15:E17)</f>
        <v>156591</v>
      </c>
      <c r="F14" s="45">
        <f t="shared" si="1"/>
        <v>76506</v>
      </c>
      <c r="G14" s="45">
        <f t="shared" si="1"/>
        <v>80085</v>
      </c>
      <c r="H14" s="45">
        <f t="shared" si="1"/>
        <v>157287</v>
      </c>
      <c r="I14" s="45">
        <f t="shared" si="1"/>
        <v>80818</v>
      </c>
      <c r="J14" s="45">
        <f t="shared" si="1"/>
        <v>76469</v>
      </c>
      <c r="K14" s="46">
        <f>SUM(K15:K18)</f>
        <v>130493</v>
      </c>
      <c r="L14" s="46">
        <f>SUM(L15:L18)</f>
        <v>65111</v>
      </c>
      <c r="M14" s="46">
        <f>SUM(M15:M18)</f>
        <v>65382</v>
      </c>
      <c r="N14" s="45">
        <v>153352</v>
      </c>
      <c r="O14" s="45">
        <v>70174</v>
      </c>
      <c r="P14" s="45">
        <v>83178</v>
      </c>
      <c r="Q14" s="31">
        <v>141985</v>
      </c>
      <c r="R14" s="32">
        <v>70908</v>
      </c>
      <c r="S14" s="33">
        <v>71077</v>
      </c>
      <c r="T14" s="34" t="s">
        <v>9</v>
      </c>
    </row>
    <row r="15" spans="1:20" s="22" customFormat="1" ht="24" customHeight="1" x14ac:dyDescent="0.45">
      <c r="B15" s="22" t="s">
        <v>30</v>
      </c>
      <c r="E15" s="47">
        <f>SUM(F15:G15)</f>
        <v>22616</v>
      </c>
      <c r="F15" s="48">
        <v>10116</v>
      </c>
      <c r="G15" s="48">
        <v>12500</v>
      </c>
      <c r="H15" s="47">
        <v>67182</v>
      </c>
      <c r="I15" s="48">
        <v>31849</v>
      </c>
      <c r="J15" s="48">
        <v>35333</v>
      </c>
      <c r="K15" s="49">
        <v>23523</v>
      </c>
      <c r="L15" s="49">
        <v>11520</v>
      </c>
      <c r="M15" s="49">
        <f>K15-L15</f>
        <v>12003</v>
      </c>
      <c r="N15" s="50">
        <v>57159</v>
      </c>
      <c r="O15" s="50">
        <v>26410</v>
      </c>
      <c r="P15" s="50">
        <v>30749</v>
      </c>
      <c r="Q15" s="40">
        <v>20756</v>
      </c>
      <c r="R15" s="41">
        <v>8739</v>
      </c>
      <c r="S15" s="37">
        <v>12017</v>
      </c>
      <c r="T15" s="26" t="s">
        <v>31</v>
      </c>
    </row>
    <row r="16" spans="1:20" s="22" customFormat="1" ht="24" customHeight="1" x14ac:dyDescent="0.45">
      <c r="B16" s="22" t="s">
        <v>32</v>
      </c>
      <c r="E16" s="47">
        <f>SUM(F16:G16)</f>
        <v>71886</v>
      </c>
      <c r="F16" s="48">
        <v>37401</v>
      </c>
      <c r="G16" s="48">
        <v>34485</v>
      </c>
      <c r="H16" s="47">
        <v>64548</v>
      </c>
      <c r="I16" s="48">
        <v>35123</v>
      </c>
      <c r="J16" s="48">
        <v>29425</v>
      </c>
      <c r="K16" s="49">
        <v>36810</v>
      </c>
      <c r="L16" s="49">
        <v>17720</v>
      </c>
      <c r="M16" s="49">
        <v>19090</v>
      </c>
      <c r="N16" s="47">
        <v>72391</v>
      </c>
      <c r="O16" s="48">
        <v>32963</v>
      </c>
      <c r="P16" s="48">
        <v>39428</v>
      </c>
      <c r="Q16" s="40">
        <v>41794</v>
      </c>
      <c r="R16" s="41">
        <v>21241</v>
      </c>
      <c r="S16" s="37">
        <v>20553</v>
      </c>
      <c r="T16" s="51" t="s">
        <v>33</v>
      </c>
    </row>
    <row r="17" spans="1:20" s="22" customFormat="1" ht="24" customHeight="1" x14ac:dyDescent="0.45">
      <c r="B17" s="22" t="s">
        <v>34</v>
      </c>
      <c r="E17" s="47">
        <f>SUM(F17:G17)</f>
        <v>62089</v>
      </c>
      <c r="F17" s="48">
        <v>28989</v>
      </c>
      <c r="G17" s="48">
        <v>33100</v>
      </c>
      <c r="H17" s="47">
        <v>25557</v>
      </c>
      <c r="I17" s="48">
        <v>13846</v>
      </c>
      <c r="J17" s="48">
        <v>11711</v>
      </c>
      <c r="K17" s="49">
        <v>70160</v>
      </c>
      <c r="L17" s="49">
        <v>35871</v>
      </c>
      <c r="M17" s="49">
        <v>34289</v>
      </c>
      <c r="N17" s="47">
        <v>23802</v>
      </c>
      <c r="O17" s="48">
        <v>10801</v>
      </c>
      <c r="P17" s="48">
        <v>13001</v>
      </c>
      <c r="Q17" s="40">
        <v>62319</v>
      </c>
      <c r="R17" s="41">
        <v>32099</v>
      </c>
      <c r="S17" s="37">
        <v>30220</v>
      </c>
      <c r="T17" s="51" t="s">
        <v>35</v>
      </c>
    </row>
    <row r="18" spans="1:20" s="22" customFormat="1" ht="24" customHeight="1" x14ac:dyDescent="0.45">
      <c r="A18" s="52"/>
      <c r="B18" s="52" t="s">
        <v>36</v>
      </c>
      <c r="C18" s="52"/>
      <c r="D18" s="52"/>
      <c r="E18" s="53" t="s">
        <v>19</v>
      </c>
      <c r="F18" s="53" t="s">
        <v>19</v>
      </c>
      <c r="G18" s="53" t="s">
        <v>19</v>
      </c>
      <c r="H18" s="53" t="s">
        <v>19</v>
      </c>
      <c r="I18" s="53" t="s">
        <v>19</v>
      </c>
      <c r="J18" s="53" t="s">
        <v>19</v>
      </c>
      <c r="K18" s="53" t="s">
        <v>19</v>
      </c>
      <c r="L18" s="53" t="s">
        <v>19</v>
      </c>
      <c r="M18" s="53" t="s">
        <v>19</v>
      </c>
      <c r="N18" s="53" t="s">
        <v>19</v>
      </c>
      <c r="O18" s="53" t="s">
        <v>19</v>
      </c>
      <c r="P18" s="53" t="s">
        <v>19</v>
      </c>
      <c r="Q18" s="54">
        <v>17116</v>
      </c>
      <c r="R18" s="55">
        <v>8829</v>
      </c>
      <c r="S18" s="56">
        <v>8287</v>
      </c>
      <c r="T18" s="57" t="s">
        <v>37</v>
      </c>
    </row>
    <row r="19" spans="1:20" s="22" customFormat="1" ht="24" customHeight="1" x14ac:dyDescent="0.45">
      <c r="B19" s="58" t="s">
        <v>38</v>
      </c>
      <c r="C19" s="58"/>
      <c r="D19" s="58"/>
      <c r="E19" s="58"/>
      <c r="F19" s="58"/>
      <c r="G19" s="58"/>
      <c r="H19" s="12"/>
      <c r="I19" s="12"/>
      <c r="J19" s="12"/>
      <c r="K19" s="12"/>
      <c r="L19" s="12"/>
      <c r="M19" s="58" t="s">
        <v>39</v>
      </c>
      <c r="N19" s="58"/>
      <c r="O19" s="58"/>
      <c r="P19" s="58"/>
      <c r="Q19" s="58"/>
      <c r="R19" s="58"/>
      <c r="T19" s="59"/>
    </row>
    <row r="20" spans="1:20" s="22" customFormat="1" ht="18.75" customHeight="1" x14ac:dyDescent="0.45">
      <c r="B20" s="58"/>
      <c r="C20" s="58" t="s">
        <v>40</v>
      </c>
      <c r="D20" s="58"/>
      <c r="E20" s="58"/>
      <c r="F20" s="58"/>
      <c r="G20" s="58"/>
      <c r="H20" s="12"/>
      <c r="I20" s="12"/>
      <c r="J20" s="12"/>
      <c r="K20" s="12"/>
      <c r="L20" s="12"/>
      <c r="M20" s="58"/>
      <c r="N20" s="58" t="s">
        <v>41</v>
      </c>
      <c r="O20" s="58"/>
      <c r="P20" s="58"/>
      <c r="Q20" s="58"/>
      <c r="R20" s="58"/>
      <c r="T20" s="59"/>
    </row>
    <row r="21" spans="1:20" s="22" customFormat="1" ht="18.75" customHeight="1" x14ac:dyDescent="0.5">
      <c r="B21" s="58" t="s">
        <v>42</v>
      </c>
      <c r="C21" s="58"/>
      <c r="D21" s="58"/>
      <c r="E21" s="58"/>
      <c r="F21" s="58"/>
      <c r="G21" s="58"/>
      <c r="H21" s="7"/>
      <c r="I21" s="7"/>
      <c r="J21" s="7"/>
      <c r="K21" s="7"/>
      <c r="L21" s="7"/>
      <c r="M21" s="58" t="s">
        <v>43</v>
      </c>
      <c r="N21" s="58"/>
      <c r="O21" s="58"/>
      <c r="P21" s="58"/>
      <c r="Q21" s="58"/>
      <c r="R21" s="58"/>
      <c r="T21" s="59"/>
    </row>
    <row r="22" spans="1:20" ht="18.75" customHeight="1" x14ac:dyDescent="0.5">
      <c r="B22" s="58" t="s">
        <v>44</v>
      </c>
      <c r="C22" s="58"/>
      <c r="D22" s="58"/>
      <c r="E22" s="58"/>
      <c r="F22" s="58"/>
      <c r="G22" s="58"/>
      <c r="M22" s="60" t="s">
        <v>45</v>
      </c>
      <c r="N22" s="60"/>
      <c r="O22" s="60"/>
      <c r="P22" s="60"/>
      <c r="Q22" s="60"/>
      <c r="R22" s="58"/>
    </row>
  </sheetData>
  <mergeCells count="12">
    <mergeCell ref="A5:D5"/>
    <mergeCell ref="E7:S7"/>
    <mergeCell ref="A8:D8"/>
    <mergeCell ref="E13:S13"/>
    <mergeCell ref="A14:D14"/>
    <mergeCell ref="M22:Q22"/>
    <mergeCell ref="E4:G4"/>
    <mergeCell ref="H4:J4"/>
    <mergeCell ref="K4:M4"/>
    <mergeCell ref="N4:P4"/>
    <mergeCell ref="Q4:S4"/>
    <mergeCell ref="T4:T6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2017-10-03T01:56:36Z</dcterms:created>
  <dcterms:modified xsi:type="dcterms:W3CDTF">2017-10-03T01:57:46Z</dcterms:modified>
</cp:coreProperties>
</file>