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7980" tabRatio="674"/>
  </bookViews>
  <sheets>
    <sheet name="T-3.4" sheetId="4" r:id="rId1"/>
  </sheets>
  <definedNames>
    <definedName name="_xlnm.Print_Area" localSheetId="0">'T-3.4'!$A$1:$X$30</definedName>
  </definedNames>
  <calcPr calcId="144525"/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G15" i="4"/>
  <c r="G16" i="4"/>
  <c r="G17" i="4"/>
  <c r="G18" i="4"/>
  <c r="G19" i="4"/>
  <c r="G20" i="4"/>
  <c r="G21" i="4"/>
  <c r="G22" i="4"/>
  <c r="G23" i="4"/>
  <c r="G24" i="4"/>
  <c r="G14" i="4"/>
  <c r="F14" i="4"/>
  <c r="Q16" i="4"/>
  <c r="Q21" i="4"/>
  <c r="Q14" i="4"/>
  <c r="H15" i="4"/>
  <c r="H16" i="4"/>
  <c r="H17" i="4"/>
  <c r="H18" i="4"/>
  <c r="H19" i="4"/>
  <c r="H20" i="4"/>
  <c r="H21" i="4"/>
  <c r="H22" i="4"/>
  <c r="H23" i="4"/>
  <c r="H24" i="4"/>
  <c r="H14" i="4"/>
</calcChain>
</file>

<file path=xl/sharedStrings.xml><?xml version="1.0" encoding="utf-8"?>
<sst xmlns="http://schemas.openxmlformats.org/spreadsheetml/2006/main" count="150" uniqueCount="55">
  <si>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</si>
  <si>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</si>
  <si>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</si>
  <si>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</si>
  <si>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</si>
  <si>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</si>
  <si>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</si>
  <si>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</si>
  <si>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</si>
  <si>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</si>
  <si>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</si>
  <si>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</si>
  <si>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</si>
  <si>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</si>
  <si>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</si>
  <si>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</si>
  <si>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</si>
  <si>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</si>
  <si>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</si>
  <si>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</si>
  <si>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</si>
  <si>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</si>
  <si>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</si>
  <si>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</si>
  <si>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</si>
  <si>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อำเภอเมืองฉะเชิงเทรา</t>
  </si>
  <si>
    <t>อำเภอบางคล้า</t>
  </si>
  <si>
    <t>อำเภอบางน้ำเปรี้ยว</t>
  </si>
  <si>
    <t>อำเภอบางปะกง</t>
  </si>
  <si>
    <t>อำเภอบ้านโพธิ์</t>
  </si>
  <si>
    <t>อำเภอพนมสารคาม</t>
  </si>
  <si>
    <t>อำเภอราชสาส์น</t>
  </si>
  <si>
    <t>อำเภอสนามชัยเขต</t>
  </si>
  <si>
    <t>อำเภอแปลงยาว</t>
  </si>
  <si>
    <t>อำเภอท่าตะเกียบ</t>
  </si>
  <si>
    <t>อำเภอคลองเขื่อน</t>
  </si>
  <si>
    <t>Muang Chachoengsao District</t>
  </si>
  <si>
    <t>Bang Pakong District</t>
  </si>
  <si>
    <t>Ban Pho District</t>
  </si>
  <si>
    <t>Phanom Sarakham District</t>
  </si>
  <si>
    <t>Ratchasan District</t>
  </si>
  <si>
    <t>Sanam Chai Khet District</t>
  </si>
  <si>
    <t>Plaeng Yao District</t>
  </si>
  <si>
    <t>ครู จำแนกตามสังกัด และเพศ เป็นรายอำเภอ ปีการศึกษา 2560</t>
  </si>
  <si>
    <t>Teacher by Jurisdiction, Sex and District: Academic Year 2017</t>
  </si>
  <si>
    <t>Khlong Khuan District</t>
  </si>
  <si>
    <t>-</t>
  </si>
  <si>
    <t>Bang Nam Priao District</t>
  </si>
  <si>
    <t>Tha  Takiap District</t>
  </si>
  <si>
    <r>
      <t xml:space="preserve">           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 รวม โรงเรียนตำรวจตระเวนชายแดน,โรงเรียนสาธิต,โรงเรียนพระปริยัติธรรม</t>
    </r>
  </si>
  <si>
    <t xml:space="preserve">               Source: Chachoengsao Education  Office</t>
  </si>
  <si>
    <r>
      <t xml:space="preserve">               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 Including  Border Patrol Police School,Demonstration School,PhraPariyattidhamma School</t>
    </r>
  </si>
  <si>
    <t xml:space="preserve">           ที่มา:  สำนักงานศึกษาธิการจังหวัดฉะเชิงเทรา</t>
  </si>
  <si>
    <r>
      <t>อื่น ๆ</t>
    </r>
    <r>
      <rPr>
        <vertAlign val="superscript"/>
        <sz val="13"/>
        <rFont val="TH SarabunPSK"/>
        <family val="2"/>
      </rPr>
      <t>1/</t>
    </r>
  </si>
  <si>
    <t>Bangkhla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</si>
</sst>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41" fontId="6" fillId="0" borderId="4" xfId="1" applyNumberFormat="1" applyFont="1" applyBorder="1"/>
    <xf numFmtId="41" fontId="6" fillId="0" borderId="2" xfId="1" applyNumberFormat="1" applyFont="1" applyBorder="1"/>
    <xf numFmtId="0" fontId="6" fillId="0" borderId="4" xfId="1" applyNumberFormat="1" applyFont="1" applyBorder="1" applyAlignment="1">
      <alignment horizontal="right" indent="1"/>
    </xf>
    <xf numFmtId="0" fontId="6" fillId="0" borderId="2" xfId="1" applyNumberFormat="1" applyFont="1" applyBorder="1" applyAlignment="1">
      <alignment horizontal="right" indent="1"/>
    </xf>
    <xf numFmtId="41" fontId="6" fillId="0" borderId="4" xfId="1" applyNumberFormat="1" applyFont="1" applyBorder="1" applyAlignment="1">
      <alignment horizontal="center"/>
    </xf>
    <xf numFmtId="41" fontId="4" fillId="0" borderId="2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right" vertical="center" indent="1"/>
    </xf>
    <xf numFmtId="41" fontId="4" fillId="0" borderId="2" xfId="1" applyNumberFormat="1" applyFont="1" applyBorder="1" applyAlignment="1">
      <alignment horizontal="center" vertical="center"/>
    </xf>
    <xf numFmtId="0" fontId="6" fillId="0" borderId="9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38100</xdr:rowOff>
    </xdr:from>
    <xdr:to>
      <xdr:col>23</xdr:col>
      <xdr:colOff>438150</xdr:colOff>
      <xdr:row>10</xdr:row>
      <xdr:rowOff>66675</xdr:rowOff>
    </xdr:to>
    <xdr:grpSp>
      <xdr:nvGrpSpPr>
        <xdr:cNvPr id="13" name="Group 12"/>
        <xdr:cNvGrpSpPr/>
      </xdr:nvGrpSpPr>
      <xdr:grpSpPr>
        <a:xfrm>
          <a:off x="9934575" y="38100"/>
          <a:ext cx="381000" cy="2438400"/>
          <a:chOff x="9515475" y="38100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5154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8215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workbookViewId="0">
      <selection activeCell="U15" sqref="U15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 x14ac:dyDescent="0.5">
      <c r="B1" s="2" t="s">
        <v>17</v>
      </c>
      <c r="C1" s="3">
        <v>3.4</v>
      </c>
      <c r="D1" s="2" t="s">
        <v>43</v>
      </c>
    </row>
    <row r="2" spans="1:23" s="4" customFormat="1" x14ac:dyDescent="0.5">
      <c r="B2" s="5" t="s">
        <v>24</v>
      </c>
      <c r="C2" s="3">
        <v>3.4</v>
      </c>
      <c r="D2" s="5" t="s">
        <v>44</v>
      </c>
    </row>
    <row r="3" spans="1:23" ht="6" customHeight="1" x14ac:dyDescent="0.5"/>
    <row r="4" spans="1:23" s="7" customFormat="1" ht="21" customHeight="1" x14ac:dyDescent="0.45">
      <c r="A4" s="45" t="s">
        <v>22</v>
      </c>
      <c r="B4" s="45"/>
      <c r="C4" s="45"/>
      <c r="D4" s="46"/>
      <c r="E4" s="30"/>
      <c r="F4" s="31"/>
      <c r="G4" s="32"/>
      <c r="H4" s="42" t="s">
        <v>0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53" t="s">
        <v>23</v>
      </c>
      <c r="U4" s="45"/>
      <c r="V4" s="31"/>
      <c r="W4" s="31"/>
    </row>
    <row r="5" spans="1:23" s="7" customFormat="1" ht="19.5" x14ac:dyDescent="0.45">
      <c r="A5" s="47"/>
      <c r="B5" s="47"/>
      <c r="C5" s="47"/>
      <c r="D5" s="48"/>
      <c r="E5" s="8"/>
      <c r="F5" s="12"/>
      <c r="G5" s="15" t="s">
        <v>16</v>
      </c>
      <c r="H5" s="56"/>
      <c r="I5" s="57"/>
      <c r="J5" s="58"/>
      <c r="K5" s="56" t="s">
        <v>3</v>
      </c>
      <c r="L5" s="57"/>
      <c r="M5" s="57"/>
      <c r="N5" s="30"/>
      <c r="O5" s="31"/>
      <c r="P5" s="32"/>
      <c r="Q5" s="12"/>
      <c r="R5" s="12"/>
      <c r="S5" s="15"/>
      <c r="T5" s="54"/>
      <c r="U5" s="47"/>
      <c r="V5" s="12"/>
      <c r="W5" s="12"/>
    </row>
    <row r="6" spans="1:23" s="7" customFormat="1" ht="19.5" x14ac:dyDescent="0.45">
      <c r="A6" s="47"/>
      <c r="B6" s="47"/>
      <c r="C6" s="47"/>
      <c r="D6" s="48"/>
      <c r="E6" s="56"/>
      <c r="F6" s="57"/>
      <c r="G6" s="58"/>
      <c r="H6" s="56" t="s">
        <v>1</v>
      </c>
      <c r="I6" s="57"/>
      <c r="J6" s="58"/>
      <c r="K6" s="56" t="s">
        <v>4</v>
      </c>
      <c r="L6" s="57"/>
      <c r="M6" s="57"/>
      <c r="N6" s="56"/>
      <c r="O6" s="57"/>
      <c r="P6" s="58"/>
      <c r="T6" s="54"/>
      <c r="U6" s="47"/>
      <c r="V6" s="12"/>
      <c r="W6" s="12"/>
    </row>
    <row r="7" spans="1:23" s="7" customFormat="1" ht="19.5" x14ac:dyDescent="0.45">
      <c r="A7" s="47"/>
      <c r="B7" s="47"/>
      <c r="C7" s="47"/>
      <c r="D7" s="48"/>
      <c r="E7" s="56"/>
      <c r="F7" s="57"/>
      <c r="G7" s="58"/>
      <c r="H7" s="56" t="s">
        <v>2</v>
      </c>
      <c r="I7" s="57"/>
      <c r="J7" s="58"/>
      <c r="K7" s="56" t="s">
        <v>5</v>
      </c>
      <c r="L7" s="57"/>
      <c r="M7" s="57"/>
      <c r="N7" s="56" t="s">
        <v>21</v>
      </c>
      <c r="O7" s="57"/>
      <c r="P7" s="58"/>
      <c r="Q7" s="59"/>
      <c r="R7" s="60"/>
      <c r="S7" s="61"/>
      <c r="T7" s="54"/>
      <c r="U7" s="47"/>
      <c r="V7" s="12"/>
      <c r="W7" s="12"/>
    </row>
    <row r="8" spans="1:23" s="7" customFormat="1" x14ac:dyDescent="0.45">
      <c r="A8" s="47"/>
      <c r="B8" s="47"/>
      <c r="C8" s="47"/>
      <c r="D8" s="48"/>
      <c r="E8" s="56" t="s">
        <v>8</v>
      </c>
      <c r="F8" s="57"/>
      <c r="G8" s="58"/>
      <c r="H8" s="56" t="s">
        <v>6</v>
      </c>
      <c r="I8" s="57"/>
      <c r="J8" s="58"/>
      <c r="K8" s="56" t="s">
        <v>11</v>
      </c>
      <c r="L8" s="57"/>
      <c r="M8" s="57"/>
      <c r="N8" s="56" t="s">
        <v>19</v>
      </c>
      <c r="O8" s="57"/>
      <c r="P8" s="58"/>
      <c r="Q8" s="59" t="s">
        <v>53</v>
      </c>
      <c r="R8" s="60"/>
      <c r="S8" s="61"/>
      <c r="T8" s="54"/>
      <c r="U8" s="47"/>
      <c r="V8" s="12"/>
      <c r="W8" s="12"/>
    </row>
    <row r="9" spans="1:23" s="7" customFormat="1" ht="19.5" x14ac:dyDescent="0.45">
      <c r="A9" s="47"/>
      <c r="B9" s="47"/>
      <c r="C9" s="47"/>
      <c r="D9" s="48"/>
      <c r="E9" s="56" t="s">
        <v>9</v>
      </c>
      <c r="F9" s="57"/>
      <c r="G9" s="58"/>
      <c r="H9" s="62" t="s">
        <v>7</v>
      </c>
      <c r="I9" s="63"/>
      <c r="J9" s="64"/>
      <c r="K9" s="62" t="s">
        <v>7</v>
      </c>
      <c r="L9" s="63"/>
      <c r="M9" s="63"/>
      <c r="N9" s="62" t="s">
        <v>20</v>
      </c>
      <c r="O9" s="63"/>
      <c r="P9" s="64"/>
      <c r="Q9" s="62" t="s">
        <v>10</v>
      </c>
      <c r="R9" s="63"/>
      <c r="S9" s="64"/>
      <c r="T9" s="54"/>
      <c r="U9" s="47"/>
      <c r="V9" s="12"/>
      <c r="W9" s="12"/>
    </row>
    <row r="10" spans="1:23" s="7" customFormat="1" ht="19.5" x14ac:dyDescent="0.45">
      <c r="A10" s="47"/>
      <c r="B10" s="47"/>
      <c r="C10" s="47"/>
      <c r="D10" s="48"/>
      <c r="E10" s="19" t="s">
        <v>8</v>
      </c>
      <c r="F10" s="19" t="s">
        <v>12</v>
      </c>
      <c r="G10" s="19" t="s">
        <v>13</v>
      </c>
      <c r="H10" s="9" t="s">
        <v>8</v>
      </c>
      <c r="I10" s="9" t="s">
        <v>12</v>
      </c>
      <c r="J10" s="37" t="s">
        <v>13</v>
      </c>
      <c r="K10" s="19" t="s">
        <v>8</v>
      </c>
      <c r="L10" s="19" t="s">
        <v>12</v>
      </c>
      <c r="M10" s="19" t="s">
        <v>13</v>
      </c>
      <c r="N10" s="9" t="s">
        <v>8</v>
      </c>
      <c r="O10" s="9" t="s">
        <v>12</v>
      </c>
      <c r="P10" s="9" t="s">
        <v>13</v>
      </c>
      <c r="Q10" s="9" t="s">
        <v>8</v>
      </c>
      <c r="R10" s="9" t="s">
        <v>12</v>
      </c>
      <c r="S10" s="37" t="s">
        <v>13</v>
      </c>
      <c r="T10" s="54"/>
      <c r="U10" s="47"/>
      <c r="V10" s="12"/>
      <c r="W10" s="12"/>
    </row>
    <row r="11" spans="1:23" s="7" customFormat="1" ht="19.5" x14ac:dyDescent="0.45">
      <c r="A11" s="49"/>
      <c r="B11" s="49"/>
      <c r="C11" s="49"/>
      <c r="D11" s="50"/>
      <c r="E11" s="20" t="s">
        <v>9</v>
      </c>
      <c r="F11" s="20" t="s">
        <v>14</v>
      </c>
      <c r="G11" s="20" t="s">
        <v>15</v>
      </c>
      <c r="H11" s="20" t="s">
        <v>9</v>
      </c>
      <c r="I11" s="20" t="s">
        <v>14</v>
      </c>
      <c r="J11" s="20" t="s">
        <v>15</v>
      </c>
      <c r="K11" s="20" t="s">
        <v>9</v>
      </c>
      <c r="L11" s="20" t="s">
        <v>14</v>
      </c>
      <c r="M11" s="20" t="s">
        <v>15</v>
      </c>
      <c r="N11" s="20" t="s">
        <v>9</v>
      </c>
      <c r="O11" s="20" t="s">
        <v>14</v>
      </c>
      <c r="P11" s="20" t="s">
        <v>15</v>
      </c>
      <c r="Q11" s="20" t="s">
        <v>9</v>
      </c>
      <c r="R11" s="20" t="s">
        <v>14</v>
      </c>
      <c r="S11" s="20" t="s">
        <v>15</v>
      </c>
      <c r="T11" s="55"/>
      <c r="U11" s="49"/>
      <c r="V11" s="16"/>
      <c r="W11" s="16"/>
    </row>
    <row r="12" spans="1:23" s="12" customFormat="1" ht="3" customHeight="1" x14ac:dyDescent="0.45">
      <c r="A12" s="33"/>
      <c r="B12" s="33"/>
      <c r="C12" s="33"/>
      <c r="D12" s="34"/>
      <c r="E12" s="37"/>
      <c r="F12" s="9"/>
      <c r="G12" s="9"/>
      <c r="H12" s="9"/>
      <c r="I12" s="9"/>
      <c r="J12" s="37"/>
      <c r="K12" s="9"/>
      <c r="L12" s="9"/>
      <c r="M12" s="9"/>
      <c r="N12" s="9"/>
      <c r="O12" s="9"/>
      <c r="P12" s="9"/>
      <c r="Q12" s="9"/>
      <c r="R12" s="9"/>
      <c r="S12" s="37"/>
      <c r="T12" s="36"/>
    </row>
    <row r="13" spans="1:23" s="11" customFormat="1" ht="24" customHeight="1" x14ac:dyDescent="0.5">
      <c r="A13" s="51" t="s">
        <v>18</v>
      </c>
      <c r="B13" s="51"/>
      <c r="C13" s="51"/>
      <c r="D13" s="52"/>
      <c r="E13" s="27">
        <v>5280</v>
      </c>
      <c r="F13" s="27">
        <v>1131</v>
      </c>
      <c r="G13" s="27">
        <v>3550</v>
      </c>
      <c r="H13" s="27">
        <v>4251</v>
      </c>
      <c r="I13" s="27">
        <v>1010</v>
      </c>
      <c r="J13" s="27">
        <v>3241</v>
      </c>
      <c r="K13" s="28">
        <v>599</v>
      </c>
      <c r="L13" s="29" t="s">
        <v>46</v>
      </c>
      <c r="M13" s="29" t="s">
        <v>46</v>
      </c>
      <c r="N13" s="28">
        <v>313</v>
      </c>
      <c r="O13" s="28">
        <v>73</v>
      </c>
      <c r="P13" s="28">
        <v>240</v>
      </c>
      <c r="Q13" s="28">
        <v>117</v>
      </c>
      <c r="R13" s="28">
        <v>48</v>
      </c>
      <c r="S13" s="28">
        <v>69</v>
      </c>
      <c r="T13" s="10"/>
      <c r="U13" s="35" t="s">
        <v>9</v>
      </c>
    </row>
    <row r="14" spans="1:23" s="7" customFormat="1" ht="19.5" x14ac:dyDescent="0.45">
      <c r="A14" s="21" t="s">
        <v>25</v>
      </c>
      <c r="B14" s="12"/>
      <c r="C14" s="12"/>
      <c r="D14" s="12"/>
      <c r="E14" s="22">
        <v>1603</v>
      </c>
      <c r="F14" s="22">
        <f>SUM(I14,L14,O14,R14)</f>
        <v>324</v>
      </c>
      <c r="G14" s="22">
        <f>SUM(J14,M14,P14,S14)</f>
        <v>1010</v>
      </c>
      <c r="H14" s="22">
        <f>SUM(I14:J14)</f>
        <v>1151</v>
      </c>
      <c r="I14" s="22">
        <v>278</v>
      </c>
      <c r="J14" s="23">
        <v>873</v>
      </c>
      <c r="K14" s="24">
        <v>269</v>
      </c>
      <c r="L14" s="26" t="s">
        <v>46</v>
      </c>
      <c r="M14" s="26" t="s">
        <v>46</v>
      </c>
      <c r="N14" s="24">
        <v>108</v>
      </c>
      <c r="O14" s="24">
        <v>19</v>
      </c>
      <c r="P14" s="24">
        <v>89</v>
      </c>
      <c r="Q14" s="24">
        <f>SUM(R14:S14)</f>
        <v>75</v>
      </c>
      <c r="R14" s="24">
        <v>27</v>
      </c>
      <c r="S14" s="25">
        <v>48</v>
      </c>
      <c r="U14" s="12" t="s">
        <v>36</v>
      </c>
      <c r="V14" s="38"/>
      <c r="W14" s="12"/>
    </row>
    <row r="15" spans="1:23" s="7" customFormat="1" ht="19.5" x14ac:dyDescent="0.45">
      <c r="A15" s="21" t="s">
        <v>26</v>
      </c>
      <c r="B15" s="35"/>
      <c r="E15" s="22">
        <v>350</v>
      </c>
      <c r="F15" s="22">
        <f t="shared" ref="F15:F24" si="0">SUM(I15,L15,O15,R15)</f>
        <v>52</v>
      </c>
      <c r="G15" s="22">
        <f t="shared" ref="G15:G24" si="1">SUM(J15,M15,P15,S15)</f>
        <v>196</v>
      </c>
      <c r="H15" s="22">
        <f t="shared" ref="H15:H24" si="2">SUM(I15:J15)</f>
        <v>170</v>
      </c>
      <c r="I15" s="22">
        <v>32</v>
      </c>
      <c r="J15" s="23">
        <v>138</v>
      </c>
      <c r="K15" s="24">
        <v>102</v>
      </c>
      <c r="L15" s="26" t="s">
        <v>46</v>
      </c>
      <c r="M15" s="26" t="s">
        <v>46</v>
      </c>
      <c r="N15" s="24">
        <v>78</v>
      </c>
      <c r="O15" s="24">
        <v>20</v>
      </c>
      <c r="P15" s="24">
        <v>58</v>
      </c>
      <c r="Q15" s="24" t="s">
        <v>46</v>
      </c>
      <c r="R15" s="24" t="s">
        <v>46</v>
      </c>
      <c r="S15" s="25" t="s">
        <v>46</v>
      </c>
      <c r="U15" s="12" t="s">
        <v>54</v>
      </c>
      <c r="V15" s="14"/>
      <c r="W15" s="14"/>
    </row>
    <row r="16" spans="1:23" s="7" customFormat="1" ht="19.5" x14ac:dyDescent="0.45">
      <c r="A16" s="21" t="s">
        <v>27</v>
      </c>
      <c r="B16" s="35"/>
      <c r="C16" s="12"/>
      <c r="D16" s="12"/>
      <c r="E16" s="22">
        <v>588</v>
      </c>
      <c r="F16" s="22">
        <f t="shared" si="0"/>
        <v>151</v>
      </c>
      <c r="G16" s="22">
        <f t="shared" si="1"/>
        <v>416</v>
      </c>
      <c r="H16" s="22">
        <f t="shared" si="2"/>
        <v>554</v>
      </c>
      <c r="I16" s="22">
        <v>145</v>
      </c>
      <c r="J16" s="23">
        <v>409</v>
      </c>
      <c r="K16" s="24">
        <v>21</v>
      </c>
      <c r="L16" s="26" t="s">
        <v>46</v>
      </c>
      <c r="M16" s="26" t="s">
        <v>46</v>
      </c>
      <c r="N16" s="24">
        <v>3</v>
      </c>
      <c r="O16" s="24" t="s">
        <v>46</v>
      </c>
      <c r="P16" s="24">
        <v>3</v>
      </c>
      <c r="Q16" s="24">
        <f t="shared" ref="Q16:Q21" si="3">SUM(R16:S16)</f>
        <v>10</v>
      </c>
      <c r="R16" s="24">
        <v>6</v>
      </c>
      <c r="S16" s="25">
        <v>4</v>
      </c>
      <c r="U16" s="12" t="s">
        <v>47</v>
      </c>
      <c r="V16" s="14"/>
      <c r="W16" s="14"/>
    </row>
    <row r="17" spans="1:23" s="7" customFormat="1" ht="19.5" x14ac:dyDescent="0.45">
      <c r="A17" s="21" t="s">
        <v>28</v>
      </c>
      <c r="B17" s="35"/>
      <c r="C17" s="12"/>
      <c r="D17" s="15"/>
      <c r="E17" s="22">
        <v>480</v>
      </c>
      <c r="F17" s="22">
        <f t="shared" si="0"/>
        <v>68</v>
      </c>
      <c r="G17" s="22">
        <f t="shared" si="1"/>
        <v>344</v>
      </c>
      <c r="H17" s="22">
        <f t="shared" si="2"/>
        <v>362</v>
      </c>
      <c r="I17" s="22">
        <v>61</v>
      </c>
      <c r="J17" s="23">
        <v>301</v>
      </c>
      <c r="K17" s="24">
        <v>68</v>
      </c>
      <c r="L17" s="26" t="s">
        <v>46</v>
      </c>
      <c r="M17" s="26" t="s">
        <v>46</v>
      </c>
      <c r="N17" s="24">
        <v>50</v>
      </c>
      <c r="O17" s="24">
        <v>7</v>
      </c>
      <c r="P17" s="24">
        <v>43</v>
      </c>
      <c r="Q17" s="24" t="s">
        <v>46</v>
      </c>
      <c r="R17" s="24" t="s">
        <v>46</v>
      </c>
      <c r="S17" s="25" t="s">
        <v>46</v>
      </c>
      <c r="U17" s="12" t="s">
        <v>37</v>
      </c>
    </row>
    <row r="18" spans="1:23" s="7" customFormat="1" ht="19.5" x14ac:dyDescent="0.45">
      <c r="A18" s="21" t="s">
        <v>29</v>
      </c>
      <c r="B18" s="12"/>
      <c r="C18" s="12"/>
      <c r="D18" s="15"/>
      <c r="E18" s="22">
        <v>298</v>
      </c>
      <c r="F18" s="22">
        <f t="shared" si="0"/>
        <v>68</v>
      </c>
      <c r="G18" s="22">
        <f t="shared" si="1"/>
        <v>204</v>
      </c>
      <c r="H18" s="22">
        <f t="shared" si="2"/>
        <v>261</v>
      </c>
      <c r="I18" s="22">
        <v>67</v>
      </c>
      <c r="J18" s="23">
        <v>194</v>
      </c>
      <c r="K18" s="24">
        <v>26</v>
      </c>
      <c r="L18" s="26" t="s">
        <v>46</v>
      </c>
      <c r="M18" s="26" t="s">
        <v>46</v>
      </c>
      <c r="N18" s="24">
        <v>11</v>
      </c>
      <c r="O18" s="24">
        <v>1</v>
      </c>
      <c r="P18" s="24">
        <v>10</v>
      </c>
      <c r="Q18" s="24" t="s">
        <v>46</v>
      </c>
      <c r="R18" s="24" t="s">
        <v>46</v>
      </c>
      <c r="S18" s="25" t="s">
        <v>46</v>
      </c>
      <c r="U18" s="12" t="s">
        <v>38</v>
      </c>
    </row>
    <row r="19" spans="1:23" s="7" customFormat="1" ht="19.5" x14ac:dyDescent="0.45">
      <c r="A19" s="21" t="s">
        <v>30</v>
      </c>
      <c r="B19" s="12"/>
      <c r="C19" s="12"/>
      <c r="D19" s="15"/>
      <c r="E19" s="22">
        <v>664</v>
      </c>
      <c r="F19" s="22">
        <f t="shared" si="0"/>
        <v>126</v>
      </c>
      <c r="G19" s="22">
        <f t="shared" si="1"/>
        <v>477</v>
      </c>
      <c r="H19" s="22">
        <f t="shared" si="2"/>
        <v>603</v>
      </c>
      <c r="I19" s="22">
        <v>126</v>
      </c>
      <c r="J19" s="23">
        <v>477</v>
      </c>
      <c r="K19" s="24">
        <v>61</v>
      </c>
      <c r="L19" s="26" t="s">
        <v>46</v>
      </c>
      <c r="M19" s="26" t="s">
        <v>46</v>
      </c>
      <c r="N19" s="24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5" t="s">
        <v>46</v>
      </c>
      <c r="U19" s="12" t="s">
        <v>39</v>
      </c>
    </row>
    <row r="20" spans="1:23" s="7" customFormat="1" ht="19.5" x14ac:dyDescent="0.45">
      <c r="A20" s="21" t="s">
        <v>31</v>
      </c>
      <c r="B20" s="12"/>
      <c r="C20" s="12"/>
      <c r="D20" s="15"/>
      <c r="E20" s="22">
        <v>58</v>
      </c>
      <c r="F20" s="22">
        <f t="shared" si="0"/>
        <v>10</v>
      </c>
      <c r="G20" s="22">
        <f t="shared" si="1"/>
        <v>48</v>
      </c>
      <c r="H20" s="22">
        <f t="shared" si="2"/>
        <v>58</v>
      </c>
      <c r="I20" s="22">
        <v>10</v>
      </c>
      <c r="J20" s="23">
        <v>48</v>
      </c>
      <c r="K20" s="24" t="s">
        <v>46</v>
      </c>
      <c r="L20" s="26" t="s">
        <v>46</v>
      </c>
      <c r="M20" s="26" t="s">
        <v>46</v>
      </c>
      <c r="N20" s="24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5" t="s">
        <v>46</v>
      </c>
      <c r="U20" s="12" t="s">
        <v>40</v>
      </c>
    </row>
    <row r="21" spans="1:23" s="7" customFormat="1" ht="19.5" x14ac:dyDescent="0.45">
      <c r="A21" s="21" t="s">
        <v>32</v>
      </c>
      <c r="B21" s="12"/>
      <c r="C21" s="12"/>
      <c r="D21" s="15"/>
      <c r="E21" s="22">
        <v>596</v>
      </c>
      <c r="F21" s="22">
        <f t="shared" si="0"/>
        <v>180</v>
      </c>
      <c r="G21" s="22">
        <f t="shared" si="1"/>
        <v>383</v>
      </c>
      <c r="H21" s="22">
        <f t="shared" si="2"/>
        <v>468</v>
      </c>
      <c r="I21" s="22">
        <v>139</v>
      </c>
      <c r="J21" s="23">
        <v>329</v>
      </c>
      <c r="K21" s="24">
        <v>33</v>
      </c>
      <c r="L21" s="26" t="s">
        <v>46</v>
      </c>
      <c r="M21" s="26" t="s">
        <v>46</v>
      </c>
      <c r="N21" s="24">
        <v>63</v>
      </c>
      <c r="O21" s="24">
        <v>26</v>
      </c>
      <c r="P21" s="24">
        <v>37</v>
      </c>
      <c r="Q21" s="24">
        <f t="shared" si="3"/>
        <v>32</v>
      </c>
      <c r="R21" s="24">
        <v>15</v>
      </c>
      <c r="S21" s="25">
        <v>17</v>
      </c>
      <c r="U21" s="12" t="s">
        <v>41</v>
      </c>
    </row>
    <row r="22" spans="1:23" s="7" customFormat="1" ht="19.5" x14ac:dyDescent="0.45">
      <c r="A22" s="21" t="s">
        <v>33</v>
      </c>
      <c r="B22" s="12"/>
      <c r="C22" s="12"/>
      <c r="D22" s="15"/>
      <c r="E22" s="22">
        <v>252</v>
      </c>
      <c r="F22" s="22">
        <f t="shared" si="0"/>
        <v>51</v>
      </c>
      <c r="G22" s="22">
        <f t="shared" si="1"/>
        <v>182</v>
      </c>
      <c r="H22" s="22">
        <f t="shared" si="2"/>
        <v>233</v>
      </c>
      <c r="I22" s="22">
        <v>51</v>
      </c>
      <c r="J22" s="23">
        <v>182</v>
      </c>
      <c r="K22" s="24">
        <v>19</v>
      </c>
      <c r="L22" s="26" t="s">
        <v>46</v>
      </c>
      <c r="M22" s="26" t="s">
        <v>46</v>
      </c>
      <c r="N22" s="24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5" t="s">
        <v>46</v>
      </c>
      <c r="U22" s="12" t="s">
        <v>42</v>
      </c>
    </row>
    <row r="23" spans="1:23" s="7" customFormat="1" ht="19.5" x14ac:dyDescent="0.45">
      <c r="A23" s="21" t="s">
        <v>34</v>
      </c>
      <c r="B23" s="12"/>
      <c r="C23" s="12"/>
      <c r="D23" s="15"/>
      <c r="E23" s="22">
        <v>330</v>
      </c>
      <c r="F23" s="22">
        <f t="shared" si="0"/>
        <v>89</v>
      </c>
      <c r="G23" s="22">
        <f t="shared" si="1"/>
        <v>241</v>
      </c>
      <c r="H23" s="22">
        <f t="shared" si="2"/>
        <v>330</v>
      </c>
      <c r="I23" s="22">
        <v>89</v>
      </c>
      <c r="J23" s="23">
        <v>241</v>
      </c>
      <c r="K23" s="24" t="s">
        <v>46</v>
      </c>
      <c r="L23" s="26" t="s">
        <v>46</v>
      </c>
      <c r="M23" s="26" t="s">
        <v>46</v>
      </c>
      <c r="N23" s="24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5" t="s">
        <v>46</v>
      </c>
      <c r="U23" s="12" t="s">
        <v>48</v>
      </c>
    </row>
    <row r="24" spans="1:23" s="7" customFormat="1" ht="19.5" x14ac:dyDescent="0.45">
      <c r="A24" s="21" t="s">
        <v>35</v>
      </c>
      <c r="B24" s="12"/>
      <c r="C24" s="12"/>
      <c r="D24" s="15"/>
      <c r="E24" s="22">
        <v>61</v>
      </c>
      <c r="F24" s="22">
        <f t="shared" si="0"/>
        <v>12</v>
      </c>
      <c r="G24" s="22">
        <f t="shared" si="1"/>
        <v>49</v>
      </c>
      <c r="H24" s="22">
        <f t="shared" si="2"/>
        <v>61</v>
      </c>
      <c r="I24" s="22">
        <v>12</v>
      </c>
      <c r="J24" s="23">
        <v>49</v>
      </c>
      <c r="K24" s="24" t="s">
        <v>46</v>
      </c>
      <c r="L24" s="26" t="s">
        <v>46</v>
      </c>
      <c r="M24" s="26" t="s">
        <v>46</v>
      </c>
      <c r="N24" s="24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5" t="s">
        <v>46</v>
      </c>
      <c r="U24" s="12" t="s">
        <v>45</v>
      </c>
      <c r="V24" s="12"/>
      <c r="W24" s="12"/>
    </row>
    <row r="25" spans="1:23" s="7" customFormat="1" ht="3" customHeight="1" x14ac:dyDescent="0.45">
      <c r="A25" s="16"/>
      <c r="B25" s="16"/>
      <c r="C25" s="16"/>
      <c r="D25" s="39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 t="s">
        <v>46</v>
      </c>
      <c r="S25" s="40"/>
      <c r="T25" s="41"/>
      <c r="U25" s="16"/>
      <c r="V25" s="16"/>
      <c r="W25" s="16"/>
    </row>
    <row r="26" spans="1:23" ht="3" customHeight="1" x14ac:dyDescent="0.5"/>
    <row r="27" spans="1:23" s="17" customFormat="1" ht="17.25" x14ac:dyDescent="0.4">
      <c r="A27" s="18"/>
      <c r="C27" s="18"/>
      <c r="D27" s="18"/>
      <c r="E27" s="18"/>
      <c r="F27" s="18"/>
      <c r="G27" s="18"/>
      <c r="H27" s="18"/>
      <c r="J27" s="18"/>
    </row>
    <row r="28" spans="1:23" s="7" customFormat="1" x14ac:dyDescent="0.45">
      <c r="B28" s="7" t="s">
        <v>49</v>
      </c>
      <c r="K28" s="7" t="s">
        <v>51</v>
      </c>
    </row>
    <row r="29" spans="1:23" s="7" customFormat="1" ht="19.5" x14ac:dyDescent="0.45">
      <c r="B29" s="7" t="s">
        <v>52</v>
      </c>
      <c r="C29" s="13"/>
      <c r="K29" s="7" t="s">
        <v>50</v>
      </c>
    </row>
    <row r="30" spans="1:23" x14ac:dyDescent="0.5">
      <c r="B30" s="7"/>
      <c r="C30" s="7"/>
      <c r="D30" s="7"/>
      <c r="E30" s="7"/>
      <c r="F30" s="7"/>
      <c r="G30" s="7"/>
      <c r="I30" s="7"/>
      <c r="N30" s="7"/>
    </row>
  </sheetData>
  <mergeCells count="25"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  <mergeCell ref="T4:U11"/>
    <mergeCell ref="N6:P6"/>
    <mergeCell ref="H6:J6"/>
    <mergeCell ref="N7:P7"/>
    <mergeCell ref="K7:M7"/>
    <mergeCell ref="K8:M8"/>
    <mergeCell ref="N8:P8"/>
    <mergeCell ref="Q8:S8"/>
    <mergeCell ref="H9:J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2018-09-27T03:10:05Z</cp:lastPrinted>
  <dcterms:created xsi:type="dcterms:W3CDTF">1997-06-13T10:07:54Z</dcterms:created>
  <dcterms:modified xsi:type="dcterms:W3CDTF">2018-10-25T08:26:47Z</dcterms:modified>
</cp:coreProperties>
</file>