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ไตรมาส160\"/>
    </mc:Choice>
  </mc:AlternateContent>
  <bookViews>
    <workbookView xWindow="135" yWindow="2805" windowWidth="11715" windowHeight="5970" tabRatio="703"/>
  </bookViews>
  <sheets>
    <sheet name="ตารางที่4" sheetId="12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26" i="12" l="1"/>
  <c r="B25" i="12"/>
  <c r="B24" i="12"/>
  <c r="B23" i="12"/>
  <c r="B22" i="12"/>
  <c r="B21" i="12"/>
  <c r="B20" i="12"/>
  <c r="B18" i="12"/>
  <c r="B17" i="12"/>
  <c r="B16" i="12"/>
  <c r="B15" i="12"/>
  <c r="B13" i="12"/>
  <c r="B12" i="12"/>
  <c r="B11" i="12"/>
  <c r="B10" i="12"/>
  <c r="B9" i="12"/>
  <c r="B8" i="12"/>
  <c r="B7" i="12"/>
  <c r="D5" i="12"/>
  <c r="D35" i="12" s="1"/>
  <c r="C5" i="12"/>
  <c r="C45" i="12" s="1"/>
  <c r="C40" i="12" l="1"/>
  <c r="B5" i="12"/>
  <c r="B40" i="12" s="1"/>
  <c r="C46" i="12"/>
  <c r="D40" i="12"/>
  <c r="D54" i="12"/>
  <c r="D45" i="12"/>
  <c r="D49" i="12"/>
  <c r="B28" i="12"/>
  <c r="B29" i="12"/>
  <c r="D42" i="12" l="1"/>
  <c r="D43" i="12"/>
  <c r="D51" i="12"/>
  <c r="D52" i="12"/>
  <c r="D39" i="12"/>
  <c r="D36" i="12"/>
  <c r="D53" i="12"/>
  <c r="D38" i="12"/>
  <c r="D37" i="12"/>
  <c r="D50" i="12"/>
  <c r="D34" i="12"/>
  <c r="D48" i="12"/>
  <c r="D47" i="12"/>
  <c r="C49" i="12"/>
  <c r="C38" i="12"/>
  <c r="C51" i="12"/>
  <c r="C36" i="12"/>
  <c r="C47" i="12"/>
  <c r="C34" i="12"/>
  <c r="C43" i="12"/>
  <c r="C53" i="12"/>
  <c r="C35" i="12"/>
  <c r="C39" i="12"/>
  <c r="C50" i="12"/>
  <c r="C54" i="12"/>
  <c r="C37" i="12"/>
  <c r="C42" i="12"/>
  <c r="C48" i="12"/>
  <c r="C52" i="12"/>
  <c r="D32" i="12" l="1"/>
  <c r="B51" i="12"/>
  <c r="B52" i="12"/>
  <c r="B45" i="12"/>
  <c r="B36" i="12"/>
  <c r="B43" i="12"/>
  <c r="B49" i="12"/>
  <c r="B54" i="12"/>
  <c r="B46" i="12"/>
  <c r="B35" i="12"/>
  <c r="B53" i="12"/>
  <c r="B47" i="12"/>
  <c r="B42" i="12"/>
  <c r="B38" i="12"/>
  <c r="B50" i="12"/>
  <c r="B48" i="12"/>
  <c r="B44" i="12"/>
  <c r="B37" i="12"/>
  <c r="B39" i="12"/>
  <c r="B34" i="12"/>
  <c r="B32" i="12" l="1"/>
</calcChain>
</file>

<file path=xl/sharedStrings.xml><?xml version="1.0" encoding="utf-8"?>
<sst xmlns="http://schemas.openxmlformats.org/spreadsheetml/2006/main" count="69" uniqueCount="34">
  <si>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</si>
  <si>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</si>
  <si>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</si>
  <si>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</si>
  <si>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</si>
  <si>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</si>
  <si>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</si>
  <si>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ร้อยละ</t>
  </si>
  <si>
    <t>7. การขายส่ง การขายปลีก การซ่อมแซมยานยนต์ รถจักรยานยนต์</t>
  </si>
  <si>
    <t xml:space="preserve">    ของใช้ส่วนบุคคลและของใช้ในครัวเรือน </t>
  </si>
  <si>
    <t>1. เกษตรกรรม การล่าสัตว์และการป่าไม้ การประมง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</si>
  <si>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</si>
  <si>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</si>
  <si>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</si>
  <si>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และไอน้ำ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</si>
  <si>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</si>
  <si>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</si>
  <si>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</si>
  <si>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</si>
  <si>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</si>
  <si>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</si>
  <si>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15. การบริหารราชการและการป้องกันประเทศ</t>
  </si>
  <si>
    <t>14. การบริหารและการสนับสนุน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</si>
  <si>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</si>
  <si>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</si>
  <si>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</si>
  <si>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</si>
  <si>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</si>
  <si>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</si>
  <si>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</si>
  <si>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 xml:space="preserve">                                                                                              </t>
  </si>
  <si>
    <t xml:space="preserve">                                      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</si>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</sst>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b/>
      <sz val="12"/>
      <color rgb="FF000000"/>
      <name val="TH SarabunPSK"/>
      <family val="2"/>
    </font>
    <font>
      <sz val="11"/>
      <color rgb="FF000000"/>
      <name val="TH SarabunPSK"/>
      <family val="2"/>
    </font>
    <font>
      <sz val="13"/>
      <name val="TH SarabunPSK"/>
      <family val="2"/>
    </font>
    <font>
      <b/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6" fontId="4" fillId="0" borderId="0" xfId="1" applyNumberFormat="1" applyFont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readingOrder="1"/>
    </xf>
    <xf numFmtId="165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9" fillId="0" borderId="0" xfId="0" applyNumberFormat="1" applyFont="1" applyBorder="1" applyAlignment="1">
      <alignment horizontal="right" wrapText="1"/>
    </xf>
    <xf numFmtId="166" fontId="11" fillId="0" borderId="0" xfId="1" applyNumberFormat="1" applyFont="1" applyAlignment="1">
      <alignment horizontal="right"/>
    </xf>
    <xf numFmtId="3" fontId="12" fillId="0" borderId="0" xfId="0" applyNumberFormat="1" applyFont="1" applyBorder="1"/>
    <xf numFmtId="166" fontId="5" fillId="0" borderId="0" xfId="1" applyNumberFormat="1" applyFont="1" applyAlignment="1">
      <alignment horizontal="right"/>
    </xf>
    <xf numFmtId="3" fontId="10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59"/>
  <sheetViews>
    <sheetView tabSelected="1" topLeftCell="A3" zoomScale="130" zoomScaleNormal="130" zoomScaleSheetLayoutView="100" zoomScalePageLayoutView="145" workbookViewId="0">
      <selection activeCell="D32" sqref="D32"/>
    </sheetView>
  </sheetViews>
  <sheetFormatPr defaultColWidth="9.09765625" defaultRowHeight="14.25" customHeight="1"/>
  <cols>
    <col min="1" max="1" width="44.3984375" style="6" customWidth="1"/>
    <col min="2" max="3" width="12.69921875" style="6" customWidth="1"/>
    <col min="4" max="4" width="13.3984375" style="6" customWidth="1"/>
    <col min="5" max="5" width="4.59765625" style="6" customWidth="1"/>
    <col min="6" max="16384" width="9.09765625" style="6"/>
  </cols>
  <sheetData>
    <row r="1" spans="1:5" s="7" customFormat="1" ht="22.5" customHeight="1">
      <c r="A1" s="24" t="s">
        <v>32</v>
      </c>
      <c r="B1" s="6"/>
      <c r="C1" s="6"/>
      <c r="D1" s="6"/>
    </row>
    <row r="2" spans="1:5" s="7" customFormat="1" ht="8.25" customHeight="1">
      <c r="A2" s="1"/>
      <c r="B2" s="6"/>
      <c r="C2" s="6"/>
      <c r="D2" s="6"/>
    </row>
    <row r="3" spans="1:5" s="7" customFormat="1" ht="24" customHeight="1">
      <c r="A3" s="3" t="s">
        <v>4</v>
      </c>
      <c r="B3" s="4" t="s">
        <v>0</v>
      </c>
      <c r="C3" s="4" t="s">
        <v>1</v>
      </c>
      <c r="D3" s="4" t="s">
        <v>2</v>
      </c>
    </row>
    <row r="4" spans="1:5" s="7" customFormat="1" ht="14.25" customHeight="1">
      <c r="A4" s="5"/>
      <c r="C4" s="8" t="s">
        <v>33</v>
      </c>
      <c r="D4" s="9"/>
    </row>
    <row r="5" spans="1:5" s="7" customFormat="1" ht="19.5" customHeight="1">
      <c r="A5" s="10" t="s">
        <v>3</v>
      </c>
      <c r="B5" s="32">
        <f>C5+D5</f>
        <v>454636.53999999992</v>
      </c>
      <c r="C5" s="32">
        <f>SUM(C7:C27)</f>
        <v>238172.27999999997</v>
      </c>
      <c r="D5" s="32">
        <f>SUM(D7:D27)</f>
        <v>216464.25999999998</v>
      </c>
      <c r="E5" s="2"/>
    </row>
    <row r="6" spans="1:5" s="7" customFormat="1" ht="4.5" customHeight="1">
      <c r="A6" s="10"/>
      <c r="B6" s="11"/>
      <c r="C6" s="30"/>
      <c r="D6" s="11"/>
    </row>
    <row r="7" spans="1:5" ht="14.45" customHeight="1">
      <c r="A7" s="12" t="s">
        <v>10</v>
      </c>
      <c r="B7" s="34">
        <f t="shared" ref="B7:B26" si="0">C7+D7</f>
        <v>123374.70000000001</v>
      </c>
      <c r="C7" s="33">
        <v>67622.080000000002</v>
      </c>
      <c r="D7" s="33">
        <v>55752.62</v>
      </c>
    </row>
    <row r="8" spans="1:5" ht="14.45" customHeight="1">
      <c r="A8" s="14" t="s">
        <v>12</v>
      </c>
      <c r="B8" s="34">
        <f t="shared" si="0"/>
        <v>900.15000000000009</v>
      </c>
      <c r="C8" s="33">
        <v>504.49</v>
      </c>
      <c r="D8" s="33">
        <v>395.66</v>
      </c>
    </row>
    <row r="9" spans="1:5" ht="14.45" customHeight="1">
      <c r="A9" s="14" t="s">
        <v>13</v>
      </c>
      <c r="B9" s="34">
        <f t="shared" si="0"/>
        <v>99016.76999999999</v>
      </c>
      <c r="C9" s="33">
        <v>49107.14</v>
      </c>
      <c r="D9" s="33">
        <v>49909.63</v>
      </c>
    </row>
    <row r="10" spans="1:5" ht="14.45" customHeight="1">
      <c r="A10" s="12" t="s">
        <v>14</v>
      </c>
      <c r="B10" s="34">
        <f t="shared" si="0"/>
        <v>2708.21</v>
      </c>
      <c r="C10" s="33">
        <v>1148.19</v>
      </c>
      <c r="D10" s="33">
        <v>1560.02</v>
      </c>
    </row>
    <row r="11" spans="1:5" ht="14.45" customHeight="1">
      <c r="A11" s="12" t="s">
        <v>11</v>
      </c>
      <c r="B11" s="34">
        <f t="shared" si="0"/>
        <v>1690.33</v>
      </c>
      <c r="C11" s="33">
        <v>647.71</v>
      </c>
      <c r="D11" s="33">
        <v>1042.6199999999999</v>
      </c>
    </row>
    <row r="12" spans="1:5" ht="14.45" customHeight="1">
      <c r="A12" s="12" t="s">
        <v>5</v>
      </c>
      <c r="B12" s="34">
        <f t="shared" si="0"/>
        <v>34622.160000000003</v>
      </c>
      <c r="C12" s="33">
        <v>30108.34</v>
      </c>
      <c r="D12" s="33">
        <v>4513.82</v>
      </c>
    </row>
    <row r="13" spans="1:5" ht="14.45" customHeight="1">
      <c r="A13" s="14" t="s">
        <v>8</v>
      </c>
      <c r="B13" s="34">
        <f t="shared" si="0"/>
        <v>78337.88</v>
      </c>
      <c r="C13" s="33">
        <v>37120.69</v>
      </c>
      <c r="D13" s="33">
        <v>41217.19</v>
      </c>
    </row>
    <row r="14" spans="1:5" ht="14.45" customHeight="1">
      <c r="A14" s="14" t="s">
        <v>9</v>
      </c>
      <c r="B14" s="34"/>
    </row>
    <row r="15" spans="1:5" s="16" customFormat="1" ht="14.45" customHeight="1">
      <c r="A15" s="15" t="s">
        <v>15</v>
      </c>
      <c r="B15" s="34">
        <f t="shared" si="0"/>
        <v>9831.0499999999993</v>
      </c>
      <c r="C15" s="33">
        <v>9461.06</v>
      </c>
      <c r="D15" s="33">
        <v>369.99</v>
      </c>
    </row>
    <row r="16" spans="1:5" ht="14.45" customHeight="1">
      <c r="A16" s="15" t="s">
        <v>16</v>
      </c>
      <c r="B16" s="34">
        <f t="shared" si="0"/>
        <v>38204.520000000004</v>
      </c>
      <c r="C16" s="33">
        <v>12333.77</v>
      </c>
      <c r="D16" s="33">
        <v>25870.75</v>
      </c>
    </row>
    <row r="17" spans="1:8" ht="14.45" customHeight="1">
      <c r="A17" s="15" t="s">
        <v>17</v>
      </c>
      <c r="B17" s="34">
        <f t="shared" si="0"/>
        <v>1155.25</v>
      </c>
      <c r="C17" s="33">
        <v>721.42</v>
      </c>
      <c r="D17" s="33">
        <v>433.83</v>
      </c>
    </row>
    <row r="18" spans="1:8" ht="14.45" customHeight="1">
      <c r="A18" s="17" t="s">
        <v>18</v>
      </c>
      <c r="B18" s="34">
        <f t="shared" si="0"/>
        <v>4920.2900000000009</v>
      </c>
      <c r="C18" s="33">
        <v>2348.0100000000002</v>
      </c>
      <c r="D18" s="33">
        <v>2572.2800000000002</v>
      </c>
      <c r="H18" s="6" t="s">
        <v>30</v>
      </c>
    </row>
    <row r="19" spans="1:8" ht="14.45" customHeight="1">
      <c r="A19" s="17" t="s">
        <v>19</v>
      </c>
      <c r="B19" s="34">
        <v>262</v>
      </c>
      <c r="C19" s="33">
        <v>261.8</v>
      </c>
      <c r="D19" s="33" t="s">
        <v>6</v>
      </c>
    </row>
    <row r="20" spans="1:8" ht="14.45" customHeight="1">
      <c r="A20" s="17" t="s">
        <v>20</v>
      </c>
      <c r="B20" s="34">
        <f t="shared" si="0"/>
        <v>1771.1999999999998</v>
      </c>
      <c r="C20" s="33">
        <v>789.55</v>
      </c>
      <c r="D20" s="33">
        <v>981.65</v>
      </c>
      <c r="G20" s="6" t="s">
        <v>31</v>
      </c>
    </row>
    <row r="21" spans="1:8" ht="14.45" customHeight="1">
      <c r="A21" s="17" t="s">
        <v>22</v>
      </c>
      <c r="B21" s="34">
        <f t="shared" si="0"/>
        <v>1977.17</v>
      </c>
      <c r="C21" s="33">
        <v>1706.55</v>
      </c>
      <c r="D21" s="33">
        <v>270.62</v>
      </c>
    </row>
    <row r="22" spans="1:8" ht="14.45" customHeight="1">
      <c r="A22" s="17" t="s">
        <v>21</v>
      </c>
      <c r="B22" s="34">
        <f t="shared" si="0"/>
        <v>15696.72</v>
      </c>
      <c r="C22" s="33">
        <v>8361.81</v>
      </c>
      <c r="D22" s="33">
        <v>7334.91</v>
      </c>
    </row>
    <row r="23" spans="1:8" ht="14.45" customHeight="1">
      <c r="A23" s="17" t="s">
        <v>29</v>
      </c>
      <c r="B23" s="34">
        <f t="shared" si="0"/>
        <v>16035.210000000001</v>
      </c>
      <c r="C23" s="33">
        <v>5955.34</v>
      </c>
      <c r="D23" s="33">
        <v>10079.870000000001</v>
      </c>
    </row>
    <row r="24" spans="1:8" ht="14.45" customHeight="1">
      <c r="A24" s="17" t="s">
        <v>23</v>
      </c>
      <c r="B24" s="34">
        <f t="shared" si="0"/>
        <v>7851.9</v>
      </c>
      <c r="C24" s="33">
        <v>1826.36</v>
      </c>
      <c r="D24" s="33">
        <v>6025.54</v>
      </c>
    </row>
    <row r="25" spans="1:8" ht="14.45" customHeight="1">
      <c r="A25" s="17" t="s">
        <v>24</v>
      </c>
      <c r="B25" s="34">
        <f t="shared" si="0"/>
        <v>3104.49</v>
      </c>
      <c r="C25" s="33">
        <v>2110.81</v>
      </c>
      <c r="D25" s="33">
        <v>993.68</v>
      </c>
    </row>
    <row r="26" spans="1:8" ht="14.45" customHeight="1">
      <c r="A26" s="17" t="s">
        <v>25</v>
      </c>
      <c r="B26" s="34">
        <f t="shared" si="0"/>
        <v>11762.08</v>
      </c>
      <c r="C26" s="33">
        <v>6037.16</v>
      </c>
      <c r="D26" s="33">
        <v>5724.92</v>
      </c>
    </row>
    <row r="27" spans="1:8" ht="14.45" customHeight="1">
      <c r="A27" s="17" t="s">
        <v>26</v>
      </c>
      <c r="B27" s="34">
        <v>1415</v>
      </c>
      <c r="C27" s="33">
        <v>0</v>
      </c>
      <c r="D27" s="33">
        <v>1414.66</v>
      </c>
    </row>
    <row r="28" spans="1:8" ht="14.45" hidden="1" customHeight="1">
      <c r="A28" s="15" t="s">
        <v>27</v>
      </c>
      <c r="B28" s="13">
        <f t="shared" ref="B28:B29" si="1">SUM(C28:D28)</f>
        <v>0</v>
      </c>
      <c r="C28" s="31" t="s">
        <v>6</v>
      </c>
      <c r="D28" s="31" t="s">
        <v>6</v>
      </c>
    </row>
    <row r="29" spans="1:8" ht="12" hidden="1" customHeight="1">
      <c r="A29" s="6" t="s">
        <v>28</v>
      </c>
      <c r="B29" s="13">
        <f t="shared" si="1"/>
        <v>0</v>
      </c>
      <c r="C29" s="31" t="s">
        <v>6</v>
      </c>
      <c r="D29" s="31" t="s">
        <v>6</v>
      </c>
    </row>
    <row r="30" spans="1:8" ht="12" customHeight="1">
      <c r="B30" s="18"/>
      <c r="C30" s="18"/>
      <c r="D30" s="18"/>
    </row>
    <row r="31" spans="1:8" ht="18" customHeight="1">
      <c r="A31" s="10" t="s">
        <v>3</v>
      </c>
      <c r="C31" s="19" t="s">
        <v>7</v>
      </c>
      <c r="D31" s="20"/>
    </row>
    <row r="32" spans="1:8" s="7" customFormat="1" ht="14.25" customHeight="1">
      <c r="A32" s="10"/>
      <c r="B32" s="28">
        <f>SUM(B34:B54)</f>
        <v>100.00011877619868</v>
      </c>
      <c r="C32" s="28">
        <v>100</v>
      </c>
      <c r="D32" s="28">
        <f>SUM(D34:D54)</f>
        <v>100.02907570977305</v>
      </c>
    </row>
    <row r="33" spans="1:4" s="7" customFormat="1" ht="5.25" customHeight="1">
      <c r="A33" s="12"/>
      <c r="B33" s="21"/>
      <c r="C33" s="21"/>
      <c r="D33" s="21"/>
    </row>
    <row r="34" spans="1:4" ht="14.45" customHeight="1">
      <c r="A34" s="12" t="s">
        <v>10</v>
      </c>
      <c r="B34" s="18">
        <f>B7*100/B5</f>
        <v>27.136996071631206</v>
      </c>
      <c r="C34" s="18">
        <f>C7*100/C5</f>
        <v>28.392086602185614</v>
      </c>
      <c r="D34" s="18">
        <f>D7*100/D5</f>
        <v>25.756039357259255</v>
      </c>
    </row>
    <row r="35" spans="1:4" ht="14.45" customHeight="1">
      <c r="A35" s="14" t="s">
        <v>12</v>
      </c>
      <c r="B35" s="18">
        <f>B8*100/B5</f>
        <v>0.19799332451368742</v>
      </c>
      <c r="C35" s="18">
        <f>C8*100/C5</f>
        <v>0.21181726101794887</v>
      </c>
      <c r="D35" s="18">
        <f>D8*100/D5</f>
        <v>0.18278306081567464</v>
      </c>
    </row>
    <row r="36" spans="1:4" ht="14.45" customHeight="1">
      <c r="A36" s="14" t="s">
        <v>13</v>
      </c>
      <c r="B36" s="18">
        <f>B9*100/B5</f>
        <v>21.779325084604945</v>
      </c>
      <c r="C36" s="18">
        <f>C9*100/C5</f>
        <v>20.618327204156589</v>
      </c>
      <c r="D36" s="18">
        <f>D9*100/D5</f>
        <v>23.056753110190108</v>
      </c>
    </row>
    <row r="37" spans="1:4" ht="14.45" customHeight="1">
      <c r="A37" s="12" t="s">
        <v>14</v>
      </c>
      <c r="B37" s="22">
        <f>B10*100/B5</f>
        <v>0.59568683150720803</v>
      </c>
      <c r="C37" s="22">
        <f>C10*100/C5</f>
        <v>0.48208380924933841</v>
      </c>
      <c r="D37" s="22">
        <f>D10*100/D5</f>
        <v>0.72068248125579726</v>
      </c>
    </row>
    <row r="38" spans="1:4" ht="14.45" customHeight="1">
      <c r="A38" s="12" t="s">
        <v>11</v>
      </c>
      <c r="B38" s="18">
        <f>B11*100/B5</f>
        <v>0.37179809612311415</v>
      </c>
      <c r="C38" s="18">
        <f>C11*100/C5</f>
        <v>0.27195020344097143</v>
      </c>
      <c r="D38" s="18">
        <f>D11*100/D5</f>
        <v>0.48165918937380237</v>
      </c>
    </row>
    <row r="39" spans="1:4" ht="14.45" customHeight="1">
      <c r="A39" s="12" t="s">
        <v>5</v>
      </c>
      <c r="B39" s="18">
        <f>B12*100/B5</f>
        <v>7.61534917540944</v>
      </c>
      <c r="C39" s="18">
        <f>C12*100/C5</f>
        <v>12.64141234235991</v>
      </c>
      <c r="D39" s="18">
        <f>D12*100/D5</f>
        <v>2.0852495465071232</v>
      </c>
    </row>
    <row r="40" spans="1:4" ht="14.45" customHeight="1">
      <c r="A40" s="14" t="s">
        <v>8</v>
      </c>
      <c r="B40" s="18">
        <f>B13*100/B5</f>
        <v>17.230880738270624</v>
      </c>
      <c r="C40" s="18">
        <f t="shared" ref="C40:D40" si="2">C13*100/C5</f>
        <v>15.585646658796735</v>
      </c>
      <c r="D40" s="18">
        <f t="shared" si="2"/>
        <v>19.041106370169377</v>
      </c>
    </row>
    <row r="41" spans="1:4" ht="14.45" customHeight="1">
      <c r="A41" s="14" t="s">
        <v>9</v>
      </c>
      <c r="B41" s="18"/>
      <c r="C41" s="18"/>
      <c r="D41" s="18"/>
    </row>
    <row r="42" spans="1:4" ht="14.45" customHeight="1">
      <c r="A42" s="15" t="s">
        <v>15</v>
      </c>
      <c r="B42" s="18">
        <f>B15*100/B5</f>
        <v>2.1623976814534092</v>
      </c>
      <c r="C42" s="18">
        <f>C16*100/C5</f>
        <v>5.1785077591733186</v>
      </c>
      <c r="D42" s="18">
        <f>D16*100/D5</f>
        <v>11.95151107161986</v>
      </c>
    </row>
    <row r="43" spans="1:4" ht="14.45" customHeight="1">
      <c r="A43" s="15" t="s">
        <v>16</v>
      </c>
      <c r="B43" s="18">
        <f>B16*100/B5</f>
        <v>8.4033104774200531</v>
      </c>
      <c r="C43" s="18">
        <f>C17*100/C5</f>
        <v>0.30289838935076746</v>
      </c>
      <c r="D43" s="18">
        <f>D17*100/D5</f>
        <v>0.200416456739787</v>
      </c>
    </row>
    <row r="44" spans="1:4" s="16" customFormat="1" ht="14.45" customHeight="1">
      <c r="A44" s="15" t="s">
        <v>17</v>
      </c>
      <c r="B44" s="18">
        <f>B17*100/B5</f>
        <v>0.25410408059149847</v>
      </c>
      <c r="C44" s="18">
        <v>0.3</v>
      </c>
      <c r="D44" s="18">
        <v>0.2</v>
      </c>
    </row>
    <row r="45" spans="1:4" ht="14.45" customHeight="1">
      <c r="A45" s="17" t="s">
        <v>18</v>
      </c>
      <c r="B45" s="18">
        <f>B18*100/B5</f>
        <v>1.082246930702051</v>
      </c>
      <c r="C45" s="18">
        <f>C18*100/C5</f>
        <v>0.98584520415222154</v>
      </c>
      <c r="D45" s="18">
        <f>D18*100/D5</f>
        <v>1.1883162606150319</v>
      </c>
    </row>
    <row r="46" spans="1:4" ht="14.45" customHeight="1">
      <c r="A46" s="17" t="s">
        <v>19</v>
      </c>
      <c r="B46" s="18">
        <f>B19*100/B5</f>
        <v>5.7628451949770697E-2</v>
      </c>
      <c r="C46" s="18">
        <f>C19*100/C5</f>
        <v>0.10992043238617023</v>
      </c>
      <c r="D46" s="29" t="s">
        <v>6</v>
      </c>
    </row>
    <row r="47" spans="1:4" ht="13.5" customHeight="1">
      <c r="A47" s="17" t="s">
        <v>20</v>
      </c>
      <c r="B47" s="18">
        <f>B20*100/B5</f>
        <v>0.38958593165432764</v>
      </c>
      <c r="C47" s="18">
        <f>C20*100/C5</f>
        <v>0.33150373334797822</v>
      </c>
      <c r="D47" s="18">
        <f>D20*100/D5</f>
        <v>0.45349287683795936</v>
      </c>
    </row>
    <row r="48" spans="1:4" ht="12.75" customHeight="1">
      <c r="A48" s="17" t="s">
        <v>22</v>
      </c>
      <c r="B48" s="18">
        <f>B21*100/B5</f>
        <v>0.43489025321193941</v>
      </c>
      <c r="C48" s="18">
        <f>C21*100/C5</f>
        <v>0.71651915159900226</v>
      </c>
      <c r="D48" s="18">
        <f>D21*100/D5</f>
        <v>0.1250183286608145</v>
      </c>
    </row>
    <row r="49" spans="1:4" ht="14.45" customHeight="1">
      <c r="A49" s="17" t="s">
        <v>21</v>
      </c>
      <c r="B49" s="18">
        <f>B22*100/B5</f>
        <v>3.4525865430878042</v>
      </c>
      <c r="C49" s="18">
        <f>C22*100/C5</f>
        <v>3.5108241815546299</v>
      </c>
      <c r="D49" s="18">
        <f>D22*100/D5</f>
        <v>3.3885085694978012</v>
      </c>
    </row>
    <row r="50" spans="1:4" ht="12.75" customHeight="1">
      <c r="A50" s="17" t="s">
        <v>29</v>
      </c>
      <c r="B50" s="18">
        <f>B23*100/B5</f>
        <v>3.5270394236239793</v>
      </c>
      <c r="C50" s="18">
        <f>C23*100/C5</f>
        <v>2.5004337196587278</v>
      </c>
      <c r="D50" s="18">
        <f>D23*100/D5</f>
        <v>4.656597814345889</v>
      </c>
    </row>
    <row r="51" spans="1:4" ht="14.45" customHeight="1">
      <c r="A51" s="17" t="s">
        <v>23</v>
      </c>
      <c r="B51" s="18">
        <f>B24*100/B5</f>
        <v>1.7270719155129945</v>
      </c>
      <c r="C51" s="18">
        <f>C24*100/C5</f>
        <v>0.7668230744568596</v>
      </c>
      <c r="D51" s="18">
        <f>D24*100/D5</f>
        <v>2.7836188754670173</v>
      </c>
    </row>
    <row r="52" spans="1:4" ht="14.45" customHeight="1">
      <c r="A52" s="17" t="s">
        <v>24</v>
      </c>
      <c r="B52" s="18">
        <f>B25*100/B5</f>
        <v>0.68285096486085362</v>
      </c>
      <c r="C52" s="18">
        <f>C25*100/C5</f>
        <v>0.88625342966024434</v>
      </c>
      <c r="D52" s="18">
        <f>D25*100/D5</f>
        <v>0.45905037626072781</v>
      </c>
    </row>
    <row r="53" spans="1:4" ht="14.45" customHeight="1">
      <c r="A53" s="17" t="s">
        <v>25</v>
      </c>
      <c r="B53" s="18">
        <f>B26*100/B5</f>
        <v>2.5871391683563321</v>
      </c>
      <c r="C53" s="18">
        <f>C26*100/C5</f>
        <v>2.5347870037604716</v>
      </c>
      <c r="D53" s="18">
        <f>D26*100/D5</f>
        <v>2.6447414460012939</v>
      </c>
    </row>
    <row r="54" spans="1:4" ht="13.5" customHeight="1">
      <c r="A54" s="17" t="s">
        <v>26</v>
      </c>
      <c r="B54" s="18">
        <f>B27*100/B5</f>
        <v>0.31123763171345625</v>
      </c>
      <c r="C54" s="18">
        <f>C27*100/C5</f>
        <v>0</v>
      </c>
      <c r="D54" s="18">
        <f>D27*100/D5</f>
        <v>0.65353051815574548</v>
      </c>
    </row>
    <row r="55" spans="1:4" ht="14.25" hidden="1" customHeight="1">
      <c r="A55" s="15" t="s">
        <v>27</v>
      </c>
      <c r="B55" s="18" t="s">
        <v>6</v>
      </c>
      <c r="C55" s="18" t="s">
        <v>6</v>
      </c>
      <c r="D55" s="18" t="s">
        <v>6</v>
      </c>
    </row>
    <row r="56" spans="1:4" ht="14.25" hidden="1" customHeight="1">
      <c r="A56" s="6" t="s">
        <v>28</v>
      </c>
      <c r="B56" s="18" t="s">
        <v>6</v>
      </c>
      <c r="C56" s="18" t="s">
        <v>6</v>
      </c>
      <c r="D56" s="18" t="s">
        <v>6</v>
      </c>
    </row>
    <row r="57" spans="1:4" ht="8.25" customHeight="1">
      <c r="A57" s="25"/>
      <c r="B57" s="27"/>
      <c r="C57" s="25"/>
      <c r="D57" s="26"/>
    </row>
    <row r="58" spans="1:4" ht="14.25" customHeight="1">
      <c r="B58" s="23"/>
      <c r="C58" s="23"/>
      <c r="D58" s="23"/>
    </row>
    <row r="59" spans="1:4" ht="14.25" customHeight="1">
      <c r="B59" s="23"/>
      <c r="C59" s="23"/>
      <c r="D59" s="23"/>
    </row>
  </sheetData>
  <phoneticPr fontId="2" type="noConversion"/>
  <pageMargins left="1.1811023622047245" right="0.62992125984251968" top="0.78740157480314965" bottom="0.19685039370078741" header="0.31496062992125984" footer="0.31496062992125984"/>
  <pageSetup paperSize="9" firstPageNumber="15" orientation="portrait" useFirstPageNumber="1" horizontalDpi="300" verticalDpi="300" r:id="rId1"/>
  <headerFooter alignWithMargins="0">
    <oddHeader>&amp;L&amp;"TH SarabunPSK,ธรรมดา"      &amp;16   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2016-08-03T05:03:22Z</cp:lastPrinted>
  <dcterms:created xsi:type="dcterms:W3CDTF">2000-11-20T04:06:35Z</dcterms:created>
  <dcterms:modified xsi:type="dcterms:W3CDTF">2017-04-05T05:16:18Z</dcterms:modified>
</cp:coreProperties>
</file>