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 s="1"/>
  <c r="D5" i="1"/>
  <c r="B7" i="1"/>
  <c r="B34" i="1" s="1"/>
  <c r="B8" i="1"/>
  <c r="B9" i="1"/>
  <c r="B10" i="1"/>
  <c r="B37" i="1" s="1"/>
  <c r="B11" i="1"/>
  <c r="B38" i="1" s="1"/>
  <c r="B12" i="1"/>
  <c r="B13" i="1"/>
  <c r="B15" i="1"/>
  <c r="B16" i="1"/>
  <c r="B43" i="1" s="1"/>
  <c r="B17" i="1"/>
  <c r="B18" i="1"/>
  <c r="B20" i="1"/>
  <c r="B47" i="1" s="1"/>
  <c r="B21" i="1"/>
  <c r="B22" i="1"/>
  <c r="B23" i="1"/>
  <c r="B24" i="1"/>
  <c r="B25" i="1"/>
  <c r="B26" i="1"/>
  <c r="B28" i="1"/>
  <c r="B29" i="1"/>
  <c r="C34" i="1"/>
  <c r="D34" i="1"/>
  <c r="D32" i="1" s="1"/>
  <c r="C35" i="1"/>
  <c r="D35" i="1"/>
  <c r="C36" i="1"/>
  <c r="D36" i="1"/>
  <c r="C37" i="1"/>
  <c r="D37" i="1"/>
  <c r="C38" i="1"/>
  <c r="D38" i="1"/>
  <c r="C39" i="1"/>
  <c r="D39" i="1"/>
  <c r="C40" i="1"/>
  <c r="D40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C53" i="1"/>
  <c r="D53" i="1"/>
  <c r="C54" i="1"/>
  <c r="D54" i="1"/>
  <c r="B54" i="1" l="1"/>
  <c r="B46" i="1"/>
  <c r="B40" i="1"/>
  <c r="B44" i="1"/>
  <c r="B35" i="1"/>
  <c r="B32" i="1" s="1"/>
  <c r="B50" i="1"/>
  <c r="B45" i="1"/>
  <c r="B42" i="1"/>
  <c r="B39" i="1"/>
  <c r="B48" i="1"/>
  <c r="B51" i="1"/>
</calcChain>
</file>

<file path=xl/sharedStrings.xml><?xml version="1.0" encoding="utf-8"?>
<sst xmlns="http://schemas.openxmlformats.org/spreadsheetml/2006/main" count="67" uniqueCount="34">
  <si>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</si>
  <si>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</si>
  <si>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</si>
  <si>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</si>
  <si>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>19. กิจกรรมบริการด้านอื่น ๆ</t>
  </si>
  <si>
    <t>18. ศิลปะความบันเทิงและนันทนาการ</t>
  </si>
  <si>
    <t>17. สุขภาพและสังคมสงเคราะห์</t>
  </si>
  <si>
    <t>16. การศึกษา</t>
  </si>
  <si>
    <t>15. 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</si>
  <si>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</si>
  <si>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</si>
  <si>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</si>
  <si>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</si>
  <si>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</si>
  <si>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โรงแรมและภัตตาคาร</t>
  </si>
  <si>
    <t>8. การขนส่ง สถานที่เก็บสินค้า และการคมนาคม</t>
  </si>
  <si>
    <t xml:space="preserve">    ของใช้ส่วนบุคคลและของใช้ในครัวเรือน </t>
  </si>
  <si>
    <t>7. การขายส่ง การขายปลีก การซ่อมแซมยานยนต์ รถจักรยานยนต์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</si>
  <si>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</si>
  <si>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</si>
  <si>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</si>
  <si>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</si>
  <si>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</si>
  <si>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>1. เกษตรกรรม การล่าสัตว์และการป่าไม้ การประมง</t>
  </si>
  <si>
    <t>ร้อยละ</t>
  </si>
  <si>
    <t>ยอดรวม</t>
  </si>
  <si>
    <t xml:space="preserve">                                      </t>
  </si>
  <si>
    <t xml:space="preserve">                                                                                              </t>
  </si>
  <si>
    <t>จำนวน (คน)</t>
  </si>
  <si>
    <t>หญิง</t>
  </si>
  <si>
    <t>ชาย</t>
  </si>
  <si>
    <t>รวม</t>
  </si>
  <si>
    <t>อุตสาหกรรม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</si>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</sst>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color rgb="FF000000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quotePrefix="1" applyFont="1" applyAlignment="1" applyProtection="1">
      <alignment horizontal="left" vertical="center"/>
    </xf>
    <xf numFmtId="164" fontId="1" fillId="0" borderId="0" xfId="0" applyNumberFormat="1" applyFont="1" applyAlignment="1">
      <alignment horizontal="right" vertical="center" readingOrder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5" fillId="0" borderId="0" xfId="1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165" fontId="1" fillId="0" borderId="0" xfId="1" applyNumberFormat="1" applyFont="1" applyAlignment="1">
      <alignment horizontal="right"/>
    </xf>
    <xf numFmtId="3" fontId="6" fillId="0" borderId="0" xfId="0" applyNumberFormat="1" applyFont="1" applyBorder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/>
    <xf numFmtId="165" fontId="7" fillId="0" borderId="0" xfId="1" applyNumberFormat="1" applyFont="1" applyAlignment="1">
      <alignment horizontal="right" vertical="center"/>
    </xf>
    <xf numFmtId="3" fontId="8" fillId="0" borderId="0" xfId="0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3" fontId="9" fillId="0" borderId="0" xfId="0" applyNumberFormat="1" applyFont="1" applyBorder="1"/>
    <xf numFmtId="3" fontId="3" fillId="0" borderId="0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9"/>
  <sheetViews>
    <sheetView tabSelected="1" topLeftCell="A4" zoomScale="130" zoomScaleNormal="130" zoomScaleSheetLayoutView="100" zoomScalePageLayoutView="145" workbookViewId="0">
      <selection activeCell="C45" sqref="C45"/>
    </sheetView>
  </sheetViews>
  <sheetFormatPr defaultColWidth="9.09765625" defaultRowHeight="14.25" customHeight="1"/>
  <cols>
    <col min="1" max="1" width="26" style="1" customWidth="1"/>
    <col min="2" max="2" width="9.69921875" style="1" customWidth="1"/>
    <col min="3" max="3" width="9.796875" style="1" customWidth="1"/>
    <col min="4" max="4" width="10.5" style="1" customWidth="1"/>
    <col min="5" max="5" width="4.59765625" style="1" customWidth="1"/>
    <col min="6" max="16384" width="9.09765625" style="1"/>
  </cols>
  <sheetData>
    <row r="1" spans="1:6" s="13" customFormat="1" ht="22.5" customHeight="1">
      <c r="A1" s="36" t="s">
        <v>33</v>
      </c>
      <c r="B1" s="1"/>
      <c r="C1" s="1"/>
      <c r="D1" s="1"/>
    </row>
    <row r="2" spans="1:6" s="13" customFormat="1" ht="8.25" customHeight="1">
      <c r="A2" s="35"/>
      <c r="B2" s="1"/>
      <c r="C2" s="1"/>
      <c r="D2" s="1"/>
    </row>
    <row r="3" spans="1:6" s="13" customFormat="1" ht="24" customHeight="1">
      <c r="A3" s="34" t="s">
        <v>32</v>
      </c>
      <c r="B3" s="33" t="s">
        <v>31</v>
      </c>
      <c r="C3" s="33" t="s">
        <v>30</v>
      </c>
      <c r="D3" s="33" t="s">
        <v>29</v>
      </c>
    </row>
    <row r="4" spans="1:6" s="13" customFormat="1" ht="14.25" customHeight="1">
      <c r="A4" s="32"/>
      <c r="C4" s="31" t="s">
        <v>28</v>
      </c>
      <c r="D4" s="30"/>
    </row>
    <row r="5" spans="1:6" s="13" customFormat="1" ht="19.5" customHeight="1">
      <c r="A5" s="16" t="s">
        <v>25</v>
      </c>
      <c r="B5" s="29">
        <f>C5+D5</f>
        <v>452934</v>
      </c>
      <c r="C5" s="29">
        <f>SUM(C7:C27)</f>
        <v>238839</v>
      </c>
      <c r="D5" s="28">
        <f>SUM(D7:D27)</f>
        <v>214095</v>
      </c>
      <c r="E5" s="27"/>
    </row>
    <row r="6" spans="1:6" s="13" customFormat="1" ht="4.5" customHeight="1">
      <c r="A6" s="16"/>
      <c r="B6" s="25"/>
      <c r="C6" s="26"/>
      <c r="D6" s="25"/>
    </row>
    <row r="7" spans="1:6" ht="14.45" customHeight="1">
      <c r="A7" s="11" t="s">
        <v>23</v>
      </c>
      <c r="B7" s="24">
        <f>C7+D7</f>
        <v>126025</v>
      </c>
      <c r="C7" s="21">
        <v>70399</v>
      </c>
      <c r="D7" s="21">
        <v>55626</v>
      </c>
      <c r="F7" s="23"/>
    </row>
    <row r="8" spans="1:6" ht="14.45" customHeight="1">
      <c r="A8" s="10" t="s">
        <v>22</v>
      </c>
      <c r="B8" s="22">
        <f>C8+D8</f>
        <v>330</v>
      </c>
      <c r="C8" s="21">
        <v>330</v>
      </c>
      <c r="D8" s="21">
        <v>0</v>
      </c>
    </row>
    <row r="9" spans="1:6" ht="14.45" customHeight="1">
      <c r="A9" s="10" t="s">
        <v>21</v>
      </c>
      <c r="B9" s="22">
        <f>C9+D9</f>
        <v>87444</v>
      </c>
      <c r="C9" s="21">
        <v>42893</v>
      </c>
      <c r="D9" s="21">
        <v>44551</v>
      </c>
    </row>
    <row r="10" spans="1:6" ht="14.45" customHeight="1">
      <c r="A10" s="11" t="s">
        <v>20</v>
      </c>
      <c r="B10" s="22">
        <f>C10+D10</f>
        <v>2444</v>
      </c>
      <c r="C10" s="21">
        <v>1806</v>
      </c>
      <c r="D10" s="21">
        <v>638</v>
      </c>
    </row>
    <row r="11" spans="1:6" ht="14.45" customHeight="1">
      <c r="A11" s="11" t="s">
        <v>19</v>
      </c>
      <c r="B11" s="22">
        <f>C11+D11</f>
        <v>256</v>
      </c>
      <c r="C11" s="21">
        <v>256</v>
      </c>
      <c r="D11" s="21">
        <v>0</v>
      </c>
    </row>
    <row r="12" spans="1:6" ht="14.45" customHeight="1">
      <c r="A12" s="11" t="s">
        <v>18</v>
      </c>
      <c r="B12" s="22">
        <f>C12+D12</f>
        <v>27595</v>
      </c>
      <c r="C12" s="21">
        <v>25217</v>
      </c>
      <c r="D12" s="21">
        <v>2378</v>
      </c>
    </row>
    <row r="13" spans="1:6" ht="14.45" customHeight="1">
      <c r="A13" s="10" t="s">
        <v>17</v>
      </c>
      <c r="B13" s="22">
        <f>C13+D13</f>
        <v>89548</v>
      </c>
      <c r="C13" s="21">
        <v>44756</v>
      </c>
      <c r="D13" s="21">
        <v>44792</v>
      </c>
    </row>
    <row r="14" spans="1:6" ht="14.45" customHeight="1">
      <c r="A14" s="10" t="s">
        <v>16</v>
      </c>
      <c r="B14" s="22"/>
    </row>
    <row r="15" spans="1:6" s="8" customFormat="1" ht="14.45" customHeight="1">
      <c r="A15" s="6" t="s">
        <v>15</v>
      </c>
      <c r="B15" s="22">
        <f>C15+D15</f>
        <v>8787</v>
      </c>
      <c r="C15" s="21">
        <v>7582</v>
      </c>
      <c r="D15" s="21">
        <v>1205</v>
      </c>
    </row>
    <row r="16" spans="1:6" ht="14.45" customHeight="1">
      <c r="A16" s="6" t="s">
        <v>14</v>
      </c>
      <c r="B16" s="22">
        <f>C16+D16</f>
        <v>42942</v>
      </c>
      <c r="C16" s="21">
        <v>14797</v>
      </c>
      <c r="D16" s="21">
        <v>28145</v>
      </c>
    </row>
    <row r="17" spans="1:8" ht="14.45" customHeight="1">
      <c r="A17" s="6" t="s">
        <v>13</v>
      </c>
      <c r="B17" s="22">
        <f>C17+D17</f>
        <v>1206</v>
      </c>
      <c r="C17" s="21">
        <v>545</v>
      </c>
      <c r="D17" s="21">
        <v>661</v>
      </c>
    </row>
    <row r="18" spans="1:8" ht="14.45" customHeight="1">
      <c r="A18" s="7" t="s">
        <v>12</v>
      </c>
      <c r="B18" s="22">
        <f>C18+D18</f>
        <v>2775</v>
      </c>
      <c r="C18" s="21">
        <v>1423</v>
      </c>
      <c r="D18" s="21">
        <v>1352</v>
      </c>
      <c r="H18" s="1" t="s">
        <v>27</v>
      </c>
    </row>
    <row r="19" spans="1:8" ht="14.45" customHeight="1">
      <c r="A19" s="7" t="s">
        <v>11</v>
      </c>
      <c r="B19" s="22">
        <v>262</v>
      </c>
      <c r="C19" s="21">
        <v>495</v>
      </c>
      <c r="D19" s="21">
        <v>515</v>
      </c>
    </row>
    <row r="20" spans="1:8" ht="14.45" customHeight="1">
      <c r="A20" s="7" t="s">
        <v>10</v>
      </c>
      <c r="B20" s="22">
        <f>C20+D20</f>
        <v>2045</v>
      </c>
      <c r="C20" s="21">
        <v>723</v>
      </c>
      <c r="D20" s="21">
        <v>1322</v>
      </c>
      <c r="G20" s="1" t="s">
        <v>26</v>
      </c>
    </row>
    <row r="21" spans="1:8" ht="14.45" customHeight="1">
      <c r="A21" s="7" t="s">
        <v>9</v>
      </c>
      <c r="B21" s="22">
        <f>C21+D21</f>
        <v>3059</v>
      </c>
      <c r="C21" s="21">
        <v>2383</v>
      </c>
      <c r="D21" s="21">
        <v>676</v>
      </c>
    </row>
    <row r="22" spans="1:8" ht="14.45" customHeight="1">
      <c r="A22" s="7" t="s">
        <v>8</v>
      </c>
      <c r="B22" s="22">
        <f>C22+D22</f>
        <v>20483</v>
      </c>
      <c r="C22" s="21">
        <v>12721</v>
      </c>
      <c r="D22" s="21">
        <v>7762</v>
      </c>
    </row>
    <row r="23" spans="1:8" ht="14.45" customHeight="1">
      <c r="A23" s="7" t="s">
        <v>7</v>
      </c>
      <c r="B23" s="22">
        <f>C23+D23</f>
        <v>13362</v>
      </c>
      <c r="C23" s="21">
        <v>3302</v>
      </c>
      <c r="D23" s="21">
        <v>10060</v>
      </c>
    </row>
    <row r="24" spans="1:8" ht="14.45" customHeight="1">
      <c r="A24" s="7" t="s">
        <v>6</v>
      </c>
      <c r="B24" s="22">
        <f>C24+D24</f>
        <v>9046</v>
      </c>
      <c r="C24" s="21">
        <v>2578</v>
      </c>
      <c r="D24" s="21">
        <v>6468</v>
      </c>
    </row>
    <row r="25" spans="1:8" ht="14.45" customHeight="1">
      <c r="A25" s="7" t="s">
        <v>5</v>
      </c>
      <c r="B25" s="22">
        <f>C25+D25</f>
        <v>4102</v>
      </c>
      <c r="C25" s="21">
        <v>2644</v>
      </c>
      <c r="D25" s="21">
        <v>1458</v>
      </c>
    </row>
    <row r="26" spans="1:8" ht="14.45" customHeight="1">
      <c r="A26" s="7" t="s">
        <v>4</v>
      </c>
      <c r="B26" s="22">
        <f>C26+D26</f>
        <v>8136</v>
      </c>
      <c r="C26" s="21">
        <v>2982</v>
      </c>
      <c r="D26" s="21">
        <v>5154</v>
      </c>
    </row>
    <row r="27" spans="1:8" ht="14.45" customHeight="1">
      <c r="A27" s="7" t="s">
        <v>3</v>
      </c>
      <c r="B27" s="22">
        <v>1415</v>
      </c>
      <c r="C27" s="21">
        <v>1007</v>
      </c>
      <c r="D27" s="21">
        <v>1332</v>
      </c>
    </row>
    <row r="28" spans="1:8" ht="14.45" hidden="1" customHeight="1">
      <c r="A28" s="6" t="s">
        <v>2</v>
      </c>
      <c r="B28" s="20">
        <f>SUM(C28:D28)</f>
        <v>0</v>
      </c>
      <c r="C28" s="19" t="s">
        <v>0</v>
      </c>
      <c r="D28" s="19" t="s">
        <v>0</v>
      </c>
    </row>
    <row r="29" spans="1:8" ht="12" hidden="1" customHeight="1">
      <c r="A29" s="1" t="s">
        <v>1</v>
      </c>
      <c r="B29" s="20">
        <f>SUM(C29:D29)</f>
        <v>0</v>
      </c>
      <c r="C29" s="19" t="s">
        <v>0</v>
      </c>
      <c r="D29" s="19" t="s">
        <v>0</v>
      </c>
    </row>
    <row r="30" spans="1:8" ht="12" customHeight="1">
      <c r="B30" s="5"/>
      <c r="C30" s="5"/>
      <c r="D30" s="5"/>
    </row>
    <row r="31" spans="1:8" ht="18" customHeight="1">
      <c r="A31" s="16" t="s">
        <v>25</v>
      </c>
      <c r="C31" s="18" t="s">
        <v>24</v>
      </c>
      <c r="D31" s="17"/>
    </row>
    <row r="32" spans="1:8" s="13" customFormat="1" ht="14.25" customHeight="1">
      <c r="A32" s="16"/>
      <c r="B32" s="14">
        <f>SUM(B34:B54)</f>
        <v>100.00049587798664</v>
      </c>
      <c r="C32" s="14">
        <v>100</v>
      </c>
      <c r="D32" s="14">
        <f>SUM(D34:D54)</f>
        <v>99.987655012961525</v>
      </c>
      <c r="F32" s="15"/>
    </row>
    <row r="33" spans="1:6" s="13" customFormat="1" ht="5.25" customHeight="1">
      <c r="A33" s="11"/>
      <c r="B33" s="14"/>
      <c r="C33" s="14"/>
      <c r="D33" s="14"/>
    </row>
    <row r="34" spans="1:6" ht="14.45" customHeight="1">
      <c r="A34" s="11" t="s">
        <v>23</v>
      </c>
      <c r="B34" s="5">
        <f>B7*100/B5</f>
        <v>27.824142148745732</v>
      </c>
      <c r="C34" s="5">
        <f>C7*100/C5</f>
        <v>29.475504419295007</v>
      </c>
      <c r="D34" s="5">
        <f>D7*100/D5</f>
        <v>25.981923912281932</v>
      </c>
      <c r="F34" s="5"/>
    </row>
    <row r="35" spans="1:6" ht="14.45" customHeight="1">
      <c r="A35" s="10" t="s">
        <v>22</v>
      </c>
      <c r="B35" s="5">
        <f>B8*100/B5</f>
        <v>7.285829723535879E-2</v>
      </c>
      <c r="C35" s="5">
        <f>C8*100/C5</f>
        <v>0.13816838958461558</v>
      </c>
      <c r="D35" s="5">
        <f>D8*100/D5</f>
        <v>0</v>
      </c>
      <c r="F35" s="5"/>
    </row>
    <row r="36" spans="1:6" ht="14.45" customHeight="1">
      <c r="A36" s="10" t="s">
        <v>21</v>
      </c>
      <c r="B36" s="9">
        <v>19.399999999999999</v>
      </c>
      <c r="C36" s="5">
        <f>C9*100/C5</f>
        <v>17.958959801372472</v>
      </c>
      <c r="D36" s="5">
        <f>D9*100/D5</f>
        <v>20.808986664798336</v>
      </c>
      <c r="F36" s="5"/>
    </row>
    <row r="37" spans="1:6" ht="14.45" customHeight="1">
      <c r="A37" s="11" t="s">
        <v>20</v>
      </c>
      <c r="B37" s="12">
        <f>B10*100/B5</f>
        <v>0.53959296497944509</v>
      </c>
      <c r="C37" s="12">
        <f>C10*100/C5</f>
        <v>0.75615791390853249</v>
      </c>
      <c r="D37" s="12">
        <f>D10*100/D5</f>
        <v>0.29799855204465309</v>
      </c>
      <c r="F37" s="12"/>
    </row>
    <row r="38" spans="1:6" ht="14.45" customHeight="1">
      <c r="A38" s="11" t="s">
        <v>19</v>
      </c>
      <c r="B38" s="5">
        <f>B11*100/B5</f>
        <v>5.652037603712682E-2</v>
      </c>
      <c r="C38" s="5">
        <f>C11*100/C5</f>
        <v>0.10718517495048967</v>
      </c>
      <c r="D38" s="5">
        <f>D11*100/D5</f>
        <v>0</v>
      </c>
      <c r="F38" s="5"/>
    </row>
    <row r="39" spans="1:6" ht="14.45" customHeight="1">
      <c r="A39" s="11" t="s">
        <v>18</v>
      </c>
      <c r="B39" s="5">
        <f>B12*100/B5</f>
        <v>6.0924991279082601</v>
      </c>
      <c r="C39" s="5">
        <f>C12*100/C5</f>
        <v>10.558158424712882</v>
      </c>
      <c r="D39" s="5">
        <f>D12*100/D5</f>
        <v>1.1107218758027979</v>
      </c>
      <c r="F39" s="5"/>
    </row>
    <row r="40" spans="1:6" ht="14.45" customHeight="1">
      <c r="A40" s="10" t="s">
        <v>17</v>
      </c>
      <c r="B40" s="5">
        <f>B13*100/B5</f>
        <v>19.770650911611845</v>
      </c>
      <c r="C40" s="5">
        <f>C13*100/C5</f>
        <v>18.738983164391076</v>
      </c>
      <c r="D40" s="5">
        <f>D13*100/D5</f>
        <v>20.92155351596254</v>
      </c>
      <c r="F40" s="5"/>
    </row>
    <row r="41" spans="1:6" ht="14.45" customHeight="1">
      <c r="A41" s="10" t="s">
        <v>16</v>
      </c>
      <c r="B41" s="9"/>
      <c r="C41" s="5"/>
      <c r="D41" s="5"/>
      <c r="F41" s="5"/>
    </row>
    <row r="42" spans="1:6" ht="14.45" customHeight="1">
      <c r="A42" s="6" t="s">
        <v>15</v>
      </c>
      <c r="B42" s="5">
        <f>B15*100/B5</f>
        <v>1.9400177509305991</v>
      </c>
      <c r="C42" s="5">
        <f>C16*100/C5</f>
        <v>6.1953868505562326</v>
      </c>
      <c r="D42" s="5">
        <f>D16*100/D5</f>
        <v>13.146033302972979</v>
      </c>
      <c r="F42" s="5"/>
    </row>
    <row r="43" spans="1:6" ht="14.45" customHeight="1">
      <c r="A43" s="6" t="s">
        <v>14</v>
      </c>
      <c r="B43" s="5">
        <f>B16*100/B5</f>
        <v>9.4808515147902348</v>
      </c>
      <c r="C43" s="5">
        <f>C17*100/C5</f>
        <v>0.22818718885944086</v>
      </c>
      <c r="D43" s="5">
        <f>D17*100/D5</f>
        <v>0.3087414465540998</v>
      </c>
      <c r="F43" s="5"/>
    </row>
    <row r="44" spans="1:6" s="8" customFormat="1" ht="14.45" customHeight="1">
      <c r="A44" s="6" t="s">
        <v>13</v>
      </c>
      <c r="B44" s="5">
        <f>B17*100/B5</f>
        <v>0.26626395898740213</v>
      </c>
      <c r="C44" s="5">
        <f>C18*100/C5</f>
        <v>0.59579884357244839</v>
      </c>
      <c r="D44" s="5">
        <f>D18*100/D5</f>
        <v>0.63149536420747798</v>
      </c>
      <c r="F44" s="5"/>
    </row>
    <row r="45" spans="1:6" ht="14.45" customHeight="1">
      <c r="A45" s="7" t="s">
        <v>12</v>
      </c>
      <c r="B45" s="5">
        <f>B18*100/B5</f>
        <v>0.61267204493369898</v>
      </c>
      <c r="C45" s="5">
        <f>C18*100/C5</f>
        <v>0.59579884357244839</v>
      </c>
      <c r="D45" s="5">
        <f>D18*100/D5</f>
        <v>0.63149536420747798</v>
      </c>
      <c r="F45" s="5"/>
    </row>
    <row r="46" spans="1:6" ht="14.45" customHeight="1">
      <c r="A46" s="7" t="s">
        <v>11</v>
      </c>
      <c r="B46" s="5">
        <f>B19*100/B5</f>
        <v>5.7845072350496983E-2</v>
      </c>
      <c r="C46" s="5">
        <f>C19*100/C5</f>
        <v>0.20725258437692337</v>
      </c>
      <c r="D46" s="5">
        <f>D19*100/D5</f>
        <v>0.2405474205376118</v>
      </c>
      <c r="F46" s="5"/>
    </row>
    <row r="47" spans="1:6" ht="13.5" customHeight="1">
      <c r="A47" s="7" t="s">
        <v>10</v>
      </c>
      <c r="B47" s="5">
        <f>B20*100/B5</f>
        <v>0.45150066014032952</v>
      </c>
      <c r="C47" s="5">
        <f>C20*100/C5</f>
        <v>0.3027143808172032</v>
      </c>
      <c r="D47" s="5">
        <f>D20*100/D5</f>
        <v>0.61748289310819959</v>
      </c>
      <c r="F47" s="5"/>
    </row>
    <row r="48" spans="1:6" ht="12.75" customHeight="1">
      <c r="A48" s="7" t="s">
        <v>9</v>
      </c>
      <c r="B48" s="5">
        <f>B21*100/B5</f>
        <v>0.67537433709988648</v>
      </c>
      <c r="C48" s="5">
        <f>C21*100/C5</f>
        <v>0.99774324963678462</v>
      </c>
      <c r="D48" s="5">
        <f>D21*100/D5</f>
        <v>0.31574768210373899</v>
      </c>
      <c r="F48" s="5"/>
    </row>
    <row r="49" spans="1:6" ht="14.45" customHeight="1">
      <c r="A49" s="7" t="s">
        <v>8</v>
      </c>
      <c r="B49" s="5">
        <v>4.5999999999999996</v>
      </c>
      <c r="C49" s="5">
        <f>C22*100/C5</f>
        <v>5.326182072442105</v>
      </c>
      <c r="D49" s="5">
        <f>D22*100/D5</f>
        <v>3.6254933557532869</v>
      </c>
      <c r="F49" s="5"/>
    </row>
    <row r="50" spans="1:6" ht="12.75" customHeight="1">
      <c r="A50" s="7" t="s">
        <v>7</v>
      </c>
      <c r="B50" s="5">
        <f>B23*100/B5</f>
        <v>2.9500986898753463</v>
      </c>
      <c r="C50" s="5">
        <f>C23*100/C5</f>
        <v>1.3825212800254565</v>
      </c>
      <c r="D50" s="5">
        <f>D23*100/D5</f>
        <v>4.6988486419580093</v>
      </c>
      <c r="F50" s="5"/>
    </row>
    <row r="51" spans="1:6" ht="14.45" customHeight="1">
      <c r="A51" s="7" t="s">
        <v>6</v>
      </c>
      <c r="B51" s="5">
        <f>B24*100/B5</f>
        <v>1.997200475124411</v>
      </c>
      <c r="C51" s="5">
        <f>C24*100/C5</f>
        <v>1.0793882071186029</v>
      </c>
      <c r="D51" s="5">
        <f>D24*100/D5</f>
        <v>3.0210887690044141</v>
      </c>
      <c r="F51" s="5"/>
    </row>
    <row r="52" spans="1:6" ht="14.45" customHeight="1">
      <c r="A52" s="7" t="s">
        <v>5</v>
      </c>
      <c r="B52" s="5">
        <v>1</v>
      </c>
      <c r="C52" s="5">
        <f>C25*100/C5</f>
        <v>1.107021885035526</v>
      </c>
      <c r="D52" s="5">
        <v>0.6</v>
      </c>
      <c r="F52" s="5"/>
    </row>
    <row r="53" spans="1:6" ht="14.45" customHeight="1">
      <c r="A53" s="7" t="s">
        <v>4</v>
      </c>
      <c r="B53" s="5">
        <v>1.9</v>
      </c>
      <c r="C53" s="5">
        <f>C26*100/C5</f>
        <v>1.2485398113373445</v>
      </c>
      <c r="D53" s="5">
        <f>D26*100/D5</f>
        <v>2.407342534856022</v>
      </c>
      <c r="F53" s="5"/>
    </row>
    <row r="54" spans="1:6" ht="13.5" customHeight="1">
      <c r="A54" s="7" t="s">
        <v>3</v>
      </c>
      <c r="B54" s="5">
        <f>B27*100/B5</f>
        <v>0.31240754723646269</v>
      </c>
      <c r="C54" s="5">
        <f>C27*100/C5</f>
        <v>0.42162293427790271</v>
      </c>
      <c r="D54" s="5">
        <f>D27*100/D5</f>
        <v>0.62215371680795906</v>
      </c>
      <c r="F54" s="5"/>
    </row>
    <row r="55" spans="1:6" ht="14.25" hidden="1" customHeight="1">
      <c r="A55" s="6" t="s">
        <v>2</v>
      </c>
      <c r="B55" s="5" t="s">
        <v>0</v>
      </c>
      <c r="C55" s="5" t="s">
        <v>0</v>
      </c>
      <c r="D55" s="5" t="s">
        <v>0</v>
      </c>
    </row>
    <row r="56" spans="1:6" ht="14.25" hidden="1" customHeight="1">
      <c r="A56" s="1" t="s">
        <v>1</v>
      </c>
      <c r="B56" s="5" t="s">
        <v>0</v>
      </c>
      <c r="C56" s="5" t="s">
        <v>0</v>
      </c>
      <c r="D56" s="5" t="s">
        <v>0</v>
      </c>
    </row>
    <row r="57" spans="1:6" ht="8.25" customHeight="1">
      <c r="A57" s="4"/>
      <c r="B57" s="3"/>
      <c r="C57" s="4"/>
      <c r="D57" s="3"/>
    </row>
    <row r="58" spans="1:6" ht="14.25" customHeight="1">
      <c r="B58" s="2"/>
      <c r="C58" s="2"/>
      <c r="D58" s="2"/>
    </row>
    <row r="59" spans="1:6" ht="14.25" customHeight="1">
      <c r="B59" s="2"/>
      <c r="C59" s="2"/>
      <c r="D59" s="2"/>
    </row>
  </sheetData>
  <pageMargins left="1.1811023622047245" right="0.62992125984251968" top="0.78740157480314965" bottom="0.19685039370078741" header="0.31496062992125984" footer="0.31496062992125984"/>
  <pageSetup paperSize="9" firstPageNumber="15" orientation="portrait" useFirstPageNumber="1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2017-07-03T07:41:23Z</dcterms:created>
  <dcterms:modified xsi:type="dcterms:W3CDTF">2017-07-03T07:41:36Z</dcterms:modified>
</cp:coreProperties>
</file>