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WIN10PRO\Desktop\ขนส่ง โลจิสติกส์\"/>
    </mc:Choice>
  </mc:AlternateContent>
  <bookViews>
    <workbookView xWindow="0" yWindow="0" windowWidth="20490" windowHeight="7800" tabRatio="714"/>
  </bookViews>
  <sheets>
    <sheet name="SPB1504" sheetId="5" r:id="rId1"/>
  </sheets>
  <calcPr calcId="152511"/>
</workbook>
</file>

<file path=xl/calcChain.xml><?xml version="1.0" encoding="utf-8"?>
<calcChain xmlns="http://schemas.openxmlformats.org/spreadsheetml/2006/main">
  <c r="X11" i="5" l="1"/>
  <c r="W11" i="5"/>
  <c r="U11" i="5"/>
  <c r="T11" i="5"/>
  <c r="S11" i="5"/>
  <c r="Q11" i="5"/>
  <c r="P11" i="5"/>
  <c r="N11" i="5"/>
  <c r="M11" i="5"/>
  <c r="L11" i="5" l="1"/>
  <c r="O11" i="5"/>
  <c r="V11" i="5"/>
  <c r="R11" i="5"/>
  <c r="K11" i="5" l="1"/>
</calcChain>
</file>

<file path=xl/connections.xml><?xml version="1.0" encoding="utf-8"?>
<connections xmlns="http://schemas.openxmlformats.org/spreadsheetml/2006/main">
  <connection id="1" name="XSDStructureSPB1503" type="4" refreshedVersion="0" background="1">
    <webPr xml="1" sourceData="1" url="C:\Users\nso\Desktop\SPBDownload\SPB15\XSDStructureSPB1503.xsd" htmlTables="1" htmlFormat="all"/>
  </connection>
  <connection id="2" name="XSDStructureSPB1505" type="4" refreshedVersion="0" background="1">
    <webPr xml="1" sourceData="1" url="C:\Users\nso\Desktop\SPBDownload\SPB15\XSDStructureSPB1505.xsd" htmlTables="1" htmlFormat="all"/>
  </connection>
</connections>
</file>

<file path=xl/sharedStrings.xml><?xml version="1.0" encoding="utf-8"?>
<sst xmlns="http://schemas.openxmlformats.org/spreadsheetml/2006/main" count="371" uniqueCount="147">
  <si>
    <t>ตาราง</t>
  </si>
  <si>
    <t>Total</t>
  </si>
  <si>
    <t>ชั้นหนึ่ง First class</t>
  </si>
  <si>
    <t>ชั้นสอง Second class</t>
  </si>
  <si>
    <t>ชั้นสาม Third class</t>
  </si>
  <si>
    <t>District and station</t>
  </si>
  <si>
    <t>อำเภอ และสถานี</t>
  </si>
  <si>
    <t>รวมยอด</t>
  </si>
  <si>
    <t>Table</t>
  </si>
  <si>
    <t>ผู้โดยสาร Number of passenger</t>
  </si>
  <si>
    <t>PassengerRevenueTotal</t>
  </si>
  <si>
    <t>PassengerRevenueFares</t>
  </si>
  <si>
    <t>PassengerRevenueOthers</t>
  </si>
  <si>
    <t>TotalNumberOfPassenger</t>
  </si>
  <si>
    <t xml:space="preserve"> FirstClassTotal</t>
  </si>
  <si>
    <t>FirstClassOneWay</t>
  </si>
  <si>
    <t>FirstClassRoundTrip</t>
  </si>
  <si>
    <t>ThirdClassComMuter</t>
  </si>
  <si>
    <t>ThirdClassTotal</t>
  </si>
  <si>
    <t>ThirdClasssOneWay</t>
  </si>
  <si>
    <t>ThirdClassRoundTrip</t>
  </si>
  <si>
    <t xml:space="preserve"> SecondClassTotal</t>
  </si>
  <si>
    <t>SecondClassOneWay</t>
  </si>
  <si>
    <t>SecondClassRoundTrip</t>
  </si>
  <si>
    <t>ผู้โดยสาร และรายได้จากการโดยสารรถไฟ จำแนกตามชั้นการโดยสาร และสถานี เป็นรายอำเภอ ปีงบประมาณ</t>
  </si>
  <si>
    <t xml:space="preserve">Railway Passenger and Passenger Revenue Classified by Category, Station and District: Fiscal Year </t>
  </si>
  <si>
    <t>รวมยอด
Total</t>
  </si>
  <si>
    <t>รวม
Total</t>
  </si>
  <si>
    <t>ไปอย่าง
เดียว
One-
way</t>
  </si>
  <si>
    <t>ไปกลับ
Round
trip</t>
  </si>
  <si>
    <t>รายเดือน
 Com-
muter</t>
  </si>
  <si>
    <t>รายได้จากการโดยสาร (บาท)  
Passenger revenue (Baht)</t>
  </si>
  <si>
    <t>ค่าโดยสาร
Fares</t>
  </si>
  <si>
    <t>อื่น ๆ
Others</t>
  </si>
  <si>
    <t>00</t>
  </si>
  <si>
    <t>01</t>
  </si>
  <si>
    <t>05</t>
  </si>
  <si>
    <t>07</t>
  </si>
  <si>
    <t>08</t>
  </si>
  <si>
    <t>15</t>
  </si>
  <si>
    <t>0000</t>
  </si>
  <si>
    <t>SPB1504</t>
  </si>
  <si>
    <t>RegionID</t>
  </si>
  <si>
    <t>ProvinceID</t>
  </si>
  <si>
    <t>DistrictID</t>
  </si>
  <si>
    <t>DistrictAndStationTh</t>
  </si>
  <si>
    <t>DistrictAndStationEn</t>
  </si>
  <si>
    <t>RegionName</t>
  </si>
  <si>
    <t>ProvinceName</t>
  </si>
  <si>
    <t>2559</t>
  </si>
  <si>
    <t>StationID</t>
  </si>
  <si>
    <t>YearID</t>
  </si>
  <si>
    <t>DistrictName</t>
  </si>
  <si>
    <t>DistrictAndStationIden</t>
  </si>
  <si>
    <t xml:space="preserve">     ที่มา:   การรถไฟแห่งประเทศไทย</t>
  </si>
  <si>
    <t xml:space="preserve"> Source:   The State Railway of Thailand</t>
  </si>
  <si>
    <t>ราชบุรี</t>
  </si>
  <si>
    <t>2</t>
  </si>
  <si>
    <t>ภาคกลาง</t>
  </si>
  <si>
    <t>70</t>
  </si>
  <si>
    <t>จังหวัดราชบุรี</t>
  </si>
  <si>
    <t>2700000002559</t>
  </si>
  <si>
    <t>อำเภอเมืองราชบุรี</t>
  </si>
  <si>
    <t>2700140872559</t>
  </si>
  <si>
    <t>บ้านกล้วย</t>
  </si>
  <si>
    <t>2700140892559</t>
  </si>
  <si>
    <t>อำเภอบ้านโป่ง</t>
  </si>
  <si>
    <t>2700540192559</t>
  </si>
  <si>
    <t>คลองบางตาล</t>
  </si>
  <si>
    <t>2700540442559</t>
  </si>
  <si>
    <t>สระโกสินารายณ์</t>
  </si>
  <si>
    <t>2700540792559</t>
  </si>
  <si>
    <t>บ้านโป่ง</t>
  </si>
  <si>
    <t>2700540822559</t>
  </si>
  <si>
    <t>คลองตาคต</t>
  </si>
  <si>
    <t>อำเภอโพธาราม</t>
  </si>
  <si>
    <t>2700740832559</t>
  </si>
  <si>
    <t>โพธาราม</t>
  </si>
  <si>
    <t>2700740852559</t>
  </si>
  <si>
    <t>เจ็ดเสมียน</t>
  </si>
  <si>
    <t>อำเภอปากท่อ</t>
  </si>
  <si>
    <t>2700840932559</t>
  </si>
  <si>
    <t>ปากท่อ</t>
  </si>
  <si>
    <t>Ban Kluai</t>
  </si>
  <si>
    <t>Ratchaburi</t>
  </si>
  <si>
    <t>Khlong Bang Tan</t>
  </si>
  <si>
    <t>Sa Kosinarai</t>
  </si>
  <si>
    <t xml:space="preserve">Ban Pong </t>
  </si>
  <si>
    <t>Khlong Ta Khot</t>
  </si>
  <si>
    <t>Photharam</t>
  </si>
  <si>
    <t>Chet Samian</t>
  </si>
  <si>
    <t>Pak Tho</t>
  </si>
  <si>
    <t>2700140882559</t>
  </si>
  <si>
    <t>ป้ายหยุดรถสะพานราชบุรี</t>
  </si>
  <si>
    <t>2700140902559</t>
  </si>
  <si>
    <t>บ้านคูบัว</t>
  </si>
  <si>
    <t>2700540202559</t>
  </si>
  <si>
    <t>ชุมทางหนองปลาดุก</t>
  </si>
  <si>
    <t>2700540432559</t>
  </si>
  <si>
    <t>ป้ายหยุดรถถนนทรงพล</t>
  </si>
  <si>
    <t>2700540812559</t>
  </si>
  <si>
    <t>นครชุมน์</t>
  </si>
  <si>
    <t>2700840912559</t>
  </si>
  <si>
    <t>บ่อตะคร้อ</t>
  </si>
  <si>
    <t>Halt Chulalongkorn Bridge</t>
  </si>
  <si>
    <t>Ban Khu Bua</t>
  </si>
  <si>
    <t>Nong Pla Duk Junction</t>
  </si>
  <si>
    <t>Halt Tanon Song Phon</t>
  </si>
  <si>
    <t>Nakhon Chum</t>
  </si>
  <si>
    <t>Bo Takhro</t>
  </si>
  <si>
    <t>Ban Pong District</t>
  </si>
  <si>
    <t xml:space="preserve">  Photharam</t>
  </si>
  <si>
    <t xml:space="preserve">  Chet Samian</t>
  </si>
  <si>
    <t>Pak Tho District</t>
  </si>
  <si>
    <t xml:space="preserve">  Bo Takhro</t>
  </si>
  <si>
    <t xml:space="preserve">  Pak Tho</t>
  </si>
  <si>
    <t xml:space="preserve">  Nong Pla Duk Junction</t>
  </si>
  <si>
    <t xml:space="preserve">  Halt Tanon Song Phon</t>
  </si>
  <si>
    <t xml:space="preserve">  Sa Kosinarai</t>
  </si>
  <si>
    <t xml:space="preserve">  Ban Pong </t>
  </si>
  <si>
    <t xml:space="preserve">  Nakhon Chum</t>
  </si>
  <si>
    <t xml:space="preserve">  Khlong Ta Khot</t>
  </si>
  <si>
    <t>Photharam District</t>
  </si>
  <si>
    <t xml:space="preserve">  Khlong Bang Tan</t>
  </si>
  <si>
    <t xml:space="preserve">  Ban Khu Bua</t>
  </si>
  <si>
    <t xml:space="preserve">  Ratchaburi</t>
  </si>
  <si>
    <t xml:space="preserve">  Halt Chulalongkorn Bridge</t>
  </si>
  <si>
    <t xml:space="preserve">  Ban Kluai</t>
  </si>
  <si>
    <t>Muang Ratchaburi District</t>
  </si>
  <si>
    <t xml:space="preserve">  บ่อตะคร้อ</t>
  </si>
  <si>
    <t xml:space="preserve">  ปากท่อ</t>
  </si>
  <si>
    <t xml:space="preserve">  เจ็ดเสมียน</t>
  </si>
  <si>
    <t xml:space="preserve">  โพธาราม</t>
  </si>
  <si>
    <t xml:space="preserve">  คลองตาคต</t>
  </si>
  <si>
    <t xml:space="preserve">  นครชุมน์</t>
  </si>
  <si>
    <t xml:space="preserve">  บ้านโป่ง</t>
  </si>
  <si>
    <t xml:space="preserve">  สระโกสินารายณ์</t>
  </si>
  <si>
    <t xml:space="preserve">  ป้ายหยุดรถถนนทรงพล</t>
  </si>
  <si>
    <t xml:space="preserve">  ชุมทางหนองปลาดุก</t>
  </si>
  <si>
    <t xml:space="preserve">  คลองบางตาล</t>
  </si>
  <si>
    <t xml:space="preserve">  บ้านคูบัว</t>
  </si>
  <si>
    <t xml:space="preserve">  ราชบุรี</t>
  </si>
  <si>
    <t xml:space="preserve">  ป้ายหยุดรถสะพานราชบุรี</t>
  </si>
  <si>
    <t xml:space="preserve">  บ้านกล้วย</t>
  </si>
  <si>
    <t>ตาราง 15.4  ผู้โดยสาร และรายได้จากการโดยสารรถไฟ จำแนกตามชั้นการโดยสาร และสถานี เป็นรายอำเภอ ปีงบประมาณ พ.ศ.2559</t>
  </si>
  <si>
    <t xml:space="preserve">Table 15.4 Railway Passenger and Passenger Revenue Classified by Category, Station and District: Fiscal Year 2016 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</si>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</sst>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9" x14ac:knownFonts="1">
    <font>
      <sz val="14"/>
      <name val="Cordia New"/>
      <charset val="222"/>
    </font>
    <font>
      <sz val="8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4"/>
      <name val="Cordia New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14"/>
      <name val="Cordia New"/>
      <charset val="222"/>
    </font>
    <font>
      <b/>
      <sz val="16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theme="4" tint="0.39997558519241921"/>
      </bottom>
      <diagonal/>
    </border>
    <border>
      <left/>
      <right style="thin">
        <color indexed="64"/>
      </right>
      <top style="thin">
        <color indexed="64"/>
      </top>
      <bottom style="thin">
        <color theme="4" tint="0.39997558519241921"/>
      </bottom>
      <diagonal/>
    </border>
    <border>
      <left/>
      <right/>
      <top style="thin">
        <color indexed="64"/>
      </top>
      <bottom style="thin">
        <color theme="4" tint="0.39997558519241921"/>
      </bottom>
      <diagonal/>
    </border>
  </borders>
  <cellStyleXfs count="3">
    <xf numFmtId="0" fontId="0" fillId="0" borderId="0"/>
    <xf numFmtId="0" fontId="4" fillId="0" borderId="0"/>
    <xf numFmtId="43" fontId="7" fillId="0" borderId="0" applyFont="0" applyFill="0" applyBorder="0" applyAlignment="0" applyProtection="0"/>
  </cellStyleXfs>
  <cellXfs count="83">
    <xf numFmtId="0" fontId="0" fillId="0" borderId="0" xfId="0"/>
    <xf numFmtId="0" fontId="2" fillId="0" borderId="0" xfId="0" applyFont="1" applyBorder="1"/>
    <xf numFmtId="0" fontId="3" fillId="0" borderId="0" xfId="0" applyFont="1" applyBorder="1"/>
    <xf numFmtId="0" fontId="3" fillId="0" borderId="0" xfId="0" applyFont="1"/>
    <xf numFmtId="1" fontId="5" fillId="0" borderId="7" xfId="0" applyNumberFormat="1" applyFont="1" applyBorder="1"/>
    <xf numFmtId="49" fontId="5" fillId="0" borderId="5" xfId="0" applyNumberFormat="1" applyFont="1" applyBorder="1" applyAlignment="1">
      <alignment horizontal="center"/>
    </xf>
    <xf numFmtId="49" fontId="5" fillId="0" borderId="7" xfId="0" applyNumberFormat="1" applyFont="1" applyBorder="1" applyAlignment="1">
      <alignment horizontal="left"/>
    </xf>
    <xf numFmtId="49" fontId="5" fillId="0" borderId="1" xfId="0" applyNumberFormat="1" applyFont="1" applyFill="1" applyBorder="1" applyAlignment="1">
      <alignment horizontal="left"/>
    </xf>
    <xf numFmtId="49" fontId="5" fillId="0" borderId="0" xfId="0" applyNumberFormat="1" applyFont="1" applyAlignment="1">
      <alignment horizontal="left"/>
    </xf>
    <xf numFmtId="49" fontId="6" fillId="0" borderId="2" xfId="0" applyNumberFormat="1" applyFont="1" applyFill="1" applyBorder="1" applyAlignment="1">
      <alignment horizontal="center"/>
    </xf>
    <xf numFmtId="49" fontId="5" fillId="0" borderId="6" xfId="0" applyNumberFormat="1" applyFont="1" applyBorder="1" applyAlignment="1">
      <alignment horizontal="left"/>
    </xf>
    <xf numFmtId="1" fontId="5" fillId="2" borderId="7" xfId="0" applyNumberFormat="1" applyFont="1" applyFill="1" applyBorder="1" applyAlignment="1">
      <alignment horizontal="center" vertical="center"/>
    </xf>
    <xf numFmtId="49" fontId="5" fillId="2" borderId="5" xfId="0" applyNumberFormat="1" applyFont="1" applyFill="1" applyBorder="1" applyAlignment="1">
      <alignment horizontal="center"/>
    </xf>
    <xf numFmtId="49" fontId="5" fillId="2" borderId="7" xfId="0" applyNumberFormat="1" applyFont="1" applyFill="1" applyBorder="1" applyAlignment="1">
      <alignment horizontal="left"/>
    </xf>
    <xf numFmtId="49" fontId="5" fillId="2" borderId="6" xfId="0" applyNumberFormat="1" applyFont="1" applyFill="1" applyBorder="1" applyAlignment="1">
      <alignment horizontal="left"/>
    </xf>
    <xf numFmtId="49" fontId="6" fillId="0" borderId="6" xfId="0" applyNumberFormat="1" applyFont="1" applyFill="1" applyBorder="1" applyAlignment="1">
      <alignment horizontal="center"/>
    </xf>
    <xf numFmtId="49" fontId="5" fillId="0" borderId="6" xfId="0" applyNumberFormat="1" applyFont="1" applyFill="1" applyBorder="1"/>
    <xf numFmtId="0" fontId="3" fillId="0" borderId="0" xfId="0" applyFont="1" applyFill="1" applyBorder="1"/>
    <xf numFmtId="0" fontId="3" fillId="0" borderId="0" xfId="0" applyFont="1" applyFill="1"/>
    <xf numFmtId="49" fontId="2" fillId="0" borderId="0" xfId="0" applyNumberFormat="1" applyFont="1" applyFill="1"/>
    <xf numFmtId="0" fontId="2" fillId="0" borderId="0" xfId="0" applyFont="1" applyFill="1" applyAlignment="1">
      <alignment vertical="center"/>
    </xf>
    <xf numFmtId="0" fontId="3" fillId="0" borderId="0" xfId="0" quotePrefix="1" applyFont="1" applyFill="1"/>
    <xf numFmtId="49" fontId="3" fillId="0" borderId="0" xfId="0" applyNumberFormat="1" applyFont="1" applyFill="1" applyBorder="1"/>
    <xf numFmtId="49" fontId="2" fillId="0" borderId="0" xfId="0" applyNumberFormat="1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15" xfId="0" applyFont="1" applyFill="1" applyBorder="1" applyAlignment="1">
      <alignment horizontal="center" vertical="center"/>
    </xf>
    <xf numFmtId="49" fontId="2" fillId="0" borderId="16" xfId="0" applyNumberFormat="1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187" fontId="6" fillId="0" borderId="7" xfId="2" applyNumberFormat="1" applyFont="1" applyFill="1" applyBorder="1" applyAlignment="1">
      <alignment horizontal="right"/>
    </xf>
    <xf numFmtId="187" fontId="5" fillId="0" borderId="7" xfId="2" applyNumberFormat="1" applyFont="1" applyFill="1" applyBorder="1" applyAlignment="1">
      <alignment horizontal="right"/>
    </xf>
    <xf numFmtId="187" fontId="5" fillId="0" borderId="7" xfId="2" applyNumberFormat="1" applyFont="1" applyFill="1" applyBorder="1" applyAlignment="1">
      <alignment horizontal="right" vertical="center"/>
    </xf>
    <xf numFmtId="49" fontId="5" fillId="0" borderId="6" xfId="0" applyNumberFormat="1" applyFont="1" applyFill="1" applyBorder="1" applyAlignment="1">
      <alignment horizontal="left"/>
    </xf>
    <xf numFmtId="49" fontId="5" fillId="0" borderId="7" xfId="0" applyNumberFormat="1" applyFont="1" applyFill="1" applyBorder="1" applyAlignment="1">
      <alignment horizontal="left"/>
    </xf>
    <xf numFmtId="0" fontId="3" fillId="0" borderId="5" xfId="0" applyFont="1" applyBorder="1"/>
    <xf numFmtId="0" fontId="3" fillId="0" borderId="7" xfId="0" applyFont="1" applyBorder="1"/>
    <xf numFmtId="49" fontId="6" fillId="0" borderId="7" xfId="0" applyNumberFormat="1" applyFont="1" applyFill="1" applyBorder="1" applyAlignment="1">
      <alignment horizontal="center"/>
    </xf>
    <xf numFmtId="49" fontId="5" fillId="0" borderId="7" xfId="0" applyNumberFormat="1" applyFont="1" applyFill="1" applyBorder="1"/>
    <xf numFmtId="0" fontId="3" fillId="0" borderId="9" xfId="0" applyFont="1" applyBorder="1"/>
    <xf numFmtId="0" fontId="3" fillId="0" borderId="3" xfId="0" applyFont="1" applyBorder="1"/>
    <xf numFmtId="187" fontId="3" fillId="0" borderId="7" xfId="2" applyNumberFormat="1" applyFont="1" applyBorder="1" applyAlignment="1">
      <alignment horizontal="right"/>
    </xf>
    <xf numFmtId="49" fontId="5" fillId="0" borderId="3" xfId="0" applyNumberFormat="1" applyFont="1" applyFill="1" applyBorder="1" applyAlignment="1">
      <alignment horizontal="left"/>
    </xf>
    <xf numFmtId="187" fontId="3" fillId="0" borderId="3" xfId="2" applyNumberFormat="1" applyFont="1" applyBorder="1" applyAlignment="1">
      <alignment horizontal="right"/>
    </xf>
    <xf numFmtId="49" fontId="5" fillId="0" borderId="3" xfId="0" applyNumberFormat="1" applyFont="1" applyFill="1" applyBorder="1"/>
    <xf numFmtId="49" fontId="3" fillId="0" borderId="1" xfId="0" applyNumberFormat="1" applyFont="1" applyFill="1" applyBorder="1" applyAlignment="1">
      <alignment horizontal="center" wrapText="1"/>
    </xf>
    <xf numFmtId="49" fontId="3" fillId="0" borderId="7" xfId="0" applyNumberFormat="1" applyFont="1" applyFill="1" applyBorder="1" applyAlignment="1">
      <alignment horizontal="center"/>
    </xf>
    <xf numFmtId="49" fontId="3" fillId="0" borderId="3" xfId="0" applyNumberFormat="1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center" vertical="center" wrapText="1" shrinkToFit="1"/>
    </xf>
    <xf numFmtId="49" fontId="3" fillId="0" borderId="7" xfId="0" applyNumberFormat="1" applyFont="1" applyFill="1" applyBorder="1" applyAlignment="1">
      <alignment horizontal="center" vertical="center" shrinkToFit="1"/>
    </xf>
    <xf numFmtId="49" fontId="3" fillId="0" borderId="3" xfId="0" applyNumberFormat="1" applyFont="1" applyFill="1" applyBorder="1" applyAlignment="1">
      <alignment horizontal="center" vertical="center" shrinkToFit="1"/>
    </xf>
    <xf numFmtId="49" fontId="3" fillId="0" borderId="7" xfId="0" quotePrefix="1" applyNumberFormat="1" applyFont="1" applyFill="1" applyBorder="1" applyAlignment="1">
      <alignment horizontal="center"/>
    </xf>
    <xf numFmtId="49" fontId="3" fillId="0" borderId="3" xfId="0" quotePrefix="1" applyNumberFormat="1" applyFont="1" applyFill="1" applyBorder="1" applyAlignment="1">
      <alignment horizontal="center"/>
    </xf>
    <xf numFmtId="49" fontId="3" fillId="0" borderId="11" xfId="0" applyNumberFormat="1" applyFont="1" applyFill="1" applyBorder="1" applyAlignment="1">
      <alignment horizontal="center" vertical="center" shrinkToFit="1"/>
    </xf>
    <xf numFmtId="49" fontId="3" fillId="0" borderId="5" xfId="0" applyNumberFormat="1" applyFont="1" applyFill="1" applyBorder="1" applyAlignment="1">
      <alignment horizontal="center" vertical="center" shrinkToFit="1"/>
    </xf>
    <xf numFmtId="49" fontId="3" fillId="0" borderId="9" xfId="0" applyNumberFormat="1" applyFont="1" applyFill="1" applyBorder="1" applyAlignment="1">
      <alignment horizontal="center" vertical="center" shrinkToFit="1"/>
    </xf>
    <xf numFmtId="49" fontId="3" fillId="0" borderId="12" xfId="0" applyNumberFormat="1" applyFont="1" applyFill="1" applyBorder="1" applyAlignment="1">
      <alignment horizontal="center" vertical="center" shrinkToFit="1"/>
    </xf>
    <xf numFmtId="49" fontId="3" fillId="0" borderId="13" xfId="0" applyNumberFormat="1" applyFont="1" applyFill="1" applyBorder="1" applyAlignment="1">
      <alignment horizontal="center" vertical="center" shrinkToFit="1"/>
    </xf>
    <xf numFmtId="49" fontId="3" fillId="0" borderId="14" xfId="0" applyNumberFormat="1" applyFont="1" applyFill="1" applyBorder="1" applyAlignment="1">
      <alignment horizontal="center" vertical="center" shrinkToFit="1"/>
    </xf>
    <xf numFmtId="49" fontId="3" fillId="0" borderId="2" xfId="0" applyNumberFormat="1" applyFont="1" applyFill="1" applyBorder="1" applyAlignment="1">
      <alignment horizontal="center" wrapText="1"/>
    </xf>
    <xf numFmtId="49" fontId="3" fillId="0" borderId="10" xfId="0" applyNumberFormat="1" applyFont="1" applyFill="1" applyBorder="1" applyAlignment="1">
      <alignment horizontal="center"/>
    </xf>
    <xf numFmtId="49" fontId="3" fillId="0" borderId="11" xfId="0" applyNumberFormat="1" applyFont="1" applyFill="1" applyBorder="1" applyAlignment="1">
      <alignment horizontal="center"/>
    </xf>
    <xf numFmtId="49" fontId="3" fillId="0" borderId="4" xfId="0" applyNumberFormat="1" applyFont="1" applyFill="1" applyBorder="1" applyAlignment="1">
      <alignment horizontal="center"/>
    </xf>
    <xf numFmtId="49" fontId="3" fillId="0" borderId="8" xfId="0" applyNumberFormat="1" applyFont="1" applyFill="1" applyBorder="1" applyAlignment="1">
      <alignment horizontal="center"/>
    </xf>
    <xf numFmtId="49" fontId="3" fillId="0" borderId="9" xfId="0" applyNumberFormat="1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7" xfId="0" applyNumberFormat="1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 vertical="center"/>
    </xf>
    <xf numFmtId="49" fontId="3" fillId="0" borderId="12" xfId="0" applyNumberFormat="1" applyFont="1" applyFill="1" applyBorder="1" applyAlignment="1">
      <alignment horizontal="center" vertical="center"/>
    </xf>
    <xf numFmtId="49" fontId="3" fillId="0" borderId="13" xfId="0" applyNumberFormat="1" applyFont="1" applyFill="1" applyBorder="1" applyAlignment="1">
      <alignment horizontal="center" vertical="center"/>
    </xf>
    <xf numFmtId="49" fontId="3" fillId="0" borderId="14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49" fontId="2" fillId="0" borderId="6" xfId="0" applyNumberFormat="1" applyFont="1" applyFill="1" applyBorder="1" applyAlignment="1">
      <alignment horizontal="center" vertical="center"/>
    </xf>
    <xf numFmtId="49" fontId="2" fillId="0" borderId="4" xfId="0" applyNumberFormat="1" applyFont="1" applyFill="1" applyBorder="1" applyAlignment="1">
      <alignment horizontal="center" vertical="center"/>
    </xf>
    <xf numFmtId="187" fontId="8" fillId="0" borderId="7" xfId="2" applyNumberFormat="1" applyFont="1" applyFill="1" applyBorder="1" applyAlignment="1">
      <alignment horizontal="right"/>
    </xf>
    <xf numFmtId="187" fontId="8" fillId="0" borderId="3" xfId="2" applyNumberFormat="1" applyFont="1" applyFill="1" applyBorder="1" applyAlignment="1">
      <alignment horizontal="right"/>
    </xf>
    <xf numFmtId="187" fontId="3" fillId="0" borderId="7" xfId="2" applyNumberFormat="1" applyFont="1" applyBorder="1"/>
    <xf numFmtId="187" fontId="3" fillId="0" borderId="3" xfId="2" applyNumberFormat="1" applyFont="1" applyBorder="1"/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7" xfId="0" applyNumberFormat="1" applyFont="1" applyFill="1" applyBorder="1" applyAlignment="1">
      <alignment horizontal="center" vertical="center"/>
    </xf>
    <xf numFmtId="49" fontId="3" fillId="0" borderId="7" xfId="0" quotePrefix="1" applyNumberFormat="1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49" fontId="3" fillId="0" borderId="3" xfId="0" quotePrefix="1" applyNumberFormat="1" applyFont="1" applyFill="1" applyBorder="1" applyAlignment="1">
      <alignment horizontal="center" vertical="center"/>
    </xf>
  </cellXfs>
  <cellStyles count="3">
    <cellStyle name="เครื่องหมายจุลภาค" xfId="2" builtinId="3"/>
    <cellStyle name="ปกติ" xfId="0" builtinId="0"/>
    <cellStyle name="ปกติ 2" xfId="1"/>
  </cellStyles>
  <dxfs count="2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1" formatCode="0"/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1" formatCode="0"/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1" formatCode="0"/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1" formatCode="0"/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1" formatCode="0"/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1" formatCode="0"/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1" formatCode="0"/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1" formatCode="0"/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1" formatCode="0"/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1" formatCode="0"/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1" formatCode="0"/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1" formatCode="0"/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1" formatCode="0"/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1" formatCode="0"/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0" formatCode="@"/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0" formatCode="@"/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0" formatCode="@"/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0" formatCode="@"/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0" formatCode="@"/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0" formatCode="@"/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0" formatCode="@"/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0" formatCode="@"/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0" formatCode="@"/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0" formatCode="@"/>
      <fill>
        <patternFill patternType="solid">
          <fgColor theme="4" tint="0.79998168889431442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fill>
        <patternFill patternType="none">
          <fgColor theme="4"/>
          <bgColor indexed="65"/>
        </patternFill>
      </fill>
      <alignment horizontal="center" vertical="center" textRotation="0" wrapText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d:schema xmlns:xsd="http://www.w3.org/2001/XMLSchema" xmlns="">
      <xsd:element nillable="true" name="XMLDocumentSPB1501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TypeOfVehicle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type="xsd:string" name="ColumnHeadingGroup" form="unqualified"/>
                        <xsd:element minOccurs="0" nillable="true" name="VehicleRegisteredActBE1979YearGroup" form="unqualified">
                          <xsd:complexType>
                            <xsd:sequence minOccurs="0">
                              <xsd:element minOccurs="0" nillable="true" name="YearGroup" form="unqualified">
                                <xsd:complexType>
                                  <xsd:sequence minOccurs="0">
                                    <xsd:element minOccurs="0" nillable="true" name="Y1" form="unqualified">
                                      <xsd:complexType>
                                        <xsd:sequence minOccurs="0">
                                          <xsd:element minOccurs="0" nillable="true" type="xsd:string" name="VehicleRegisteredActBE1979Y1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2" form="unqualified">
                                      <xsd:complexType>
                                        <xsd:sequence minOccurs="0">
                                          <xsd:element minOccurs="0" nillable="true" type="xsd:string" name="VehicleRegisteredActBE1979Y2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3" form="unqualified">
                                      <xsd:complexType>
                                        <xsd:sequence minOccurs="0">
                                          <xsd:element minOccurs="0" nillable="true" type="xsd:string" name="VehicleRegisteredActBE1979Y3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4" form="unqualified">
                                      <xsd:complexType>
                                        <xsd:sequence minOccurs="0">
                                          <xsd:element minOccurs="0" nillable="true" type="xsd:string" name="VehicleRegisteredActBE1979Y4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5" form="unqualified">
                                      <xsd:complexType>
                                        <xsd:sequence minOccurs="0">
                                          <xsd:element minOccurs="0" nillable="true" type="xsd:string" name="VehicleRegisteredActBE1979Y5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TypeOfVehicle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TypeOfVehicle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VehicleRegisteredActBE1979Y1" form="unqualified"/>
                        <xsd:element minOccurs="0" nillable="true" type="xsd:integer" name="VehicleRegisteredActBE1979Y2" form="unqualified"/>
                        <xsd:element minOccurs="0" nillable="true" type="xsd:integer" name="VehicleRegisteredActBE1979Y3" form="unqualified"/>
                        <xsd:element minOccurs="0" nillable="true" type="xsd:integer" name="VehicleRegisteredActBE1979Y4" form="unqualified"/>
                        <xsd:element minOccurs="0" nillable="true" type="xsd:integer" name="VehicleRegisteredActBE1979Y5" form="unqualified"/>
                        <xsd:element minOccurs="0" nillable="true" name="TypeOfVehicleEn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2">
    <xsd:schema xmlns:xsd="http://www.w3.org/2001/XMLSchema" xmlns="">
      <xsd:element nillable="true" name="XMLDocumentSPB1502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TypeOfVehicle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type="xsd:string" name="ColumnHeadingGroup" form="unqualified"/>
                        <xsd:element minOccurs="0" nillable="true" name="NewVehicleRegisteredActBE1979YearGroup" form="unqualified">
                          <xsd:complexType>
                            <xsd:sequence minOccurs="0">
                              <xsd:element minOccurs="0" nillable="true" name="YearGroup" form="unqualified">
                                <xsd:complexType>
                                  <xsd:sequence minOccurs="0">
                                    <xsd:element minOccurs="0" nillable="true" name="Y1" form="unqualified">
                                      <xsd:complexType>
                                        <xsd:sequence minOccurs="0">
                                          <xsd:element minOccurs="0" nillable="true" type="xsd:string" name="NewVehicleRegisteredActBE1979Y1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2" form="unqualified">
                                      <xsd:complexType>
                                        <xsd:sequence minOccurs="0">
                                          <xsd:element minOccurs="0" nillable="true" type="xsd:string" name="NewVehicleRegisteredActBE1979Y2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3" form="unqualified">
                                      <xsd:complexType>
                                        <xsd:sequence minOccurs="0">
                                          <xsd:element minOccurs="0" nillable="true" type="xsd:string" name="NewVehicleRegisteredActBE1979Y3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4" form="unqualified">
                                      <xsd:complexType>
                                        <xsd:sequence minOccurs="0">
                                          <xsd:element minOccurs="0" nillable="true" type="xsd:string" name="NewVehicleRegisteredActBE1979Y4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5" form="unqualified">
                                      <xsd:complexType>
                                        <xsd:sequence minOccurs="0">
                                          <xsd:element minOccurs="0" nillable="true" type="xsd:string" name="NewVehicleRegisteredActBE1979Y5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TypeOfVehicle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TypeOfVehicle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NewVehicleRegisteredActBE1979Y1" form="unqualified"/>
                        <xsd:element minOccurs="0" nillable="true" type="xsd:integer" name="NewVehicleRegisteredActBE1979Y2" form="unqualified"/>
                        <xsd:element minOccurs="0" nillable="true" type="xsd:integer" name="NewVehicleRegisteredActBE1979Y3" form="unqualified"/>
                        <xsd:element minOccurs="0" nillable="true" type="xsd:integer" name="NewVehicleRegisteredActBE1979Y4" form="unqualified"/>
                        <xsd:element minOccurs="0" nillable="true" type="xsd:integer" name="NewVehicleRegisteredActBE1979Y5" form="unqualified"/>
                        <xsd:element minOccurs="0" nillable="true" name="TypeOfVehicleEn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4">
    <xsd:schema xmlns:xsd="http://www.w3.org/2001/XMLSchema" xmlns="">
      <xsd:element nillable="true" name="XMLDocumentSPB1507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RoadTrafficAccidents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type="xsd:string" name="ColumnHeadingGroup" form="unqualified"/>
                        <xsd:element minOccurs="0" nillable="true" name="RoadTrafficAccidentYearGroup" form="unqualified">
                          <xsd:complexType>
                            <xsd:sequence minOccurs="0">
                              <xsd:element minOccurs="0" nillable="true" name="YearGroup" form="unqualified">
                                <xsd:complexType>
                                  <xsd:sequence minOccurs="0">
                                    <xsd:element minOccurs="0" nillable="true" name="Y1" form="unqualified">
                                      <xsd:complexType>
                                        <xsd:sequence minOccurs="0">
                                          <xsd:element minOccurs="0" nillable="true" type="xsd:string" name="RoadTrafficAccidentY1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2" form="unqualified">
                                      <xsd:complexType>
                                        <xsd:sequence minOccurs="0">
                                          <xsd:element minOccurs="0" nillable="true" type="xsd:string" name="RoadTrafficAccidentY2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3" form="unqualified">
                                      <xsd:complexType>
                                        <xsd:sequence minOccurs="0">
                                          <xsd:element minOccurs="0" nillable="true" type="xsd:string" name="RoadTrafficAccidentY3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4" form="unqualified">
                                      <xsd:complexType>
                                        <xsd:sequence minOccurs="0">
                                          <xsd:element minOccurs="0" nillable="true" type="xsd:string" name="RoadTrafficAccidentY4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5" form="unqualified">
                                      <xsd:complexType>
                                        <xsd:sequence minOccurs="0">
                                          <xsd:element minOccurs="0" nillable="true" type="xsd:string" name="RoadTrafficAccidentY5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RoadTrafficAccidents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RoadTrafficAccidents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RoadTrafficAccidentY1" form="unqualified"/>
                        <xsd:element minOccurs="0" nillable="true" type="xsd:integer" name="RoadTrafficAccidentY2" form="unqualified"/>
                        <xsd:element minOccurs="0" nillable="true" type="xsd:integer" name="RoadTrafficAccidentY3" form="unqualified"/>
                        <xsd:element minOccurs="0" nillable="true" type="xsd:integer" name="RoadTrafficAccidentY4" form="unqualified"/>
                        <xsd:element minOccurs="0" nillable="true" type="xsd:integer" name="RoadTrafficAccidentY5" form="unqualified"/>
                        <xsd:element minOccurs="0" nillable="true" name="RoadTrafficAccidentsEn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5">
    <xsd:schema xmlns:xsd="http://www.w3.org/2001/XMLSchema" xmlns="">
      <xsd:element nillable="true" name="XMLDocumentSPB1503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TypeOfVehicle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type="xsd:string" name="ColumnHeadingGroup" form="unqualified"/>
                        <xsd:element minOccurs="0" nillable="true" name="VehicleAndNewVehicleRegisteredActBE1979YearGroup" form="unqualified">
                          <xsd:complexType>
                            <xsd:sequence minOccurs="0">
                              <xsd:element minOccurs="0" nillable="true" name="YearGroup" form="unqualified">
                                <xsd:complexType>
                                  <xsd:sequence minOccurs="0">
                                    <xsd:element minOccurs="0" nillable="true" name="Y1" form="unqualified">
                                      <xsd:complexType>
                                        <xsd:sequence minOccurs="0">
                                          <xsd:element minOccurs="0" nillable="true" type="xsd:string" name="VehicleAndNewVehicleRegisteredActBE1979Y1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2" form="unqualified">
                                      <xsd:complexType>
                                        <xsd:sequence minOccurs="0">
                                          <xsd:element minOccurs="0" nillable="true" type="xsd:string" name="VehicleAndNewVehicleRegisteredActBE1979Y2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3" form="unqualified">
                                      <xsd:complexType>
                                        <xsd:sequence minOccurs="0">
                                          <xsd:element minOccurs="0" nillable="true" type="xsd:string" name="VehicleAndNewVehicleRegisteredActBE1979Y3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4" form="unqualified">
                                      <xsd:complexType>
                                        <xsd:sequence minOccurs="0">
                                          <xsd:element minOccurs="0" nillable="true" type="xsd:string" name="VehicleAndNewVehicleRegisteredActBE1979Y4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5" form="unqualified">
                                      <xsd:complexType>
                                        <xsd:sequence minOccurs="0">
                                          <xsd:element minOccurs="0" nillable="true" type="xsd:string" name="VehicleAndNewVehicleRegisteredActBE1979Y5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TypeOfVehicle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TypeOfVehicle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VehiclaAndNewVehicleRegisteredUnderMotorVehicleActBE1979Y1" form="unqualified"/>
                        <xsd:element minOccurs="0" nillable="true" type="xsd:integer" name="VehiclaAndNewVehicleRegisteredUnderMotorVehicleActBE1979Y2" form="unqualified"/>
                        <xsd:element minOccurs="0" nillable="true" type="xsd:integer" name="VehiclaAndNewVehicleRegisteredUnderMotorVehicleActBE1979Y3" form="unqualified"/>
                        <xsd:element minOccurs="0" nillable="true" type="xsd:integer" name="VehiclaAndNewVehicleRegisteredUnderMotorVehicleActBE1979Y4" form="unqualified"/>
                        <xsd:element minOccurs="0" nillable="true" type="xsd:integer" name="VehiclaAndNewVehicleRegisteredUnderMotorVehicleActBE1979Y5" form="unqualified"/>
                        <xsd:element minOccurs="0" nillable="true" name="TypeOfVehicleEn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6">
    <xsd:schema xmlns:xsd="http://www.w3.org/2001/XMLSchema" xmlns="">
      <xsd:element nillable="true" name="XMLDocumentSPB1506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Year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type="xsd:string" name="ColumnHeadingGroup" form="unqualified"/>
                        <xsd:element minOccurs="0" nillable="true" name="AircraftMovementDepartureArrivalLabel" form="unqualified">
                          <xsd:complexType>
                            <xsd:sequence minOccurs="0">
                              <xsd:element minOccurs="0" nillable="true" type="xsd:string" name="AircraftMovementDepartureArrival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PassengerLabel" form="unqualified">
                          <xsd:complexType>
                            <xsd:sequence minOccurs="0">
                              <xsd:element minOccurs="0" nillable="true" type="xsd:string" name="Passenger" form="unqualified"/>
                              <xsd:element minOccurs="0" nillable="true" name="PassengerGroup" form="unqualified">
                                <xsd:complexType>
                                  <xsd:sequence minOccurs="0">
                                    <xsd:element minOccurs="0" nillable="true" name="PassengerTotalLabel" form="unqualified">
                                      <xsd:complexType>
                                        <xsd:sequence minOccurs="0">
                                          <xsd:element minOccurs="0" nillable="true" type="xsd:string" name="PassengerTot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PassengerDepartureLabel" form="unqualified">
                                      <xsd:complexType>
                                        <xsd:sequence minOccurs="0">
                                          <xsd:element minOccurs="0" nillable="true" type="xsd:string" name="PassengerDepartur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PassengerArrivalLabel" form="unqualified">
                                      <xsd:complexType>
                                        <xsd:sequence minOccurs="0">
                                          <xsd:element minOccurs="0" nillable="true" type="xsd:string" name="PassengerArriv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PassengerTransitLabel" form="unqualified">
                                      <xsd:complexType>
                                        <xsd:sequence minOccurs="0">
                                          <xsd:element minOccurs="0" nillable="true" type="xsd:string" name="PassengerTransit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FreightLabel" form="unqualified">
                          <xsd:complexType>
                            <xsd:sequence minOccurs="0">
                              <xsd:element minOccurs="0" nillable="true" type="xsd:string" name="Freight" form="unqualified"/>
                              <xsd:element minOccurs="0" nillable="true" name="FreightGroup" form="unqualified">
                                <xsd:complexType>
                                  <xsd:sequence minOccurs="0">
                                    <xsd:element minOccurs="0" nillable="true" name="FreightTotalLabel" form="unqualified">
                                      <xsd:complexType>
                                        <xsd:sequence minOccurs="0">
                                          <xsd:element minOccurs="0" nillable="true" type="xsd:string" name="FreightTot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FreightDepartureLabel" form="unqualified">
                                      <xsd:complexType>
                                        <xsd:sequence minOccurs="0">
                                          <xsd:element minOccurs="0" nillable="true" type="xsd:string" name="FreightDepartur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FreightArrivalLabel" form="unqualified">
                                      <xsd:complexType>
                                        <xsd:sequence minOccurs="0">
                                          <xsd:element minOccurs="0" nillable="true" type="xsd:string" name="FreightArriv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FreightTransitLabel" form="unqualified">
                                      <xsd:complexType>
                                        <xsd:sequence minOccurs="0">
                                          <xsd:element minOccurs="0" nillable="true" type="xsd:string" name="FreightTransit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MailLabel" form="unqualified">
                          <xsd:complexType>
                            <xsd:sequence minOccurs="0">
                              <xsd:element minOccurs="0" nillable="true" type="xsd:string" name="Mail" form="unqualified"/>
                              <xsd:element minOccurs="0" nillable="true" name="MailGroup" form="unqualified">
                                <xsd:complexType>
                                  <xsd:sequence minOccurs="0">
                                    <xsd:element minOccurs="0" nillable="true" name="MailTotalLabel" form="unqualified">
                                      <xsd:complexType>
                                        <xsd:sequence minOccurs="0">
                                          <xsd:element minOccurs="0" nillable="true" type="xsd:string" name="MailTot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MailDepartureLabel" form="unqualified">
                                      <xsd:complexType>
                                        <xsd:sequence minOccurs="0">
                                          <xsd:element minOccurs="0" nillable="true" type="xsd:string" name="MailDepartur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MailArrivalLabel" form="unqualified">
                                      <xsd:complexType>
                                        <xsd:sequence minOccurs="0">
                                          <xsd:element minOccurs="0" nillable="true" type="xsd:string" name="MailArriv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Year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string"/>
                            <xsd:attribute name="ProvinceName" form="unqualified" type="xsd:string"/>
                            <xsd:attribute name="AirportID" form="unqualified" type="xsd:integer"/>
                            <xsd:attribute name="Airpor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AircraftMovementDepartureArrival" form="unqualified"/>
                        <xsd:element minOccurs="0" nillable="true" type="xsd:integer" name="PassengerTotal" form="unqualified"/>
                        <xsd:element minOccurs="0" nillable="true" type="xsd:integer" name="PassengerDeparture" form="unqualified"/>
                        <xsd:element minOccurs="0" nillable="true" type="xsd:integer" name="PassengerArrival" form="unqualified"/>
                        <xsd:element minOccurs="0" nillable="true" type="xsd:integer" name="PassengerTransit" form="unqualified"/>
                        <xsd:element minOccurs="0" nillable="true" type="xsd:double" name="FreightTotal" form="unqualified"/>
                        <xsd:element minOccurs="0" nillable="true" type="xsd:double" name="FreightDeparture" form="unqualified"/>
                        <xsd:element minOccurs="0" nillable="true" type="xsd:double" name="FreightArrival" form="unqualified"/>
                        <xsd:element minOccurs="0" nillable="true" type="xsd:double" name="FreightTransit" form="unqualified"/>
                        <xsd:element minOccurs="0" nillable="true" type="xsd:double" name="MailTotal" form="unqualified"/>
                        <xsd:element minOccurs="0" nillable="true" type="xsd:double" name="MailDeparture" form="unqualified"/>
                        <xsd:element minOccurs="0" nillable="true" type="xsd:double" name="MailArrival" form="unqualified"/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7">
    <xsd:schema xmlns:xsd="http://www.w3.org/2001/XMLSchema" xmlns="">
      <xsd:element nillable="true" name="XMLDocumentSPB1504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AndStation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type="xsd:string" name="ColumnHeadingGroup" form="unqualified"/>
                        <xsd:element minOccurs="0" nillable="true" name="NumberOfPassengerAndPassengerRevenueGroup" form="unqualified">
                          <xsd:complexType>
                            <xsd:sequence minOccurs="0">
                              <xsd:element minOccurs="0" nillable="true" name="NumberOfPassenger" form="unqualified">
                                <xsd:complexType>
                                  <xsd:sequence minOccurs="0">
                                    <xsd:element minOccurs="0" nillable="true" type="xsd:string" name="NumberOfPassengerGroup" form="unqualified"/>
                                    <xsd:element minOccurs="0" nillable="true" name="Classified" form="unqualified">
                                      <xsd:complexType>
                                        <xsd:sequence minOccurs="0">
                                          <xsd:element minOccurs="0" nillable="true" name="FirstClassGroup" form="unqualified">
                                            <xsd:complexType>
                                              <xsd:sequence minOccurs="0">
                                                <xsd:element minOccurs="0" nillable="true" type="xsd:string" name="FirstClass" form="unqualified"/>
                                                <xsd:element minOccurs="0" nillable="true" name="ClassGroup" form="unqualified">
                                                  <xsd:complexType>
                                                    <xsd:sequence minOccurs="0">
                                                      <xsd:element minOccurs="0" nillable="true" name="Class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FirstClass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ClassOneWay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FirstClassOneWay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ClassRoundTrip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FirstClassRoundTrip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SecondClassGroup" form="unqualified">
                                            <xsd:complexType>
                                              <xsd:sequence minOccurs="0">
                                                <xsd:element minOccurs="0" nillable="true" type="xsd:string" name="SecondClass" form="unqualified"/>
                                                <xsd:element minOccurs="0" nillable="true" name="ClassGroup" form="unqualified">
                                                  <xsd:complexType>
                                                    <xsd:sequence minOccurs="0">
                                                      <xsd:element minOccurs="0" nillable="true" name="Class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SecondClass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ClassOneWay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SecondClassOneWay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ClassRoundTrip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SecondClassRoundTrip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ThirdClassGroup" form="unqualified">
                                            <xsd:complexType>
                                              <xsd:sequence minOccurs="0">
                                                <xsd:element minOccurs="0" nillable="true" type="xsd:string" name="ThirdClass" form="unqualified"/>
                                                <xsd:element minOccurs="0" nillable="true" name="ClassGroup" form="unqualified">
                                                  <xsd:complexType>
                                                    <xsd:sequence minOccurs="0">
                                                      <xsd:element minOccurs="0" nillable="true" name="Class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rdClass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ClassOneWay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rdClassOneWay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ClassRoundTrip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rdClassRoundTrip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ClassComMuter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rdClassComMuter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PassengerRevenue" form="unqualified">
                                <xsd:complexType>
                                  <xsd:sequence minOccurs="0">
                                    <xsd:element minOccurs="0" nillable="true" type="xsd:string" name="PassengerRevenue" form="unqualified"/>
                                    <xsd:element minOccurs="0" nillable="true" name="PassengerRevenueGroup" form="unqualified">
                                      <xsd:complexType>
                                        <xsd:sequence minOccurs="0">
                                          <xsd:element minOccurs="0" nillable="true" name="RevenueGroup" form="unqualified">
                                            <xsd:complexType>
                                              <xsd:sequence minOccurs="0">
                                                <xsd:element minOccurs="0" nillable="true" name="Total" form="unqualified">
                                                  <xsd:complexType>
                                                    <xsd:sequence minOccurs="0">
                                                      <xsd:element minOccurs="0" nillable="true" type="xsd:string" name="PassengerRevenueTotal" form="unqualified"/>
                                                    </xsd:sequence>
                                                    <xsd:attribute name="MergeDown" form="unqualified" type="xsd:integer"/>
                                                  </xsd:complexType>
                                                </xsd:element>
                                                <xsd:element minOccurs="0" nillable="true" name="Fares" form="unqualified">
                                                  <xsd:complexType>
                                                    <xsd:sequence minOccurs="0">
                                                      <xsd:element minOccurs="0" nillable="true" type="xsd:string" name="PassengerRevenueFares" form="unqualified"/>
                                                    </xsd:sequence>
                                                    <xsd:attribute name="MergeDown" form="unqualified" type="xsd:integer"/>
                                                  </xsd:complexType>
                                                </xsd:element>
                                                <xsd:element minOccurs="0" nillable="true" name="Others" form="unqualified">
                                                  <xsd:complexType>
                                                    <xsd:sequence minOccurs="0">
                                                      <xsd:element minOccurs="0" nillable="true" type="xsd:string" name="PassengerRevenueOthers" form="unqualified"/>
                                                    </xsd:sequence>
                                                    <xsd:attribute name="MergeDown" form="unqualified" type="xsd:integer"/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  <xsd:attribute name="MergeAcross" form="unqualified" type="xsd:integer"/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AndStation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AndStation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StationID" form="unqualified" type="xsd:string"/>
                            <xsd:attribute name="Year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TotalNumberOfPassenger" form="unqualified"/>
                        <xsd:element minOccurs="0" nillable="true" type="xsd:integer" name="FirstClassTotal" form="unqualified"/>
                        <xsd:element minOccurs="0" nillable="true" type="xsd:integer" name="FirstClassOneWay" form="unqualified"/>
                        <xsd:element minOccurs="0" nillable="true" type="xsd:integer" name="FirstClassRoundTrip" form="unqualified"/>
                        <xsd:element minOccurs="0" nillable="true" type="xsd:integer" name="SecondClassTotal" form="unqualified"/>
                        <xsd:element minOccurs="0" nillable="true" type="xsd:integer" name="SecondClassOneWay" form="unqualified"/>
                        <xsd:element minOccurs="0" nillable="true" type="xsd:integer" name="SecondClassRoundTrip" form="unqualified"/>
                        <xsd:element minOccurs="0" nillable="true" type="xsd:integer" name="ThirdClassTotal" form="unqualified"/>
                        <xsd:element minOccurs="0" nillable="true" type="xsd:integer" name="ThirdClasssOneWay" form="unqualified"/>
                        <xsd:element minOccurs="0" nillable="true" type="xsd:integer" name="ThirdClassRoundTrip" form="unqualified"/>
                        <xsd:element minOccurs="0" nillable="true" type="xsd:integer" name="ThirdClassComMuter" form="unqualified"/>
                        <xsd:element minOccurs="0" nillable="true" type="xsd:integer" name="PassengerRevenueTotal" form="unqualified"/>
                        <xsd:element minOccurs="0" nillable="true" type="xsd:integer" name="PassengerRevenueFares" form="unqualified"/>
                        <xsd:element minOccurs="0" nillable="true" type="xsd:integer" name="PassengerRevenueOthers" form="unqualified"/>
                        <xsd:element minOccurs="0" nillable="true" name="DistrictAndStationEn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8">
    <xsd:schema xmlns:xsd="http://www.w3.org/2001/XMLSchema" xmlns="">
      <xsd:element nillable="true" name="XMLDocumentSPB1505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AndStation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type="xsd:string" name="ColumnHeadingGroup" form="unqualified"/>
                        <xsd:element minOccurs="0" nillable="true" name="TheDistanceFromBangkokStationLabel" form="unqualified">
                          <xsd:complexType>
                            <xsd:sequence minOccurs="0">
                              <xsd:element minOccurs="0" nillable="true" type="xsd:string" name="TheDistanceFromBangkokStation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QuantityGoodsCarriedLabel" form="unqualified">
                          <xsd:complexType>
                            <xsd:sequence minOccurs="0">
                              <xsd:element minOccurs="0" nillable="true" type="xsd:string" name="QuantityGoodsCarried" form="unqualified"/>
                              <xsd:element minOccurs="0" nillable="true" name="QuantityGoodsCarriedGroup" form="unqualified">
                                <xsd:complexType>
                                  <xsd:sequence minOccurs="0">
                                    <xsd:element minOccurs="0" nillable="true" name="QuantityGoodsCarriedTotalLabel" form="unqualified">
                                      <xsd:complexType>
                                        <xsd:sequence minOccurs="0">
                                          <xsd:element minOccurs="0" nillable="true" type="xsd:string" name="QuantityGoodsCarriedTot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QuantityGoodsCarriedCarloadLabel" form="unqualified">
                                      <xsd:complexType>
                                        <xsd:sequence minOccurs="0">
                                          <xsd:element minOccurs="0" nillable="true" type="xsd:string" name="QuantityGoodsCarriedCarload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QuantityGoodsCarriedPackageLabel" form="unqualified">
                                      <xsd:complexType>
                                        <xsd:sequence minOccurs="0">
                                          <xsd:element minOccurs="0" nillable="true" type="xsd:string" name="QuantityGoodsCarriedPackag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FreightRevenueLabel" form="unqualified">
                          <xsd:complexType>
                            <xsd:sequence minOccurs="0">
                              <xsd:element minOccurs="0" nillable="true" type="xsd:string" name="FreightRevenue" form="unqualified"/>
                              <xsd:element minOccurs="0" nillable="true" name="FreightRevenueGroup" form="unqualified">
                                <xsd:complexType>
                                  <xsd:sequence minOccurs="0">
                                    <xsd:element minOccurs="0" nillable="true" name="FreightRevenueTotalLabel" form="unqualified">
                                      <xsd:complexType>
                                        <xsd:sequence minOccurs="0">
                                          <xsd:element minOccurs="0" nillable="true" type="xsd:string" name="FreightRevenueTot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FreightRevenueCarloadLabel" form="unqualified">
                                      <xsd:complexType>
                                        <xsd:sequence minOccurs="0">
                                          <xsd:element minOccurs="0" nillable="true" type="xsd:string" name="FreightRevenueCarload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FreightRevenuePackageLabel" form="unqualified">
                                      <xsd:complexType>
                                        <xsd:sequence minOccurs="0">
                                          <xsd:element minOccurs="0" nillable="true" type="xsd:string" name="FreightRevenuePackag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FreightRevenueOthersLabel" form="unqualified">
                                      <xsd:complexType>
                                        <xsd:sequence minOccurs="0">
                                          <xsd:element minOccurs="0" nillable="true" type="xsd:string" name="FreightRevenueOther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AndStation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StationAnd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StationID" form="unqualified" type="xsd:string"/>
                            <xsd:attribute name="YearID" form="unqualified" type="xsd:string"/>
                            <xsd:attribute name="DistrictName" form="unqualified" type="xsd:integer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double" name="TheDistanceFromBangkokStation" form="unqualified"/>
                        <xsd:element minOccurs="0" nillable="true" type="xsd:double" name="QuantityGoodsCarriedTotal" form="unqualified"/>
                        <xsd:element minOccurs="0" nillable="true" type="xsd:double" name="QuantityGoodsCarriedCarload" form="unqualified"/>
                        <xsd:element minOccurs="0" nillable="true" type="xsd:double" name="QuantityGoodsCarriedPackage" form="unqualified"/>
                        <xsd:element minOccurs="0" nillable="true" type="xsd:double" name="FreightRevenueTotal" form="unqualified"/>
                        <xsd:element minOccurs="0" nillable="true" type="xsd:double" name="FreightRevenueCarload" form="unqualified"/>
                        <xsd:element minOccurs="0" nillable="true" type="xsd:double" name="FreightRevenuePackage" form="unqualified"/>
                        <xsd:element minOccurs="0" nillable="true" type="xsd:double" name="FreightRevenueOthers" form="unqualified"/>
                        <xsd:element minOccurs="0" nillable="true" name="StationAnd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Map ID="1" Name="XMLDocumentSPB1501_Map" RootElement="XMLDocumentSPB1501" SchemaID="Schema1" ShowImportExportValidationErrors="false" AutoFit="true" Append="false" PreserveSortAFLayout="true" PreserveFormat="true"/>
  <Map ID="2" Name="XMLDocumentSPB1502_Map" RootElement="XMLDocumentSPB1502" SchemaID="Schema2" ShowImportExportValidationErrors="false" AutoFit="true" Append="false" PreserveSortAFLayout="true" PreserveFormat="true"/>
  <Map ID="5" Name="XMLDocumentSPB1503_Map" RootElement="XMLDocumentSPB1503" SchemaID="Schema5" ShowImportExportValidationErrors="false" AutoFit="true" Append="false" PreserveSortAFLayout="true" PreserveFormat="true">
    <DataBinding FileBinding="true" ConnectionID="1" DataBindingLoadMode="1"/>
  </Map>
  <Map ID="14" Name="XMLDocumentSPB1504_Map" RootElement="XMLDocumentSPB1504" SchemaID="Schema7" ShowImportExportValidationErrors="false" AutoFit="true" Append="false" PreserveSortAFLayout="true" PreserveFormat="true"/>
  <Map ID="15" Name="XMLDocumentSPB1505_Map" RootElement="XMLDocumentSPB1505" SchemaID="Schema8" ShowImportExportValidationErrors="false" AutoFit="true" Append="false" PreserveSortAFLayout="true" PreserveFormat="true"/>
  <Map ID="12" Name="XMLDocumentSPB1506_Map" RootElement="XMLDocumentSPB1506" SchemaID="Schema6" ShowImportExportValidationErrors="false" AutoFit="true" Append="false" PreserveSortAFLayout="true" PreserveFormat="true"/>
  <Map ID="4" Name="XMLDocumentSPB1507_Map" RootElement="XMLDocumentSPB1507" SchemaID="Schema4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xmlMaps" Target="xmlMap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13" name="Table113" displayName="Table113" ref="A10:Y26" tableType="xml" totalsRowShown="0" headerRowDxfId="28" dataDxfId="26" headerRowBorderDxfId="27" tableBorderDxfId="25">
  <autoFilter ref="A10:Y26"/>
  <tableColumns count="25">
    <tableColumn id="1" uniqueName="RegionID" name="RegionID" dataDxfId="24">
      <xmlColumnPr mapId="14" xpath="/XMLDocumentSPB1504/DataCell/CellRow/DistrictAndStationTh/@RegionID" xmlDataType="integer"/>
    </tableColumn>
    <tableColumn id="2" uniqueName="RegionName" name="RegionName" dataDxfId="23">
      <xmlColumnPr mapId="14" xpath="/XMLDocumentSPB1504/DataCell/CellRow/DistrictAndStationTh/@RegionName" xmlDataType="string"/>
    </tableColumn>
    <tableColumn id="4" uniqueName="ProvinceID" name="ProvinceID" dataDxfId="22">
      <xmlColumnPr mapId="14" xpath="/XMLDocumentSPB1504/DataCell/CellRow/DistrictAndStationTh/@ProvinceID" xmlDataType="integer"/>
    </tableColumn>
    <tableColumn id="5" uniqueName="ProvinceName" name="ProvinceName" dataDxfId="21">
      <xmlColumnPr mapId="14" xpath="/XMLDocumentSPB1504/DataCell/CellRow/DistrictAndStationTh/@ProvinceName" xmlDataType="string"/>
    </tableColumn>
    <tableColumn id="7" uniqueName="DistrictID" name="DistrictID" dataDxfId="20">
      <xmlColumnPr mapId="14" xpath="/XMLDocumentSPB1504/DataCell/CellRow/DistrictAndStationTh/@DistrictID" xmlDataType="integer"/>
    </tableColumn>
    <tableColumn id="3" uniqueName="StationID" name="StationID" dataDxfId="19">
      <xmlColumnPr mapId="14" xpath="/XMLDocumentSPB1504/DataCell/CellRow/DistrictAndStationTh/@StationID" xmlDataType="string"/>
    </tableColumn>
    <tableColumn id="6" uniqueName="YearID" name="YearID" dataDxfId="18">
      <xmlColumnPr mapId="14" xpath="/XMLDocumentSPB1504/DataCell/CellRow/DistrictAndStationTh/@YearID" xmlDataType="integer"/>
    </tableColumn>
    <tableColumn id="8" uniqueName="DistrictName" name="DistrictName" dataDxfId="17">
      <xmlColumnPr mapId="14" xpath="/XMLDocumentSPB1504/DataCell/CellRow/DistrictAndStationTh/@DistrictName" xmlDataType="string"/>
    </tableColumn>
    <tableColumn id="27" uniqueName="ID" name="DistrictAndStationIden" dataDxfId="16">
      <xmlColumnPr mapId="14" xpath="/XMLDocumentSPB1504/DataCell/CellRow/DistrictAndStationTh/@ID" xmlDataType="integer"/>
    </tableColumn>
    <tableColumn id="11" uniqueName="value" name="DistrictAndStationTh" dataDxfId="15">
      <xmlColumnPr mapId="14" xpath="/XMLDocumentSPB1504/DataCell/CellRow/DistrictAndStationTh/@value" xmlDataType="string"/>
    </tableColumn>
    <tableColumn id="12" uniqueName="TotalNumberOfPassenger" name="TotalNumberOfPassenger" dataDxfId="14">
      <xmlColumnPr mapId="14" xpath="/XMLDocumentSPB1504/DataCell/CellRow/TotalNumberOfPassenger" xmlDataType="integer"/>
    </tableColumn>
    <tableColumn id="13" uniqueName="FirstClassTotal" name=" FirstClassTotal" dataDxfId="13">
      <xmlColumnPr mapId="14" xpath="/XMLDocumentSPB1504/DataCell/CellRow/FirstClassTotal" xmlDataType="integer"/>
    </tableColumn>
    <tableColumn id="14" uniqueName="FirstClassOneWay" name="FirstClassOneWay" dataDxfId="12">
      <xmlColumnPr mapId="14" xpath="/XMLDocumentSPB1504/DataCell/CellRow/FirstClassOneWay" xmlDataType="integer"/>
    </tableColumn>
    <tableColumn id="15" uniqueName="FirstClassRoundTrip" name="FirstClassRoundTrip" dataDxfId="11">
      <xmlColumnPr mapId="14" xpath="/XMLDocumentSPB1504/DataCell/CellRow/FirstClassRoundTrip" xmlDataType="integer"/>
    </tableColumn>
    <tableColumn id="16" uniqueName="SecondClassTotal" name=" SecondClassTotal" dataDxfId="10">
      <xmlColumnPr mapId="14" xpath="/XMLDocumentSPB1504/DataCell/CellRow/SecondClassTotal" xmlDataType="integer"/>
    </tableColumn>
    <tableColumn id="17" uniqueName="SecondClassOneWay" name="SecondClassOneWay" dataDxfId="9">
      <xmlColumnPr mapId="14" xpath="/XMLDocumentSPB1504/DataCell/CellRow/SecondClassOneWay" xmlDataType="integer"/>
    </tableColumn>
    <tableColumn id="18" uniqueName="SecondClassRoundTrip" name="SecondClassRoundTrip" dataDxfId="8">
      <xmlColumnPr mapId="14" xpath="/XMLDocumentSPB1504/DataCell/CellRow/SecondClassRoundTrip" xmlDataType="integer"/>
    </tableColumn>
    <tableColumn id="19" uniqueName="ThirdClassTotal" name="ThirdClassTotal" dataDxfId="7">
      <xmlColumnPr mapId="14" xpath="/XMLDocumentSPB1504/DataCell/CellRow/ThirdClassTotal" xmlDataType="integer"/>
    </tableColumn>
    <tableColumn id="20" uniqueName="ThirdClasssOneWay" name="ThirdClasssOneWay" dataDxfId="6">
      <xmlColumnPr mapId="14" xpath="/XMLDocumentSPB1504/DataCell/CellRow/ThirdClasssOneWay" xmlDataType="integer"/>
    </tableColumn>
    <tableColumn id="21" uniqueName="ThirdClassRoundTrip" name="ThirdClassRoundTrip" dataDxfId="5">
      <xmlColumnPr mapId="14" xpath="/XMLDocumentSPB1504/DataCell/CellRow/ThirdClassRoundTrip" xmlDataType="integer"/>
    </tableColumn>
    <tableColumn id="22" uniqueName="ThirdClassComMuter" name="ThirdClassComMuter" dataDxfId="4">
      <xmlColumnPr mapId="14" xpath="/XMLDocumentSPB1504/DataCell/CellRow/ThirdClassComMuter" xmlDataType="integer"/>
    </tableColumn>
    <tableColumn id="23" uniqueName="PassengerRevenueTotal" name="PassengerRevenueTotal" dataDxfId="3">
      <xmlColumnPr mapId="14" xpath="/XMLDocumentSPB1504/DataCell/CellRow/PassengerRevenueTotal" xmlDataType="integer"/>
    </tableColumn>
    <tableColumn id="24" uniqueName="PassengerRevenueFares" name="PassengerRevenueFares" dataDxfId="2">
      <xmlColumnPr mapId="14" xpath="/XMLDocumentSPB1504/DataCell/CellRow/PassengerRevenueFares" xmlDataType="integer"/>
    </tableColumn>
    <tableColumn id="25" uniqueName="PassengerRevenueOthers" name="PassengerRevenueOthers" dataDxfId="1">
      <xmlColumnPr mapId="14" xpath="/XMLDocumentSPB1504/DataCell/CellRow/PassengerRevenueOthers" xmlDataType="integer"/>
    </tableColumn>
    <tableColumn id="26" uniqueName="value" name="DistrictAndStationEn" dataDxfId="0">
      <xmlColumnPr mapId="14" xpath="/XMLDocumentSPB1504/DataCell/CellRow/DistrictAndStationEn/@value" xmlDataType="string"/>
    </tableColumn>
  </tableColumns>
  <tableStyleInfo name="TableStyleMedium9" showFirstColumn="0" showLastColumn="0" showRowStripes="1" showColumnStripes="0"/>
</table>
</file>

<file path=xl/tables/tableSingleCells1.xml><?xml version="1.0" encoding="utf-8"?>
<singleXmlCells xmlns="http://schemas.openxmlformats.org/spreadsheetml/2006/main">
  <singleXmlCell id="122" r="A1" connectionId="0">
    <xmlCellPr id="1" uniqueName="Province">
      <xmlPr mapId="14" xpath="/XMLDocumentSPB1504/Province" xmlDataType="integer"/>
    </xmlCellPr>
  </singleXmlCell>
  <singleXmlCell id="123" r="A2" connectionId="0">
    <xmlCellPr id="1" uniqueName="StatBranch">
      <xmlPr mapId="14" xpath="/XMLDocumentSPB1504/StatBranch" xmlDataType="integer"/>
    </xmlCellPr>
  </singleXmlCell>
  <singleXmlCell id="124" r="A3" connectionId="0">
    <xmlCellPr id="1" uniqueName="SheetExcel">
      <xmlPr mapId="14" xpath="/XMLDocumentSPB1504/SheetExcel" xmlDataType="string"/>
    </xmlCellPr>
  </singleXmlCell>
  <singleXmlCell id="125" r="B1" connectionId="0">
    <xmlCellPr id="1" uniqueName="LabelName">
      <xmlPr mapId="14" xpath="/XMLDocumentSPB1504/TitleHeading/TitleTh/LabelName" xmlDataType="string"/>
    </xmlCellPr>
  </singleXmlCell>
  <singleXmlCell id="148" r="C1" connectionId="0">
    <xmlCellPr id="1" uniqueName="TableNo">
      <xmlPr mapId="14" xpath="/XMLDocumentSPB1504/TitleHeading/TitleTh/TableNo" xmlDataType="double"/>
    </xmlCellPr>
  </singleXmlCell>
  <singleXmlCell id="149" r="D1" connectionId="0">
    <xmlCellPr id="1" uniqueName="TableName">
      <xmlPr mapId="14" xpath="/XMLDocumentSPB1504/TitleHeading/TitleTh/TableName" xmlDataType="string"/>
    </xmlCellPr>
  </singleXmlCell>
  <singleXmlCell id="150" r="M1" connectionId="0">
    <xmlCellPr id="1" uniqueName="TitleYearStart">
      <xmlPr mapId="14" xpath="/XMLDocumentSPB1504/TitleHeading/TitleTh/TitleYearStart" xmlDataType="integer"/>
    </xmlCellPr>
  </singleXmlCell>
  <singleXmlCell id="152" r="B2" connectionId="0">
    <xmlCellPr id="1" uniqueName="LabelName">
      <xmlPr mapId="14" xpath="/XMLDocumentSPB1504/TitleHeading/TitleEn/LabelName" xmlDataType="string"/>
    </xmlCellPr>
  </singleXmlCell>
  <singleXmlCell id="153" r="C2" connectionId="0">
    <xmlCellPr id="1" uniqueName="TableNo">
      <xmlPr mapId="14" xpath="/XMLDocumentSPB1504/TitleHeading/TitleEn/TableNo" xmlDataType="double"/>
    </xmlCellPr>
  </singleXmlCell>
  <singleXmlCell id="154" r="D2" connectionId="0">
    <xmlCellPr id="1" uniqueName="TableName">
      <xmlPr mapId="14" xpath="/XMLDocumentSPB1504/TitleHeading/TitleEn/TableName" xmlDataType="string"/>
    </xmlCellPr>
  </singleXmlCell>
  <singleXmlCell id="155" r="M2" connectionId="0">
    <xmlCellPr id="1" uniqueName="TitleYearStart">
      <xmlPr mapId="14" xpath="/XMLDocumentSPB1504/TitleHeading/TitleEn/TitleYearStart" xmlDataType="integer"/>
    </xmlCellPr>
  </singleXmlCell>
  <singleXmlCell id="156" r="J4" connectionId="0">
    <xmlCellPr id="1" uniqueName="DistrictAndStationTh">
      <xmlPr mapId="14" xpath="/XMLDocumentSPB1504/ColumnAll/CornerTh/DistrictAndStationTh" xmlDataType="string"/>
    </xmlCellPr>
  </singleXmlCell>
  <singleXmlCell id="157" r="K4" connectionId="0">
    <xmlCellPr id="1" uniqueName="ColumnHeadingGroup">
      <xmlPr mapId="14" xpath="/XMLDocumentSPB1504/ColumnAll/ColumnHeading/ColumnHeadingGroup" xmlDataType="string"/>
    </xmlCellPr>
  </singleXmlCell>
  <singleXmlCell id="158" r="K5" connectionId="0">
    <xmlCellPr id="1" uniqueName="NumberOfPassengerGroup">
      <xmlPr mapId="14" xpath="/XMLDocumentSPB1504/ColumnAll/ColumnHeading/NumberOfPassengerAndPassengerRevenueGroup/NumberOfPassenger/NumberOfPassengerGroup" xmlDataType="string"/>
    </xmlCellPr>
  </singleXmlCell>
  <singleXmlCell id="159" r="L5" connectionId="0">
    <xmlCellPr id="1" uniqueName="FirstClass">
      <xmlPr mapId="14" xpath="/XMLDocumentSPB1504/ColumnAll/ColumnHeading/NumberOfPassengerAndPassengerRevenueGroup/NumberOfPassenger/Classified/FirstClassGroup/FirstClass" xmlDataType="string"/>
    </xmlCellPr>
  </singleXmlCell>
  <singleXmlCell id="160" r="L6" connectionId="0">
    <xmlCellPr id="1" uniqueName="FirstClassTotal">
      <xmlPr mapId="14" xpath="/XMLDocumentSPB1504/ColumnAll/ColumnHeading/NumberOfPassengerAndPassengerRevenueGroup/NumberOfPassenger/Classified/FirstClassGroup/ClassGroup/ClassTotal/FirstClassTotal" xmlDataType="string"/>
    </xmlCellPr>
  </singleXmlCell>
  <singleXmlCell id="161" r="M6" connectionId="0">
    <xmlCellPr id="1" uniqueName="FirstClassOneWay">
      <xmlPr mapId="14" xpath="/XMLDocumentSPB1504/ColumnAll/ColumnHeading/NumberOfPassengerAndPassengerRevenueGroup/NumberOfPassenger/Classified/FirstClassGroup/ClassGroup/ClassOneWay/FirstClassOneWay" xmlDataType="string"/>
    </xmlCellPr>
  </singleXmlCell>
  <singleXmlCell id="162" r="N6" connectionId="0">
    <xmlCellPr id="1" uniqueName="FirstClassRoundTrip">
      <xmlPr mapId="14" xpath="/XMLDocumentSPB1504/ColumnAll/ColumnHeading/NumberOfPassengerAndPassengerRevenueGroup/NumberOfPassenger/Classified/FirstClassGroup/ClassGroup/ClassRoundTrip/FirstClassRoundTrip" xmlDataType="string"/>
    </xmlCellPr>
  </singleXmlCell>
  <singleXmlCell id="163" r="O5" connectionId="0">
    <xmlCellPr id="1" uniqueName="SecondClass">
      <xmlPr mapId="14" xpath="/XMLDocumentSPB1504/ColumnAll/ColumnHeading/NumberOfPassengerAndPassengerRevenueGroup/NumberOfPassenger/Classified/SecondClassGroup/SecondClass" xmlDataType="string"/>
    </xmlCellPr>
  </singleXmlCell>
  <singleXmlCell id="164" r="O6" connectionId="0">
    <xmlCellPr id="1" uniqueName="SecondClassTotal">
      <xmlPr mapId="14" xpath="/XMLDocumentSPB1504/ColumnAll/ColumnHeading/NumberOfPassengerAndPassengerRevenueGroup/NumberOfPassenger/Classified/SecondClassGroup/ClassGroup/ClassTotal/SecondClassTotal" xmlDataType="string"/>
    </xmlCellPr>
  </singleXmlCell>
  <singleXmlCell id="165" r="P6" connectionId="0">
    <xmlCellPr id="1" uniqueName="SecondClassOneWay">
      <xmlPr mapId="14" xpath="/XMLDocumentSPB1504/ColumnAll/ColumnHeading/NumberOfPassengerAndPassengerRevenueGroup/NumberOfPassenger/Classified/SecondClassGroup/ClassGroup/ClassOneWay/SecondClassOneWay" xmlDataType="string"/>
    </xmlCellPr>
  </singleXmlCell>
  <singleXmlCell id="166" r="Q6" connectionId="0">
    <xmlCellPr id="1" uniqueName="SecondClassRoundTrip">
      <xmlPr mapId="14" xpath="/XMLDocumentSPB1504/ColumnAll/ColumnHeading/NumberOfPassengerAndPassengerRevenueGroup/NumberOfPassenger/Classified/SecondClassGroup/ClassGroup/ClassRoundTrip/SecondClassRoundTrip" xmlDataType="string"/>
    </xmlCellPr>
  </singleXmlCell>
  <singleXmlCell id="167" r="R5" connectionId="0">
    <xmlCellPr id="1" uniqueName="ThirdClass">
      <xmlPr mapId="14" xpath="/XMLDocumentSPB1504/ColumnAll/ColumnHeading/NumberOfPassengerAndPassengerRevenueGroup/NumberOfPassenger/Classified/ThirdClassGroup/ThirdClass" xmlDataType="string"/>
    </xmlCellPr>
  </singleXmlCell>
  <singleXmlCell id="168" r="R6" connectionId="0">
    <xmlCellPr id="1" uniqueName="ThirdClassTotal">
      <xmlPr mapId="14" xpath="/XMLDocumentSPB1504/ColumnAll/ColumnHeading/NumberOfPassengerAndPassengerRevenueGroup/NumberOfPassenger/Classified/ThirdClassGroup/ClassGroup/ClassTotal/ThirdClassTotal" xmlDataType="string"/>
    </xmlCellPr>
  </singleXmlCell>
  <singleXmlCell id="169" r="S6" connectionId="0">
    <xmlCellPr id="1" uniqueName="ThirdClassOneWay">
      <xmlPr mapId="14" xpath="/XMLDocumentSPB1504/ColumnAll/ColumnHeading/NumberOfPassengerAndPassengerRevenueGroup/NumberOfPassenger/Classified/ThirdClassGroup/ClassGroup/ClassOneWay/ThirdClassOneWay" xmlDataType="string"/>
    </xmlCellPr>
  </singleXmlCell>
  <singleXmlCell id="170" r="T6" connectionId="0">
    <xmlCellPr id="1" uniqueName="ThirdClassRoundTrip">
      <xmlPr mapId="14" xpath="/XMLDocumentSPB1504/ColumnAll/ColumnHeading/NumberOfPassengerAndPassengerRevenueGroup/NumberOfPassenger/Classified/ThirdClassGroup/ClassGroup/ClassRoundTrip/ThirdClassRoundTrip" xmlDataType="string"/>
    </xmlCellPr>
  </singleXmlCell>
  <singleXmlCell id="171" r="U6" connectionId="0">
    <xmlCellPr id="1" uniqueName="ThirdClassComMuter">
      <xmlPr mapId="14" xpath="/XMLDocumentSPB1504/ColumnAll/ColumnHeading/NumberOfPassengerAndPassengerRevenueGroup/NumberOfPassenger/Classified/ThirdClassGroup/ClassGroup/ClassComMuter/ThirdClassComMuter" xmlDataType="string"/>
    </xmlCellPr>
  </singleXmlCell>
  <singleXmlCell id="172" r="V4" connectionId="0">
    <xmlCellPr id="1" uniqueName="PassengerRevenue">
      <xmlPr mapId="14" xpath="/XMLDocumentSPB1504/ColumnAll/ColumnHeading/NumberOfPassengerAndPassengerRevenueGroup/PassengerRevenue/PassengerRevenue" xmlDataType="string"/>
    </xmlCellPr>
  </singleXmlCell>
  <singleXmlCell id="173" r="V6" connectionId="0">
    <xmlCellPr id="1" uniqueName="PassengerRevenueTotal">
      <xmlPr mapId="14" xpath="/XMLDocumentSPB1504/ColumnAll/ColumnHeading/NumberOfPassengerAndPassengerRevenueGroup/PassengerRevenue/PassengerRevenueGroup/RevenueGroup/Total/PassengerRevenueTotal" xmlDataType="string"/>
    </xmlCellPr>
  </singleXmlCell>
  <singleXmlCell id="174" r="W6" connectionId="0">
    <xmlCellPr id="1" uniqueName="PassengerRevenueFares">
      <xmlPr mapId="14" xpath="/XMLDocumentSPB1504/ColumnAll/ColumnHeading/NumberOfPassengerAndPassengerRevenueGroup/PassengerRevenue/PassengerRevenueGroup/RevenueGroup/Fares/PassengerRevenueFares" xmlDataType="string"/>
    </xmlCellPr>
  </singleXmlCell>
  <singleXmlCell id="175" r="X6" connectionId="0">
    <xmlCellPr id="1" uniqueName="PassengerRevenueOthers">
      <xmlPr mapId="14" xpath="/XMLDocumentSPB1504/ColumnAll/ColumnHeading/NumberOfPassengerAndPassengerRevenueGroup/PassengerRevenue/PassengerRevenueGroup/RevenueGroup/Others/PassengerRevenueOthers" xmlDataType="string"/>
    </xmlCellPr>
  </singleXmlCell>
  <singleXmlCell id="176" r="Y4" connectionId="0">
    <xmlCellPr id="1" uniqueName="DistrictAndStationEn">
      <xmlPr mapId="14" xpath="/XMLDocumentSPB1504/ColumnAll/CornerEn/DistrictAndStationEn" xmlDataType="string"/>
    </xmlCellPr>
  </singleXmlCell>
  <singleXmlCell id="177" r="B27" connectionId="0">
    <xmlCellPr id="1" uniqueName="SourcesTh1">
      <xmlPr mapId="14" xpath="/XMLDocumentSPB1504/FooterAll/Sources/SourcesLabelTh/SourcesTh1" xmlDataType="string"/>
    </xmlCellPr>
  </singleXmlCell>
  <singleXmlCell id="178" r="B28" connectionId="0">
    <xmlCellPr id="1" uniqueName="SourcesEn1">
      <xmlPr mapId="14" xpath="/XMLDocumentSPB1504/FooterAll/Sources/SourcesLabelEn/SourcesEn1" xmlDataType="string"/>
    </xmlCellPr>
  </singleXmlCell>
  <singleXmlCell id="179" r="Y27" connectionId="0">
    <xmlCellPr id="1" uniqueName="PagesNo">
      <xmlPr mapId="14" xpath="/XMLDocumentSPB1504/Pages/PagesNo" xmlDataType="integer"/>
    </xmlCellPr>
  </singleXmlCell>
  <singleXmlCell id="180" r="Y28" connectionId="0">
    <xmlCellPr id="1" uniqueName="PagesAll">
      <xmlPr mapId="14" xpath="/XMLDocumentSPB1504/Pages/PagesAll" xmlDataType="integer"/>
    </xmlCellPr>
  </singleXmlCell>
  <singleXmlCell id="181" r="Y29" connectionId="0">
    <xmlCellPr id="1" uniqueName="LinesNo">
      <xmlPr mapId="14" xpath="/XMLDocumentSPB1504/Pages/LinesNo" xmlDataType="integer"/>
    </xmlCellPr>
  </singleXmlCell>
</singleXmlCell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Y59"/>
  <sheetViews>
    <sheetView showGridLines="0" tabSelected="1" topLeftCell="A31" zoomScale="87" zoomScaleNormal="87" workbookViewId="0">
      <selection activeCell="J58" sqref="J49:J58"/>
    </sheetView>
  </sheetViews>
  <sheetFormatPr defaultColWidth="9.140625" defaultRowHeight="18.75" x14ac:dyDescent="0.3"/>
  <cols>
    <col min="1" max="1" width="20" style="2" bestFit="1" customWidth="1"/>
    <col min="2" max="2" width="17.5703125" style="2" customWidth="1"/>
    <col min="3" max="3" width="8.85546875" style="2" customWidth="1"/>
    <col min="4" max="4" width="10.140625" style="2" customWidth="1"/>
    <col min="5" max="5" width="9.28515625" style="2" customWidth="1"/>
    <col min="6" max="6" width="8.42578125" style="2" customWidth="1"/>
    <col min="7" max="7" width="9.42578125" style="2" customWidth="1"/>
    <col min="8" max="8" width="9.85546875" style="2" customWidth="1"/>
    <col min="9" max="9" width="11.28515625" style="2" customWidth="1"/>
    <col min="10" max="10" width="14.140625" style="2" customWidth="1"/>
    <col min="11" max="11" width="15.5703125" style="3" customWidth="1"/>
    <col min="12" max="12" width="14" style="3" customWidth="1"/>
    <col min="13" max="13" width="16" style="3" customWidth="1"/>
    <col min="14" max="14" width="17.28515625" style="3" customWidth="1"/>
    <col min="15" max="15" width="14.7109375" style="3" customWidth="1"/>
    <col min="16" max="16" width="23" style="3" customWidth="1"/>
    <col min="17" max="17" width="10.42578125" style="3" customWidth="1"/>
    <col min="18" max="18" width="11" style="3" customWidth="1"/>
    <col min="19" max="19" width="10.7109375" style="3" customWidth="1"/>
    <col min="20" max="20" width="11" style="3" customWidth="1"/>
    <col min="21" max="21" width="11.28515625" style="3" customWidth="1"/>
    <col min="22" max="22" width="10.5703125" style="3" customWidth="1"/>
    <col min="23" max="23" width="9.42578125" style="3" customWidth="1"/>
    <col min="24" max="24" width="12.7109375" style="3" customWidth="1"/>
    <col min="25" max="25" width="27.5703125" style="3" customWidth="1"/>
    <col min="26" max="16384" width="9.140625" style="2"/>
  </cols>
  <sheetData>
    <row r="1" spans="1:25" s="25" customFormat="1" x14ac:dyDescent="0.3">
      <c r="A1" s="18" t="s">
        <v>56</v>
      </c>
      <c r="B1" s="23" t="s">
        <v>0</v>
      </c>
      <c r="C1" s="24">
        <v>15.4</v>
      </c>
      <c r="D1" s="23" t="s">
        <v>24</v>
      </c>
      <c r="H1" s="20"/>
      <c r="I1" s="20"/>
      <c r="J1" s="20"/>
      <c r="K1" s="20"/>
      <c r="L1" s="20"/>
      <c r="M1" s="20">
        <v>2560</v>
      </c>
      <c r="O1" s="20"/>
      <c r="X1" s="20"/>
      <c r="Y1" s="20"/>
    </row>
    <row r="2" spans="1:25" s="25" customFormat="1" x14ac:dyDescent="0.3">
      <c r="A2" s="21" t="s">
        <v>39</v>
      </c>
      <c r="B2" s="19" t="s">
        <v>8</v>
      </c>
      <c r="C2" s="24">
        <v>15.4</v>
      </c>
      <c r="D2" s="23" t="s">
        <v>25</v>
      </c>
      <c r="H2" s="20"/>
      <c r="I2" s="20"/>
      <c r="J2" s="20"/>
      <c r="K2" s="20"/>
      <c r="L2" s="20"/>
      <c r="M2" s="20">
        <v>2017</v>
      </c>
      <c r="O2" s="20"/>
      <c r="X2" s="20"/>
      <c r="Y2" s="20"/>
    </row>
    <row r="3" spans="1:25" s="25" customFormat="1" x14ac:dyDescent="0.3">
      <c r="A3" s="22" t="s">
        <v>41</v>
      </c>
      <c r="K3" s="24"/>
      <c r="L3" s="20"/>
      <c r="N3" s="20"/>
      <c r="O3" s="20"/>
      <c r="P3" s="20"/>
      <c r="Q3" s="20"/>
      <c r="R3" s="20"/>
      <c r="S3" s="20"/>
      <c r="T3" s="20"/>
      <c r="V3" s="20"/>
      <c r="W3" s="20"/>
      <c r="X3" s="20"/>
    </row>
    <row r="4" spans="1:25" s="17" customFormat="1" ht="20.25" customHeight="1" x14ac:dyDescent="0.3">
      <c r="J4" s="53" t="s">
        <v>6</v>
      </c>
      <c r="K4" s="56" t="s">
        <v>9</v>
      </c>
      <c r="L4" s="57"/>
      <c r="M4" s="57"/>
      <c r="N4" s="57"/>
      <c r="O4" s="57"/>
      <c r="P4" s="57"/>
      <c r="Q4" s="57"/>
      <c r="R4" s="57"/>
      <c r="S4" s="57"/>
      <c r="T4" s="57"/>
      <c r="U4" s="58"/>
      <c r="V4" s="59" t="s">
        <v>31</v>
      </c>
      <c r="W4" s="60"/>
      <c r="X4" s="61"/>
      <c r="Y4" s="71" t="s">
        <v>5</v>
      </c>
    </row>
    <row r="5" spans="1:25" s="17" customFormat="1" ht="21" customHeight="1" x14ac:dyDescent="0.3">
      <c r="J5" s="54"/>
      <c r="K5" s="45" t="s">
        <v>26</v>
      </c>
      <c r="L5" s="68" t="s">
        <v>2</v>
      </c>
      <c r="M5" s="69"/>
      <c r="N5" s="70"/>
      <c r="O5" s="56" t="s">
        <v>3</v>
      </c>
      <c r="P5" s="57"/>
      <c r="Q5" s="57"/>
      <c r="R5" s="56" t="s">
        <v>4</v>
      </c>
      <c r="S5" s="57"/>
      <c r="T5" s="57"/>
      <c r="U5" s="58"/>
      <c r="V5" s="62"/>
      <c r="W5" s="63"/>
      <c r="X5" s="64"/>
      <c r="Y5" s="72"/>
    </row>
    <row r="6" spans="1:25" s="17" customFormat="1" ht="18.75" customHeight="1" x14ac:dyDescent="0.3">
      <c r="J6" s="54"/>
      <c r="K6" s="46"/>
      <c r="L6" s="48" t="s">
        <v>27</v>
      </c>
      <c r="M6" s="48" t="s">
        <v>28</v>
      </c>
      <c r="N6" s="45" t="s">
        <v>29</v>
      </c>
      <c r="O6" s="48" t="s">
        <v>27</v>
      </c>
      <c r="P6" s="48" t="s">
        <v>28</v>
      </c>
      <c r="Q6" s="45" t="s">
        <v>29</v>
      </c>
      <c r="R6" s="48" t="s">
        <v>27</v>
      </c>
      <c r="S6" s="48" t="s">
        <v>28</v>
      </c>
      <c r="T6" s="45" t="s">
        <v>29</v>
      </c>
      <c r="U6" s="45" t="s">
        <v>30</v>
      </c>
      <c r="V6" s="48" t="s">
        <v>27</v>
      </c>
      <c r="W6" s="45" t="s">
        <v>32</v>
      </c>
      <c r="X6" s="45" t="s">
        <v>33</v>
      </c>
      <c r="Y6" s="72"/>
    </row>
    <row r="7" spans="1:25" s="17" customFormat="1" ht="18.75" customHeight="1" x14ac:dyDescent="0.3">
      <c r="J7" s="54"/>
      <c r="K7" s="46"/>
      <c r="L7" s="49"/>
      <c r="M7" s="49"/>
      <c r="N7" s="46"/>
      <c r="O7" s="49"/>
      <c r="P7" s="49"/>
      <c r="Q7" s="46"/>
      <c r="R7" s="49"/>
      <c r="S7" s="49"/>
      <c r="T7" s="46"/>
      <c r="U7" s="46"/>
      <c r="V7" s="49"/>
      <c r="W7" s="51"/>
      <c r="X7" s="51"/>
      <c r="Y7" s="72"/>
    </row>
    <row r="8" spans="1:25" s="17" customFormat="1" ht="18" customHeight="1" x14ac:dyDescent="0.3">
      <c r="J8" s="54"/>
      <c r="K8" s="46"/>
      <c r="L8" s="49"/>
      <c r="M8" s="49"/>
      <c r="N8" s="46"/>
      <c r="O8" s="49"/>
      <c r="P8" s="49"/>
      <c r="Q8" s="46"/>
      <c r="R8" s="49"/>
      <c r="S8" s="49"/>
      <c r="T8" s="46"/>
      <c r="U8" s="46"/>
      <c r="V8" s="49"/>
      <c r="W8" s="51"/>
      <c r="X8" s="51"/>
      <c r="Y8" s="72"/>
    </row>
    <row r="9" spans="1:25" s="17" customFormat="1" ht="30" customHeight="1" x14ac:dyDescent="0.3">
      <c r="J9" s="55"/>
      <c r="K9" s="47"/>
      <c r="L9" s="50"/>
      <c r="M9" s="50"/>
      <c r="N9" s="47"/>
      <c r="O9" s="50"/>
      <c r="P9" s="50"/>
      <c r="Q9" s="47"/>
      <c r="R9" s="50"/>
      <c r="S9" s="50"/>
      <c r="T9" s="47"/>
      <c r="U9" s="47"/>
      <c r="V9" s="50"/>
      <c r="W9" s="52"/>
      <c r="X9" s="52"/>
      <c r="Y9" s="73"/>
    </row>
    <row r="10" spans="1:25" s="17" customFormat="1" x14ac:dyDescent="0.3">
      <c r="A10" s="26" t="s">
        <v>42</v>
      </c>
      <c r="B10" s="27" t="s">
        <v>47</v>
      </c>
      <c r="C10" s="28" t="s">
        <v>43</v>
      </c>
      <c r="D10" s="27" t="s">
        <v>48</v>
      </c>
      <c r="E10" s="28" t="s">
        <v>44</v>
      </c>
      <c r="F10" s="28" t="s">
        <v>50</v>
      </c>
      <c r="G10" s="28" t="s">
        <v>51</v>
      </c>
      <c r="H10" s="27" t="s">
        <v>52</v>
      </c>
      <c r="I10" s="27" t="s">
        <v>53</v>
      </c>
      <c r="J10" s="27" t="s">
        <v>45</v>
      </c>
      <c r="K10" s="29" t="s">
        <v>13</v>
      </c>
      <c r="L10" s="28" t="s">
        <v>14</v>
      </c>
      <c r="M10" s="28" t="s">
        <v>15</v>
      </c>
      <c r="N10" s="28" t="s">
        <v>16</v>
      </c>
      <c r="O10" s="28" t="s">
        <v>21</v>
      </c>
      <c r="P10" s="28" t="s">
        <v>22</v>
      </c>
      <c r="Q10" s="28" t="s">
        <v>23</v>
      </c>
      <c r="R10" s="28" t="s">
        <v>18</v>
      </c>
      <c r="S10" s="28" t="s">
        <v>19</v>
      </c>
      <c r="T10" s="28" t="s">
        <v>20</v>
      </c>
      <c r="U10" s="28" t="s">
        <v>17</v>
      </c>
      <c r="V10" s="28" t="s">
        <v>10</v>
      </c>
      <c r="W10" s="28" t="s">
        <v>11</v>
      </c>
      <c r="X10" s="28" t="s">
        <v>12</v>
      </c>
      <c r="Y10" s="27" t="s">
        <v>46</v>
      </c>
    </row>
    <row r="11" spans="1:25" ht="24.75" customHeight="1" x14ac:dyDescent="0.3">
      <c r="A11" s="5" t="s">
        <v>57</v>
      </c>
      <c r="B11" s="6" t="s">
        <v>58</v>
      </c>
      <c r="C11" s="6" t="s">
        <v>59</v>
      </c>
      <c r="D11" s="6" t="s">
        <v>60</v>
      </c>
      <c r="E11" s="7" t="s">
        <v>34</v>
      </c>
      <c r="F11" s="7" t="s">
        <v>40</v>
      </c>
      <c r="G11" s="7" t="s">
        <v>49</v>
      </c>
      <c r="H11" s="7" t="s">
        <v>7</v>
      </c>
      <c r="I11" s="8" t="s">
        <v>61</v>
      </c>
      <c r="J11" s="9" t="s">
        <v>7</v>
      </c>
      <c r="K11" s="4">
        <f>L11+O11+R11</f>
        <v>47174</v>
      </c>
      <c r="L11" s="4">
        <f>M11+N11</f>
        <v>0</v>
      </c>
      <c r="M11" s="4">
        <f>SUM(M12:M20)</f>
        <v>0</v>
      </c>
      <c r="N11" s="4">
        <f>SUM(N12:N20)</f>
        <v>0</v>
      </c>
      <c r="O11" s="4">
        <f>P11+Q11</f>
        <v>484</v>
      </c>
      <c r="P11" s="4">
        <f>SUM(P12:P20)</f>
        <v>484</v>
      </c>
      <c r="Q11" s="4">
        <f>SUM(Q12:Q20)</f>
        <v>0</v>
      </c>
      <c r="R11" s="4">
        <f>S11+T11+U11</f>
        <v>46690</v>
      </c>
      <c r="S11" s="4">
        <f>SUM(S12:S20)</f>
        <v>40916</v>
      </c>
      <c r="T11" s="4">
        <f t="shared" ref="T11:U11" si="0">SUM(T12:T20)</f>
        <v>5774</v>
      </c>
      <c r="U11" s="4">
        <f t="shared" si="0"/>
        <v>0</v>
      </c>
      <c r="V11" s="4">
        <f>W11+X11</f>
        <v>1590257</v>
      </c>
      <c r="W11" s="4">
        <f>SUM(W12:W20)</f>
        <v>1273299</v>
      </c>
      <c r="X11" s="4">
        <f>SUM(X12:X20)</f>
        <v>316958</v>
      </c>
      <c r="Y11" s="15" t="s">
        <v>1</v>
      </c>
    </row>
    <row r="12" spans="1:25" s="1" customFormat="1" ht="22.5" customHeight="1" x14ac:dyDescent="0.3">
      <c r="A12" s="5" t="s">
        <v>57</v>
      </c>
      <c r="B12" s="6" t="s">
        <v>58</v>
      </c>
      <c r="C12" s="6" t="s">
        <v>59</v>
      </c>
      <c r="D12" s="6" t="s">
        <v>60</v>
      </c>
      <c r="E12" s="6" t="s">
        <v>35</v>
      </c>
      <c r="F12" s="6">
        <v>4087</v>
      </c>
      <c r="G12" s="6">
        <v>2559</v>
      </c>
      <c r="H12" s="6" t="s">
        <v>62</v>
      </c>
      <c r="I12" s="6" t="s">
        <v>63</v>
      </c>
      <c r="J12" s="10" t="s">
        <v>64</v>
      </c>
      <c r="K12" s="4">
        <v>7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4">
        <v>0</v>
      </c>
      <c r="R12" s="4">
        <v>7</v>
      </c>
      <c r="S12" s="4">
        <v>0</v>
      </c>
      <c r="T12" s="4">
        <v>7</v>
      </c>
      <c r="U12" s="4">
        <v>0</v>
      </c>
      <c r="V12" s="4">
        <v>56</v>
      </c>
      <c r="W12" s="4">
        <v>56</v>
      </c>
      <c r="X12" s="4">
        <v>0</v>
      </c>
      <c r="Y12" s="16" t="s">
        <v>83</v>
      </c>
    </row>
    <row r="13" spans="1:25" s="1" customFormat="1" x14ac:dyDescent="0.3">
      <c r="A13" s="5" t="s">
        <v>57</v>
      </c>
      <c r="B13" s="6" t="s">
        <v>58</v>
      </c>
      <c r="C13" s="6" t="s">
        <v>59</v>
      </c>
      <c r="D13" s="6" t="s">
        <v>60</v>
      </c>
      <c r="E13" s="6" t="s">
        <v>35</v>
      </c>
      <c r="F13" s="6">
        <v>4088</v>
      </c>
      <c r="G13" s="6">
        <v>2559</v>
      </c>
      <c r="H13" s="6" t="s">
        <v>62</v>
      </c>
      <c r="I13" s="6" t="s">
        <v>92</v>
      </c>
      <c r="J13" s="10" t="s">
        <v>93</v>
      </c>
      <c r="K13" s="4">
        <v>20291</v>
      </c>
      <c r="L13" s="4">
        <v>0</v>
      </c>
      <c r="M13" s="4">
        <v>0</v>
      </c>
      <c r="N13" s="4">
        <v>0</v>
      </c>
      <c r="O13" s="4">
        <v>199</v>
      </c>
      <c r="P13" s="4">
        <v>199</v>
      </c>
      <c r="Q13" s="4">
        <v>0</v>
      </c>
      <c r="R13" s="4">
        <v>20092</v>
      </c>
      <c r="S13" s="4">
        <v>19097</v>
      </c>
      <c r="T13" s="4">
        <v>995</v>
      </c>
      <c r="U13" s="4">
        <v>0</v>
      </c>
      <c r="V13" s="4">
        <v>778277</v>
      </c>
      <c r="W13" s="4">
        <v>650198</v>
      </c>
      <c r="X13" s="4">
        <v>128079</v>
      </c>
      <c r="Y13" s="16" t="s">
        <v>104</v>
      </c>
    </row>
    <row r="14" spans="1:25" s="1" customFormat="1" x14ac:dyDescent="0.3">
      <c r="A14" s="5" t="s">
        <v>57</v>
      </c>
      <c r="B14" s="6" t="s">
        <v>58</v>
      </c>
      <c r="C14" s="6" t="s">
        <v>59</v>
      </c>
      <c r="D14" s="6" t="s">
        <v>60</v>
      </c>
      <c r="E14" s="6" t="s">
        <v>35</v>
      </c>
      <c r="F14" s="6">
        <v>4089</v>
      </c>
      <c r="G14" s="6">
        <v>2559</v>
      </c>
      <c r="H14" s="6" t="s">
        <v>62</v>
      </c>
      <c r="I14" s="6" t="s">
        <v>65</v>
      </c>
      <c r="J14" s="10" t="s">
        <v>56</v>
      </c>
      <c r="K14" s="4">
        <v>6049</v>
      </c>
      <c r="L14" s="4">
        <v>0</v>
      </c>
      <c r="M14" s="4">
        <v>0</v>
      </c>
      <c r="N14" s="4">
        <v>0</v>
      </c>
      <c r="O14" s="4">
        <v>153</v>
      </c>
      <c r="P14" s="4">
        <v>153</v>
      </c>
      <c r="Q14" s="4">
        <v>0</v>
      </c>
      <c r="R14" s="4">
        <v>5896</v>
      </c>
      <c r="S14" s="4">
        <v>5594</v>
      </c>
      <c r="T14" s="4">
        <v>302</v>
      </c>
      <c r="U14" s="4">
        <v>0</v>
      </c>
      <c r="V14" s="4">
        <v>330923</v>
      </c>
      <c r="W14" s="4">
        <v>214483</v>
      </c>
      <c r="X14" s="4">
        <v>116440</v>
      </c>
      <c r="Y14" s="16" t="s">
        <v>84</v>
      </c>
    </row>
    <row r="15" spans="1:25" x14ac:dyDescent="0.3">
      <c r="A15" s="5" t="s">
        <v>57</v>
      </c>
      <c r="B15" s="6" t="s">
        <v>58</v>
      </c>
      <c r="C15" s="6" t="s">
        <v>59</v>
      </c>
      <c r="D15" s="6" t="s">
        <v>60</v>
      </c>
      <c r="E15" s="6" t="s">
        <v>35</v>
      </c>
      <c r="F15" s="6">
        <v>4090</v>
      </c>
      <c r="G15" s="6">
        <v>2559</v>
      </c>
      <c r="H15" s="6" t="s">
        <v>62</v>
      </c>
      <c r="I15" s="6" t="s">
        <v>94</v>
      </c>
      <c r="J15" s="10" t="s">
        <v>95</v>
      </c>
      <c r="K15" s="4">
        <v>210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210</v>
      </c>
      <c r="S15" s="4">
        <v>210</v>
      </c>
      <c r="T15" s="4">
        <v>0</v>
      </c>
      <c r="U15" s="4">
        <v>0</v>
      </c>
      <c r="V15" s="4">
        <v>4435</v>
      </c>
      <c r="W15" s="4">
        <v>4435</v>
      </c>
      <c r="X15" s="4">
        <v>0</v>
      </c>
      <c r="Y15" s="16" t="s">
        <v>105</v>
      </c>
    </row>
    <row r="16" spans="1:25" s="1" customFormat="1" x14ac:dyDescent="0.3">
      <c r="A16" s="5" t="s">
        <v>57</v>
      </c>
      <c r="B16" s="6" t="s">
        <v>58</v>
      </c>
      <c r="C16" s="6" t="s">
        <v>59</v>
      </c>
      <c r="D16" s="6" t="s">
        <v>60</v>
      </c>
      <c r="E16" s="6" t="s">
        <v>36</v>
      </c>
      <c r="F16" s="6">
        <v>4019</v>
      </c>
      <c r="G16" s="6">
        <v>2559</v>
      </c>
      <c r="H16" s="6" t="s">
        <v>66</v>
      </c>
      <c r="I16" s="6" t="s">
        <v>67</v>
      </c>
      <c r="J16" s="10" t="s">
        <v>68</v>
      </c>
      <c r="K16" s="4">
        <v>2531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2531</v>
      </c>
      <c r="S16" s="4">
        <v>2250</v>
      </c>
      <c r="T16" s="4">
        <v>281</v>
      </c>
      <c r="U16" s="4">
        <v>0</v>
      </c>
      <c r="V16" s="4">
        <v>45518</v>
      </c>
      <c r="W16" s="4">
        <v>45518</v>
      </c>
      <c r="X16" s="4">
        <v>0</v>
      </c>
      <c r="Y16" s="16" t="s">
        <v>85</v>
      </c>
    </row>
    <row r="17" spans="1:25" x14ac:dyDescent="0.3">
      <c r="A17" s="5" t="s">
        <v>57</v>
      </c>
      <c r="B17" s="6" t="s">
        <v>58</v>
      </c>
      <c r="C17" s="6" t="s">
        <v>59</v>
      </c>
      <c r="D17" s="6" t="s">
        <v>60</v>
      </c>
      <c r="E17" s="6" t="s">
        <v>36</v>
      </c>
      <c r="F17" s="6">
        <v>4020</v>
      </c>
      <c r="G17" s="6">
        <v>2559</v>
      </c>
      <c r="H17" s="6" t="s">
        <v>66</v>
      </c>
      <c r="I17" s="6" t="s">
        <v>96</v>
      </c>
      <c r="J17" s="10" t="s">
        <v>97</v>
      </c>
      <c r="K17" s="4">
        <v>9525</v>
      </c>
      <c r="L17" s="4">
        <v>0</v>
      </c>
      <c r="M17" s="4">
        <v>0</v>
      </c>
      <c r="N17" s="4">
        <v>0</v>
      </c>
      <c r="O17" s="4">
        <v>132</v>
      </c>
      <c r="P17" s="4">
        <v>132</v>
      </c>
      <c r="Q17" s="4">
        <v>0</v>
      </c>
      <c r="R17" s="4">
        <v>9393</v>
      </c>
      <c r="S17" s="4">
        <v>6561</v>
      </c>
      <c r="T17" s="4">
        <v>2832</v>
      </c>
      <c r="U17" s="4">
        <v>0</v>
      </c>
      <c r="V17" s="4">
        <v>256660</v>
      </c>
      <c r="W17" s="4">
        <v>184311</v>
      </c>
      <c r="X17" s="4">
        <v>72349</v>
      </c>
      <c r="Y17" s="16" t="s">
        <v>106</v>
      </c>
    </row>
    <row r="18" spans="1:25" x14ac:dyDescent="0.3">
      <c r="A18" s="5" t="s">
        <v>57</v>
      </c>
      <c r="B18" s="6" t="s">
        <v>58</v>
      </c>
      <c r="C18" s="6" t="s">
        <v>59</v>
      </c>
      <c r="D18" s="6" t="s">
        <v>60</v>
      </c>
      <c r="E18" s="6" t="s">
        <v>36</v>
      </c>
      <c r="F18" s="6">
        <v>4043</v>
      </c>
      <c r="G18" s="6">
        <v>2559</v>
      </c>
      <c r="H18" s="6" t="s">
        <v>66</v>
      </c>
      <c r="I18" s="6" t="s">
        <v>98</v>
      </c>
      <c r="J18" s="10" t="s">
        <v>99</v>
      </c>
      <c r="K18" s="4">
        <v>3624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  <c r="R18" s="4">
        <v>3624</v>
      </c>
      <c r="S18" s="4">
        <v>3217</v>
      </c>
      <c r="T18" s="4">
        <v>407</v>
      </c>
      <c r="U18" s="4">
        <v>0</v>
      </c>
      <c r="V18" s="4">
        <v>73644</v>
      </c>
      <c r="W18" s="4">
        <v>73554</v>
      </c>
      <c r="X18" s="4">
        <v>90</v>
      </c>
      <c r="Y18" s="16" t="s">
        <v>107</v>
      </c>
    </row>
    <row r="19" spans="1:25" x14ac:dyDescent="0.3">
      <c r="A19" s="5" t="s">
        <v>57</v>
      </c>
      <c r="B19" s="6" t="s">
        <v>58</v>
      </c>
      <c r="C19" s="6" t="s">
        <v>59</v>
      </c>
      <c r="D19" s="6" t="s">
        <v>60</v>
      </c>
      <c r="E19" s="6" t="s">
        <v>36</v>
      </c>
      <c r="F19" s="6">
        <v>4044</v>
      </c>
      <c r="G19" s="6">
        <v>2559</v>
      </c>
      <c r="H19" s="6" t="s">
        <v>66</v>
      </c>
      <c r="I19" s="6" t="s">
        <v>69</v>
      </c>
      <c r="J19" s="10" t="s">
        <v>70</v>
      </c>
      <c r="K19" s="4">
        <v>4927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4927</v>
      </c>
      <c r="S19" s="4">
        <v>3987</v>
      </c>
      <c r="T19" s="4">
        <v>940</v>
      </c>
      <c r="U19" s="4">
        <v>0</v>
      </c>
      <c r="V19" s="4">
        <v>100686</v>
      </c>
      <c r="W19" s="4">
        <v>100686</v>
      </c>
      <c r="X19" s="4">
        <v>0</v>
      </c>
      <c r="Y19" s="16" t="s">
        <v>86</v>
      </c>
    </row>
    <row r="20" spans="1:25" x14ac:dyDescent="0.3">
      <c r="A20" s="5" t="s">
        <v>57</v>
      </c>
      <c r="B20" s="6" t="s">
        <v>58</v>
      </c>
      <c r="C20" s="6" t="s">
        <v>59</v>
      </c>
      <c r="D20" s="6" t="s">
        <v>60</v>
      </c>
      <c r="E20" s="6" t="s">
        <v>36</v>
      </c>
      <c r="F20" s="6">
        <v>4079</v>
      </c>
      <c r="G20" s="6">
        <v>2559</v>
      </c>
      <c r="H20" s="6" t="s">
        <v>66</v>
      </c>
      <c r="I20" s="6" t="s">
        <v>71</v>
      </c>
      <c r="J20" s="6" t="s">
        <v>72</v>
      </c>
      <c r="K20" s="4">
        <v>10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10</v>
      </c>
      <c r="S20" s="4">
        <v>0</v>
      </c>
      <c r="T20" s="4">
        <v>10</v>
      </c>
      <c r="U20" s="4">
        <v>0</v>
      </c>
      <c r="V20" s="4">
        <v>58</v>
      </c>
      <c r="W20" s="4">
        <v>58</v>
      </c>
      <c r="X20" s="4">
        <v>0</v>
      </c>
      <c r="Y20" s="16" t="s">
        <v>87</v>
      </c>
    </row>
    <row r="21" spans="1:25" ht="18" customHeight="1" x14ac:dyDescent="0.3">
      <c r="A21" s="12" t="s">
        <v>57</v>
      </c>
      <c r="B21" s="13" t="s">
        <v>58</v>
      </c>
      <c r="C21" s="13" t="s">
        <v>59</v>
      </c>
      <c r="D21" s="13" t="s">
        <v>60</v>
      </c>
      <c r="E21" s="13" t="s">
        <v>36</v>
      </c>
      <c r="F21" s="13">
        <v>4081</v>
      </c>
      <c r="G21" s="13">
        <v>2559</v>
      </c>
      <c r="H21" s="13" t="s">
        <v>66</v>
      </c>
      <c r="I21" s="13" t="s">
        <v>100</v>
      </c>
      <c r="J21" s="14" t="s">
        <v>101</v>
      </c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6" t="s">
        <v>108</v>
      </c>
    </row>
    <row r="22" spans="1:25" ht="18" customHeight="1" x14ac:dyDescent="0.3">
      <c r="A22" s="12" t="s">
        <v>57</v>
      </c>
      <c r="B22" s="13" t="s">
        <v>58</v>
      </c>
      <c r="C22" s="13" t="s">
        <v>59</v>
      </c>
      <c r="D22" s="13" t="s">
        <v>60</v>
      </c>
      <c r="E22" s="13" t="s">
        <v>36</v>
      </c>
      <c r="F22" s="13">
        <v>4082</v>
      </c>
      <c r="G22" s="13">
        <v>2559</v>
      </c>
      <c r="H22" s="13" t="s">
        <v>66</v>
      </c>
      <c r="I22" s="13" t="s">
        <v>73</v>
      </c>
      <c r="J22" s="14" t="s">
        <v>74</v>
      </c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6" t="s">
        <v>88</v>
      </c>
    </row>
    <row r="23" spans="1:25" x14ac:dyDescent="0.3">
      <c r="A23" s="12" t="s">
        <v>57</v>
      </c>
      <c r="B23" s="13" t="s">
        <v>58</v>
      </c>
      <c r="C23" s="13" t="s">
        <v>59</v>
      </c>
      <c r="D23" s="13" t="s">
        <v>60</v>
      </c>
      <c r="E23" s="13" t="s">
        <v>37</v>
      </c>
      <c r="F23" s="13">
        <v>4083</v>
      </c>
      <c r="G23" s="13">
        <v>2559</v>
      </c>
      <c r="H23" s="13" t="s">
        <v>75</v>
      </c>
      <c r="I23" s="13" t="s">
        <v>76</v>
      </c>
      <c r="J23" s="14" t="s">
        <v>77</v>
      </c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6" t="s">
        <v>89</v>
      </c>
    </row>
    <row r="24" spans="1:25" ht="21" customHeight="1" x14ac:dyDescent="0.3">
      <c r="A24" s="12" t="s">
        <v>57</v>
      </c>
      <c r="B24" s="13" t="s">
        <v>58</v>
      </c>
      <c r="C24" s="13" t="s">
        <v>59</v>
      </c>
      <c r="D24" s="13" t="s">
        <v>60</v>
      </c>
      <c r="E24" s="13" t="s">
        <v>37</v>
      </c>
      <c r="F24" s="13">
        <v>4085</v>
      </c>
      <c r="G24" s="13">
        <v>2559</v>
      </c>
      <c r="H24" s="13" t="s">
        <v>75</v>
      </c>
      <c r="I24" s="13" t="s">
        <v>78</v>
      </c>
      <c r="J24" s="14" t="s">
        <v>79</v>
      </c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6" t="s">
        <v>90</v>
      </c>
    </row>
    <row r="25" spans="1:25" x14ac:dyDescent="0.3">
      <c r="A25" s="12" t="s">
        <v>57</v>
      </c>
      <c r="B25" s="13" t="s">
        <v>58</v>
      </c>
      <c r="C25" s="13" t="s">
        <v>59</v>
      </c>
      <c r="D25" s="13" t="s">
        <v>60</v>
      </c>
      <c r="E25" s="13" t="s">
        <v>38</v>
      </c>
      <c r="F25" s="13">
        <v>4091</v>
      </c>
      <c r="G25" s="13">
        <v>2559</v>
      </c>
      <c r="H25" s="13" t="s">
        <v>80</v>
      </c>
      <c r="I25" s="13" t="s">
        <v>102</v>
      </c>
      <c r="J25" s="14" t="s">
        <v>103</v>
      </c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6" t="s">
        <v>109</v>
      </c>
    </row>
    <row r="26" spans="1:25" x14ac:dyDescent="0.3">
      <c r="A26" s="12" t="s">
        <v>57</v>
      </c>
      <c r="B26" s="13" t="s">
        <v>58</v>
      </c>
      <c r="C26" s="13" t="s">
        <v>59</v>
      </c>
      <c r="D26" s="13" t="s">
        <v>60</v>
      </c>
      <c r="E26" s="13" t="s">
        <v>38</v>
      </c>
      <c r="F26" s="13">
        <v>4093</v>
      </c>
      <c r="G26" s="13">
        <v>2559</v>
      </c>
      <c r="H26" s="13" t="s">
        <v>80</v>
      </c>
      <c r="I26" s="13" t="s">
        <v>81</v>
      </c>
      <c r="J26" s="14" t="s">
        <v>82</v>
      </c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6" t="s">
        <v>91</v>
      </c>
    </row>
    <row r="27" spans="1:25" s="17" customFormat="1" x14ac:dyDescent="0.3">
      <c r="B27" s="22" t="s">
        <v>54</v>
      </c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7">
        <v>1</v>
      </c>
    </row>
    <row r="28" spans="1:25" s="17" customFormat="1" x14ac:dyDescent="0.3">
      <c r="B28" s="22" t="s">
        <v>55</v>
      </c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7">
        <v>118</v>
      </c>
    </row>
    <row r="29" spans="1:25" x14ac:dyDescent="0.3">
      <c r="Y29" s="3">
        <v>17</v>
      </c>
    </row>
    <row r="31" spans="1:25" x14ac:dyDescent="0.3">
      <c r="A31" s="23" t="s">
        <v>144</v>
      </c>
      <c r="B31" s="24"/>
      <c r="C31" s="23"/>
      <c r="D31" s="25"/>
      <c r="E31" s="25"/>
      <c r="F31" s="25"/>
      <c r="G31" s="20"/>
      <c r="H31" s="20"/>
      <c r="I31" s="20"/>
      <c r="J31" s="20"/>
      <c r="K31" s="20"/>
      <c r="L31" s="20"/>
    </row>
    <row r="32" spans="1:25" x14ac:dyDescent="0.3">
      <c r="A32" s="19" t="s">
        <v>145</v>
      </c>
      <c r="B32" s="24"/>
      <c r="C32" s="23"/>
      <c r="D32" s="25"/>
      <c r="E32" s="25"/>
      <c r="F32" s="25"/>
      <c r="G32" s="20"/>
      <c r="H32" s="20"/>
      <c r="I32" s="20"/>
      <c r="J32" s="20"/>
      <c r="K32" s="20"/>
      <c r="L32" s="20"/>
    </row>
    <row r="33" spans="1:16" x14ac:dyDescent="0.3">
      <c r="A33" s="53" t="s">
        <v>6</v>
      </c>
      <c r="B33" s="56" t="s">
        <v>9</v>
      </c>
      <c r="C33" s="57"/>
      <c r="D33" s="57"/>
      <c r="E33" s="57"/>
      <c r="F33" s="57"/>
      <c r="G33" s="57"/>
      <c r="H33" s="57"/>
      <c r="I33" s="57"/>
      <c r="J33" s="57"/>
      <c r="K33" s="57"/>
      <c r="L33" s="58"/>
      <c r="M33" s="59" t="s">
        <v>31</v>
      </c>
      <c r="N33" s="60"/>
      <c r="O33" s="61"/>
      <c r="P33" s="65" t="s">
        <v>5</v>
      </c>
    </row>
    <row r="34" spans="1:16" x14ac:dyDescent="0.3">
      <c r="A34" s="54"/>
      <c r="B34" s="45" t="s">
        <v>26</v>
      </c>
      <c r="C34" s="68" t="s">
        <v>2</v>
      </c>
      <c r="D34" s="69"/>
      <c r="E34" s="70"/>
      <c r="F34" s="56" t="s">
        <v>3</v>
      </c>
      <c r="G34" s="57"/>
      <c r="H34" s="57"/>
      <c r="I34" s="56" t="s">
        <v>4</v>
      </c>
      <c r="J34" s="57"/>
      <c r="K34" s="57"/>
      <c r="L34" s="58"/>
      <c r="M34" s="62"/>
      <c r="N34" s="63"/>
      <c r="O34" s="64"/>
      <c r="P34" s="66"/>
    </row>
    <row r="35" spans="1:16" x14ac:dyDescent="0.3">
      <c r="A35" s="54"/>
      <c r="B35" s="46"/>
      <c r="C35" s="48" t="s">
        <v>27</v>
      </c>
      <c r="D35" s="48" t="s">
        <v>28</v>
      </c>
      <c r="E35" s="78" t="s">
        <v>29</v>
      </c>
      <c r="F35" s="48" t="s">
        <v>27</v>
      </c>
      <c r="G35" s="48" t="s">
        <v>28</v>
      </c>
      <c r="H35" s="78" t="s">
        <v>29</v>
      </c>
      <c r="I35" s="48" t="s">
        <v>27</v>
      </c>
      <c r="J35" s="48" t="s">
        <v>28</v>
      </c>
      <c r="K35" s="78" t="s">
        <v>29</v>
      </c>
      <c r="L35" s="78" t="s">
        <v>30</v>
      </c>
      <c r="M35" s="48" t="s">
        <v>27</v>
      </c>
      <c r="N35" s="78" t="s">
        <v>32</v>
      </c>
      <c r="O35" s="78" t="s">
        <v>33</v>
      </c>
      <c r="P35" s="66"/>
    </row>
    <row r="36" spans="1:16" x14ac:dyDescent="0.3">
      <c r="A36" s="54"/>
      <c r="B36" s="46"/>
      <c r="C36" s="49"/>
      <c r="D36" s="49"/>
      <c r="E36" s="79"/>
      <c r="F36" s="49"/>
      <c r="G36" s="49"/>
      <c r="H36" s="79"/>
      <c r="I36" s="49"/>
      <c r="J36" s="49"/>
      <c r="K36" s="79"/>
      <c r="L36" s="79"/>
      <c r="M36" s="49"/>
      <c r="N36" s="80"/>
      <c r="O36" s="80"/>
      <c r="P36" s="66"/>
    </row>
    <row r="37" spans="1:16" x14ac:dyDescent="0.3">
      <c r="A37" s="54"/>
      <c r="B37" s="46"/>
      <c r="C37" s="49"/>
      <c r="D37" s="49"/>
      <c r="E37" s="79"/>
      <c r="F37" s="49"/>
      <c r="G37" s="49"/>
      <c r="H37" s="79"/>
      <c r="I37" s="49"/>
      <c r="J37" s="49"/>
      <c r="K37" s="79"/>
      <c r="L37" s="79"/>
      <c r="M37" s="49"/>
      <c r="N37" s="80"/>
      <c r="O37" s="80"/>
      <c r="P37" s="66"/>
    </row>
    <row r="38" spans="1:16" x14ac:dyDescent="0.3">
      <c r="A38" s="55"/>
      <c r="B38" s="47"/>
      <c r="C38" s="50"/>
      <c r="D38" s="50"/>
      <c r="E38" s="81"/>
      <c r="F38" s="50"/>
      <c r="G38" s="50"/>
      <c r="H38" s="81"/>
      <c r="I38" s="50"/>
      <c r="J38" s="50"/>
      <c r="K38" s="81"/>
      <c r="L38" s="81"/>
      <c r="M38" s="50"/>
      <c r="N38" s="82"/>
      <c r="O38" s="82"/>
      <c r="P38" s="67"/>
    </row>
    <row r="39" spans="1:16" ht="21" x14ac:dyDescent="0.35">
      <c r="A39" s="9" t="s">
        <v>7</v>
      </c>
      <c r="B39" s="30">
        <v>344383</v>
      </c>
      <c r="C39" s="30">
        <v>813</v>
      </c>
      <c r="D39" s="30">
        <v>813</v>
      </c>
      <c r="E39" s="74" t="s">
        <v>146</v>
      </c>
      <c r="F39" s="30">
        <v>39303</v>
      </c>
      <c r="G39" s="30">
        <v>39303</v>
      </c>
      <c r="H39" s="30">
        <v>17</v>
      </c>
      <c r="I39" s="30">
        <v>304250</v>
      </c>
      <c r="J39" s="30">
        <v>287016</v>
      </c>
      <c r="K39" s="30">
        <v>17162</v>
      </c>
      <c r="L39" s="30">
        <v>72</v>
      </c>
      <c r="M39" s="30">
        <v>36543821</v>
      </c>
      <c r="N39" s="30">
        <v>18742819</v>
      </c>
      <c r="O39" s="30">
        <v>17801002</v>
      </c>
      <c r="P39" s="37" t="s">
        <v>1</v>
      </c>
    </row>
    <row r="40" spans="1:16" ht="21" x14ac:dyDescent="0.35">
      <c r="A40" s="10" t="s">
        <v>62</v>
      </c>
      <c r="B40" s="31">
        <v>137177</v>
      </c>
      <c r="C40" s="31">
        <v>565</v>
      </c>
      <c r="D40" s="31">
        <v>565</v>
      </c>
      <c r="E40" s="74" t="s">
        <v>146</v>
      </c>
      <c r="F40" s="31">
        <v>23152</v>
      </c>
      <c r="G40" s="31">
        <v>23152</v>
      </c>
      <c r="H40" s="31">
        <v>9</v>
      </c>
      <c r="I40" s="31">
        <v>113460</v>
      </c>
      <c r="J40" s="31">
        <v>112514</v>
      </c>
      <c r="K40" s="31">
        <v>946</v>
      </c>
      <c r="L40" s="74" t="s">
        <v>146</v>
      </c>
      <c r="M40" s="31">
        <v>19882471</v>
      </c>
      <c r="N40" s="31">
        <v>9576427</v>
      </c>
      <c r="O40" s="31">
        <v>10309044</v>
      </c>
      <c r="P40" s="38" t="s">
        <v>128</v>
      </c>
    </row>
    <row r="41" spans="1:16" ht="21" x14ac:dyDescent="0.35">
      <c r="A41" s="10" t="s">
        <v>143</v>
      </c>
      <c r="B41" s="31">
        <v>1329</v>
      </c>
      <c r="C41" s="74" t="s">
        <v>146</v>
      </c>
      <c r="D41" s="74" t="s">
        <v>146</v>
      </c>
      <c r="E41" s="74" t="s">
        <v>146</v>
      </c>
      <c r="F41" s="74" t="s">
        <v>146</v>
      </c>
      <c r="G41" s="74" t="s">
        <v>146</v>
      </c>
      <c r="H41" s="74" t="s">
        <v>146</v>
      </c>
      <c r="I41" s="31">
        <v>1329</v>
      </c>
      <c r="J41" s="31">
        <v>1320</v>
      </c>
      <c r="K41" s="31">
        <v>9</v>
      </c>
      <c r="L41" s="74" t="s">
        <v>146</v>
      </c>
      <c r="M41" s="31">
        <v>24627</v>
      </c>
      <c r="N41" s="31">
        <v>24627</v>
      </c>
      <c r="O41" s="74" t="s">
        <v>146</v>
      </c>
      <c r="P41" s="38" t="s">
        <v>127</v>
      </c>
    </row>
    <row r="42" spans="1:16" ht="21" x14ac:dyDescent="0.35">
      <c r="A42" s="10" t="s">
        <v>142</v>
      </c>
      <c r="B42" s="31">
        <v>140</v>
      </c>
      <c r="C42" s="74" t="s">
        <v>146</v>
      </c>
      <c r="D42" s="74" t="s">
        <v>146</v>
      </c>
      <c r="E42" s="74" t="s">
        <v>146</v>
      </c>
      <c r="F42" s="74" t="s">
        <v>146</v>
      </c>
      <c r="G42" s="74" t="s">
        <v>146</v>
      </c>
      <c r="H42" s="74" t="s">
        <v>146</v>
      </c>
      <c r="I42" s="31">
        <v>140</v>
      </c>
      <c r="J42" s="31">
        <v>57</v>
      </c>
      <c r="K42" s="31">
        <v>83</v>
      </c>
      <c r="L42" s="74" t="s">
        <v>146</v>
      </c>
      <c r="M42" s="31">
        <v>1054</v>
      </c>
      <c r="N42" s="31">
        <v>1054</v>
      </c>
      <c r="O42" s="74" t="s">
        <v>146</v>
      </c>
      <c r="P42" s="38" t="s">
        <v>126</v>
      </c>
    </row>
    <row r="43" spans="1:16" ht="21" x14ac:dyDescent="0.35">
      <c r="A43" s="10" t="s">
        <v>141</v>
      </c>
      <c r="B43" s="31">
        <v>135331</v>
      </c>
      <c r="C43" s="31">
        <v>565</v>
      </c>
      <c r="D43" s="31">
        <v>565</v>
      </c>
      <c r="E43" s="74" t="s">
        <v>146</v>
      </c>
      <c r="F43" s="31">
        <v>23152</v>
      </c>
      <c r="G43" s="31">
        <v>23152</v>
      </c>
      <c r="H43" s="31">
        <v>9</v>
      </c>
      <c r="I43" s="31">
        <v>111614</v>
      </c>
      <c r="J43" s="31">
        <v>110761</v>
      </c>
      <c r="K43" s="31">
        <v>853</v>
      </c>
      <c r="L43" s="74" t="s">
        <v>146</v>
      </c>
      <c r="M43" s="31">
        <v>19849267</v>
      </c>
      <c r="N43" s="31">
        <v>9540223</v>
      </c>
      <c r="O43" s="31">
        <v>10309044</v>
      </c>
      <c r="P43" s="38" t="s">
        <v>125</v>
      </c>
    </row>
    <row r="44" spans="1:16" ht="21" x14ac:dyDescent="0.35">
      <c r="A44" s="10" t="s">
        <v>140</v>
      </c>
      <c r="B44" s="31">
        <v>377</v>
      </c>
      <c r="C44" s="74" t="s">
        <v>146</v>
      </c>
      <c r="D44" s="74" t="s">
        <v>146</v>
      </c>
      <c r="E44" s="74" t="s">
        <v>146</v>
      </c>
      <c r="F44" s="74" t="s">
        <v>146</v>
      </c>
      <c r="G44" s="74" t="s">
        <v>146</v>
      </c>
      <c r="H44" s="74" t="s">
        <v>146</v>
      </c>
      <c r="I44" s="31">
        <v>377</v>
      </c>
      <c r="J44" s="31">
        <v>376</v>
      </c>
      <c r="K44" s="31">
        <v>1</v>
      </c>
      <c r="L44" s="74" t="s">
        <v>146</v>
      </c>
      <c r="M44" s="31">
        <v>7523</v>
      </c>
      <c r="N44" s="31">
        <v>7523</v>
      </c>
      <c r="O44" s="74" t="s">
        <v>146</v>
      </c>
      <c r="P44" s="38" t="s">
        <v>124</v>
      </c>
    </row>
    <row r="45" spans="1:16" ht="21" x14ac:dyDescent="0.35">
      <c r="A45" s="10" t="s">
        <v>66</v>
      </c>
      <c r="B45" s="31">
        <v>143895</v>
      </c>
      <c r="C45" s="31">
        <v>246</v>
      </c>
      <c r="D45" s="31">
        <v>246</v>
      </c>
      <c r="E45" s="74" t="s">
        <v>146</v>
      </c>
      <c r="F45" s="31">
        <v>14676</v>
      </c>
      <c r="G45" s="31">
        <v>14676</v>
      </c>
      <c r="H45" s="31">
        <v>8</v>
      </c>
      <c r="I45" s="31">
        <v>128973</v>
      </c>
      <c r="J45" s="31">
        <v>113054</v>
      </c>
      <c r="K45" s="31">
        <v>15847</v>
      </c>
      <c r="L45" s="31">
        <v>72</v>
      </c>
      <c r="M45" s="31">
        <v>14254354</v>
      </c>
      <c r="N45" s="31">
        <v>7357593</v>
      </c>
      <c r="O45" s="31">
        <v>6896761</v>
      </c>
      <c r="P45" s="38" t="s">
        <v>110</v>
      </c>
    </row>
    <row r="46" spans="1:16" ht="21" x14ac:dyDescent="0.35">
      <c r="A46" s="10" t="s">
        <v>139</v>
      </c>
      <c r="B46" s="31">
        <v>5909</v>
      </c>
      <c r="C46" s="74" t="s">
        <v>146</v>
      </c>
      <c r="D46" s="74" t="s">
        <v>146</v>
      </c>
      <c r="E46" s="74" t="s">
        <v>146</v>
      </c>
      <c r="F46" s="74" t="s">
        <v>146</v>
      </c>
      <c r="G46" s="74" t="s">
        <v>146</v>
      </c>
      <c r="H46" s="74" t="s">
        <v>146</v>
      </c>
      <c r="I46" s="31">
        <v>5909</v>
      </c>
      <c r="J46" s="31">
        <v>4699</v>
      </c>
      <c r="K46" s="31">
        <v>1210</v>
      </c>
      <c r="L46" s="74" t="s">
        <v>146</v>
      </c>
      <c r="M46" s="31">
        <v>63699</v>
      </c>
      <c r="N46" s="31">
        <v>63349</v>
      </c>
      <c r="O46" s="31">
        <v>350</v>
      </c>
      <c r="P46" s="38" t="s">
        <v>123</v>
      </c>
    </row>
    <row r="47" spans="1:16" ht="21" x14ac:dyDescent="0.35">
      <c r="A47" s="10" t="s">
        <v>138</v>
      </c>
      <c r="B47" s="31">
        <v>27572</v>
      </c>
      <c r="C47" s="74" t="s">
        <v>146</v>
      </c>
      <c r="D47" s="74" t="s">
        <v>146</v>
      </c>
      <c r="E47" s="74" t="s">
        <v>146</v>
      </c>
      <c r="F47" s="74" t="s">
        <v>146</v>
      </c>
      <c r="G47" s="74" t="s">
        <v>146</v>
      </c>
      <c r="H47" s="74" t="s">
        <v>146</v>
      </c>
      <c r="I47" s="31">
        <v>27572</v>
      </c>
      <c r="J47" s="31">
        <v>19942</v>
      </c>
      <c r="K47" s="31">
        <v>7630</v>
      </c>
      <c r="L47" s="74" t="s">
        <v>146</v>
      </c>
      <c r="M47" s="31">
        <v>427216</v>
      </c>
      <c r="N47" s="31">
        <v>427036</v>
      </c>
      <c r="O47" s="31">
        <v>180</v>
      </c>
      <c r="P47" s="38" t="s">
        <v>116</v>
      </c>
    </row>
    <row r="48" spans="1:16" ht="21" x14ac:dyDescent="0.35">
      <c r="A48" s="6" t="s">
        <v>137</v>
      </c>
      <c r="B48" s="31">
        <v>20</v>
      </c>
      <c r="C48" s="74" t="s">
        <v>146</v>
      </c>
      <c r="D48" s="74" t="s">
        <v>146</v>
      </c>
      <c r="E48" s="74" t="s">
        <v>146</v>
      </c>
      <c r="F48" s="74" t="s">
        <v>146</v>
      </c>
      <c r="G48" s="74" t="s">
        <v>146</v>
      </c>
      <c r="H48" s="74" t="s">
        <v>146</v>
      </c>
      <c r="I48" s="31">
        <v>20</v>
      </c>
      <c r="J48" s="31">
        <v>8</v>
      </c>
      <c r="K48" s="31">
        <v>12</v>
      </c>
      <c r="L48" s="74" t="s">
        <v>146</v>
      </c>
      <c r="M48" s="31">
        <v>293</v>
      </c>
      <c r="N48" s="31">
        <v>293</v>
      </c>
      <c r="O48" s="74" t="s">
        <v>146</v>
      </c>
      <c r="P48" s="38" t="s">
        <v>117</v>
      </c>
    </row>
    <row r="49" spans="1:25" ht="21" x14ac:dyDescent="0.35">
      <c r="A49" s="33" t="s">
        <v>136</v>
      </c>
      <c r="B49" s="32">
        <v>1745</v>
      </c>
      <c r="C49" s="74" t="s">
        <v>146</v>
      </c>
      <c r="D49" s="74" t="s">
        <v>146</v>
      </c>
      <c r="E49" s="74" t="s">
        <v>146</v>
      </c>
      <c r="F49" s="74" t="s">
        <v>146</v>
      </c>
      <c r="G49" s="74" t="s">
        <v>146</v>
      </c>
      <c r="H49" s="74" t="s">
        <v>146</v>
      </c>
      <c r="I49" s="32">
        <v>1745</v>
      </c>
      <c r="J49" s="32">
        <v>1729</v>
      </c>
      <c r="K49" s="32">
        <v>16</v>
      </c>
      <c r="L49" s="74" t="s">
        <v>146</v>
      </c>
      <c r="M49" s="32">
        <v>28441</v>
      </c>
      <c r="N49" s="32">
        <v>28351</v>
      </c>
      <c r="O49" s="32">
        <v>90</v>
      </c>
      <c r="P49" s="38" t="s">
        <v>118</v>
      </c>
    </row>
    <row r="50" spans="1:25" ht="21" x14ac:dyDescent="0.35">
      <c r="A50" s="33" t="s">
        <v>135</v>
      </c>
      <c r="B50" s="32">
        <v>95288</v>
      </c>
      <c r="C50" s="32">
        <v>246</v>
      </c>
      <c r="D50" s="32">
        <v>246</v>
      </c>
      <c r="E50" s="74" t="s">
        <v>146</v>
      </c>
      <c r="F50" s="32">
        <v>14676</v>
      </c>
      <c r="G50" s="32">
        <v>14676</v>
      </c>
      <c r="H50" s="32">
        <v>8</v>
      </c>
      <c r="I50" s="32">
        <v>80366</v>
      </c>
      <c r="J50" s="32">
        <v>77421</v>
      </c>
      <c r="K50" s="32">
        <v>2873</v>
      </c>
      <c r="L50" s="32">
        <v>72</v>
      </c>
      <c r="M50" s="32">
        <v>13592096</v>
      </c>
      <c r="N50" s="32">
        <v>6696765</v>
      </c>
      <c r="O50" s="32">
        <v>6895331</v>
      </c>
      <c r="P50" s="38" t="s">
        <v>119</v>
      </c>
    </row>
    <row r="51" spans="1:25" ht="21" x14ac:dyDescent="0.35">
      <c r="A51" s="33" t="s">
        <v>134</v>
      </c>
      <c r="B51" s="32">
        <v>2440</v>
      </c>
      <c r="C51" s="74" t="s">
        <v>146</v>
      </c>
      <c r="D51" s="74" t="s">
        <v>146</v>
      </c>
      <c r="E51" s="74" t="s">
        <v>146</v>
      </c>
      <c r="F51" s="74" t="s">
        <v>146</v>
      </c>
      <c r="G51" s="74" t="s">
        <v>146</v>
      </c>
      <c r="H51" s="74" t="s">
        <v>146</v>
      </c>
      <c r="I51" s="32">
        <v>2440</v>
      </c>
      <c r="J51" s="32">
        <v>2404</v>
      </c>
      <c r="K51" s="32">
        <v>36</v>
      </c>
      <c r="L51" s="74" t="s">
        <v>146</v>
      </c>
      <c r="M51" s="32">
        <v>29048</v>
      </c>
      <c r="N51" s="32">
        <v>29048</v>
      </c>
      <c r="O51" s="74" t="s">
        <v>146</v>
      </c>
      <c r="P51" s="38" t="s">
        <v>120</v>
      </c>
    </row>
    <row r="52" spans="1:25" ht="21" x14ac:dyDescent="0.35">
      <c r="A52" s="33" t="s">
        <v>133</v>
      </c>
      <c r="B52" s="32">
        <v>10921</v>
      </c>
      <c r="C52" s="74" t="s">
        <v>146</v>
      </c>
      <c r="D52" s="74" t="s">
        <v>146</v>
      </c>
      <c r="E52" s="74" t="s">
        <v>146</v>
      </c>
      <c r="F52" s="74" t="s">
        <v>146</v>
      </c>
      <c r="G52" s="74" t="s">
        <v>146</v>
      </c>
      <c r="H52" s="74" t="s">
        <v>146</v>
      </c>
      <c r="I52" s="32">
        <v>10921</v>
      </c>
      <c r="J52" s="32">
        <v>6851</v>
      </c>
      <c r="K52" s="32">
        <v>4070</v>
      </c>
      <c r="L52" s="74" t="s">
        <v>146</v>
      </c>
      <c r="M52" s="32">
        <v>113561</v>
      </c>
      <c r="N52" s="32">
        <v>112751</v>
      </c>
      <c r="O52" s="32">
        <v>810</v>
      </c>
      <c r="P52" s="38" t="s">
        <v>121</v>
      </c>
    </row>
    <row r="53" spans="1:25" ht="21" x14ac:dyDescent="0.35">
      <c r="A53" s="33" t="s">
        <v>75</v>
      </c>
      <c r="B53" s="32">
        <v>47365</v>
      </c>
      <c r="C53" s="74" t="s">
        <v>146</v>
      </c>
      <c r="D53" s="74" t="s">
        <v>146</v>
      </c>
      <c r="E53" s="74" t="s">
        <v>146</v>
      </c>
      <c r="F53" s="32">
        <v>843</v>
      </c>
      <c r="G53" s="32">
        <v>843</v>
      </c>
      <c r="H53" s="74" t="s">
        <v>146</v>
      </c>
      <c r="I53" s="32">
        <v>46522</v>
      </c>
      <c r="J53" s="32">
        <v>46289</v>
      </c>
      <c r="K53" s="32">
        <v>233</v>
      </c>
      <c r="L53" s="74" t="s">
        <v>146</v>
      </c>
      <c r="M53" s="32">
        <v>1595881</v>
      </c>
      <c r="N53" s="32">
        <v>1221959</v>
      </c>
      <c r="O53" s="32">
        <v>373922</v>
      </c>
      <c r="P53" s="38" t="s">
        <v>122</v>
      </c>
    </row>
    <row r="54" spans="1:25" ht="21" x14ac:dyDescent="0.35">
      <c r="A54" s="33" t="s">
        <v>132</v>
      </c>
      <c r="B54" s="32">
        <v>35131</v>
      </c>
      <c r="C54" s="74" t="s">
        <v>146</v>
      </c>
      <c r="D54" s="74" t="s">
        <v>146</v>
      </c>
      <c r="E54" s="74" t="s">
        <v>146</v>
      </c>
      <c r="F54" s="32">
        <v>843</v>
      </c>
      <c r="G54" s="32">
        <v>843</v>
      </c>
      <c r="H54" s="74" t="s">
        <v>146</v>
      </c>
      <c r="I54" s="32">
        <v>34288</v>
      </c>
      <c r="J54" s="32">
        <v>34145</v>
      </c>
      <c r="K54" s="32">
        <v>143</v>
      </c>
      <c r="L54" s="74" t="s">
        <v>146</v>
      </c>
      <c r="M54" s="32">
        <v>1386416</v>
      </c>
      <c r="N54" s="32">
        <v>1013034</v>
      </c>
      <c r="O54" s="32">
        <v>373382</v>
      </c>
      <c r="P54" s="38" t="s">
        <v>111</v>
      </c>
    </row>
    <row r="55" spans="1:25" ht="21" x14ac:dyDescent="0.35">
      <c r="A55" s="34" t="s">
        <v>131</v>
      </c>
      <c r="B55" s="76">
        <v>12234</v>
      </c>
      <c r="C55" s="74" t="s">
        <v>146</v>
      </c>
      <c r="D55" s="74" t="s">
        <v>146</v>
      </c>
      <c r="E55" s="74" t="s">
        <v>146</v>
      </c>
      <c r="F55" s="74" t="s">
        <v>146</v>
      </c>
      <c r="G55" s="74" t="s">
        <v>146</v>
      </c>
      <c r="H55" s="74" t="s">
        <v>146</v>
      </c>
      <c r="I55" s="76">
        <v>12234</v>
      </c>
      <c r="J55" s="76">
        <v>12144</v>
      </c>
      <c r="K55" s="35">
        <v>90</v>
      </c>
      <c r="L55" s="74" t="s">
        <v>146</v>
      </c>
      <c r="M55" s="41">
        <v>209465</v>
      </c>
      <c r="N55" s="41">
        <v>208925</v>
      </c>
      <c r="O55" s="76">
        <v>540</v>
      </c>
      <c r="P55" s="38" t="s">
        <v>112</v>
      </c>
    </row>
    <row r="56" spans="1:25" ht="21" x14ac:dyDescent="0.35">
      <c r="A56" s="34" t="s">
        <v>80</v>
      </c>
      <c r="B56" s="76">
        <v>15946</v>
      </c>
      <c r="C56" s="36">
        <v>2</v>
      </c>
      <c r="D56" s="74" t="s">
        <v>146</v>
      </c>
      <c r="E56" s="74" t="s">
        <v>146</v>
      </c>
      <c r="F56" s="36">
        <v>649</v>
      </c>
      <c r="G56" s="36">
        <v>649</v>
      </c>
      <c r="H56" s="74" t="s">
        <v>146</v>
      </c>
      <c r="I56" s="76">
        <v>15295</v>
      </c>
      <c r="J56" s="76">
        <v>15159</v>
      </c>
      <c r="K56" s="35">
        <v>136</v>
      </c>
      <c r="L56" s="74" t="s">
        <v>146</v>
      </c>
      <c r="M56" s="41">
        <v>811115</v>
      </c>
      <c r="N56" s="41">
        <v>589840</v>
      </c>
      <c r="O56" s="76">
        <v>221275</v>
      </c>
      <c r="P56" s="38" t="s">
        <v>113</v>
      </c>
    </row>
    <row r="57" spans="1:25" ht="21" x14ac:dyDescent="0.35">
      <c r="A57" s="34" t="s">
        <v>129</v>
      </c>
      <c r="B57" s="76">
        <v>542</v>
      </c>
      <c r="C57" s="74" t="s">
        <v>146</v>
      </c>
      <c r="D57" s="74" t="s">
        <v>146</v>
      </c>
      <c r="E57" s="74" t="s">
        <v>146</v>
      </c>
      <c r="F57" s="74" t="s">
        <v>146</v>
      </c>
      <c r="G57" s="74" t="s">
        <v>146</v>
      </c>
      <c r="H57" s="74" t="s">
        <v>146</v>
      </c>
      <c r="I57" s="76">
        <v>542</v>
      </c>
      <c r="J57" s="76">
        <v>485</v>
      </c>
      <c r="K57" s="35">
        <v>57</v>
      </c>
      <c r="L57" s="74" t="s">
        <v>146</v>
      </c>
      <c r="M57" s="41">
        <v>10105</v>
      </c>
      <c r="N57" s="41">
        <v>9655</v>
      </c>
      <c r="O57" s="76">
        <v>450</v>
      </c>
      <c r="P57" s="38" t="s">
        <v>114</v>
      </c>
    </row>
    <row r="58" spans="1:25" ht="21" x14ac:dyDescent="0.35">
      <c r="A58" s="42" t="s">
        <v>130</v>
      </c>
      <c r="B58" s="77">
        <v>15404</v>
      </c>
      <c r="C58" s="40">
        <v>2</v>
      </c>
      <c r="D58" s="75" t="s">
        <v>146</v>
      </c>
      <c r="E58" s="75" t="s">
        <v>146</v>
      </c>
      <c r="F58" s="40">
        <v>649</v>
      </c>
      <c r="G58" s="40">
        <v>649</v>
      </c>
      <c r="H58" s="75" t="s">
        <v>146</v>
      </c>
      <c r="I58" s="77">
        <v>14753</v>
      </c>
      <c r="J58" s="77">
        <v>14674</v>
      </c>
      <c r="K58" s="39">
        <v>79</v>
      </c>
      <c r="L58" s="75" t="s">
        <v>146</v>
      </c>
      <c r="M58" s="43">
        <v>801010</v>
      </c>
      <c r="N58" s="43">
        <v>580185</v>
      </c>
      <c r="O58" s="77">
        <v>220825</v>
      </c>
      <c r="P58" s="44" t="s">
        <v>115</v>
      </c>
    </row>
    <row r="59" spans="1:25" x14ac:dyDescent="0.3">
      <c r="A59" s="3"/>
      <c r="B59" s="3"/>
      <c r="C59" s="3"/>
      <c r="D59" s="3"/>
      <c r="E59" s="3"/>
      <c r="F59" s="3"/>
      <c r="G59" s="3"/>
      <c r="H59" s="3"/>
      <c r="I59" s="3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</row>
  </sheetData>
  <mergeCells count="42">
    <mergeCell ref="O6:O9"/>
    <mergeCell ref="R6:R9"/>
    <mergeCell ref="P6:P9"/>
    <mergeCell ref="Q6:Q9"/>
    <mergeCell ref="S6:S9"/>
    <mergeCell ref="J4:J9"/>
    <mergeCell ref="Y4:Y9"/>
    <mergeCell ref="T6:T9"/>
    <mergeCell ref="U6:U9"/>
    <mergeCell ref="V4:X5"/>
    <mergeCell ref="V6:V9"/>
    <mergeCell ref="W6:W9"/>
    <mergeCell ref="X6:X9"/>
    <mergeCell ref="K4:U4"/>
    <mergeCell ref="O5:Q5"/>
    <mergeCell ref="R5:U5"/>
    <mergeCell ref="L5:N5"/>
    <mergeCell ref="K5:K9"/>
    <mergeCell ref="L6:L9"/>
    <mergeCell ref="M6:M9"/>
    <mergeCell ref="N6:N9"/>
    <mergeCell ref="A33:A38"/>
    <mergeCell ref="B33:L33"/>
    <mergeCell ref="M33:O34"/>
    <mergeCell ref="P33:P38"/>
    <mergeCell ref="B34:B38"/>
    <mergeCell ref="C34:E34"/>
    <mergeCell ref="F34:H34"/>
    <mergeCell ref="I34:L34"/>
    <mergeCell ref="C35:C38"/>
    <mergeCell ref="D35:D38"/>
    <mergeCell ref="E35:E38"/>
    <mergeCell ref="F35:F38"/>
    <mergeCell ref="G35:G38"/>
    <mergeCell ref="H35:H38"/>
    <mergeCell ref="I35:I38"/>
    <mergeCell ref="J35:J38"/>
    <mergeCell ref="K35:K38"/>
    <mergeCell ref="L35:L38"/>
    <mergeCell ref="M35:M38"/>
    <mergeCell ref="N35:N38"/>
    <mergeCell ref="O35:O38"/>
  </mergeCells>
  <phoneticPr fontId="1" type="noConversion"/>
  <pageMargins left="0.15748031496062992" right="0.35433070866141736" top="0.19685039370078741" bottom="0.19685039370078741" header="0.51181102362204722" footer="0.51181102362204722"/>
  <pageSetup paperSize="9" scale="85" orientation="landscape" r:id="rId1"/>
  <headerFooter alignWithMargins="0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SPB1504</vt:lpstr>
    </vt:vector>
  </TitlesOfParts>
  <Company>ingroup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Windows User</cp:lastModifiedBy>
  <cp:lastPrinted>2017-12-26T01:46:32Z</cp:lastPrinted>
  <dcterms:created xsi:type="dcterms:W3CDTF">2004-08-20T21:28:46Z</dcterms:created>
  <dcterms:modified xsi:type="dcterms:W3CDTF">2020-03-03T03:17:25Z</dcterms:modified>
</cp:coreProperties>
</file>