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45" windowWidth="14655" windowHeight="6600"/>
  </bookViews>
  <sheets>
    <sheet name="T-3.4 " sheetId="1" r:id="rId1"/>
  </sheets>
  <definedNames>
    <definedName name="_xlnm.Print_Area" localSheetId="0">'T-3.4 '!$A$1:$W$27</definedName>
  </definedNames>
  <calcPr calcId="124519"/>
</workbook>
</file>

<file path=xl/calcChain.xml><?xml version="1.0" encoding="utf-8"?>
<calcChain xmlns="http://schemas.openxmlformats.org/spreadsheetml/2006/main">
  <c r="Q21" i="1"/>
  <c r="N21"/>
  <c r="K21"/>
  <c r="H21"/>
  <c r="E21"/>
  <c r="Q20"/>
  <c r="N20"/>
  <c r="K20"/>
  <c r="H20"/>
  <c r="E20"/>
  <c r="Q19"/>
  <c r="N19"/>
  <c r="K19"/>
  <c r="H19"/>
  <c r="E19"/>
  <c r="Q18"/>
  <c r="N18"/>
  <c r="K18"/>
  <c r="H18"/>
  <c r="E18"/>
  <c r="Q17"/>
  <c r="N17"/>
  <c r="K17"/>
  <c r="H17"/>
  <c r="E17"/>
  <c r="Q16"/>
  <c r="N16"/>
  <c r="K16"/>
  <c r="H16"/>
  <c r="E16"/>
  <c r="Q15"/>
  <c r="N15"/>
  <c r="K15"/>
  <c r="H15"/>
  <c r="E15"/>
  <c r="Q14"/>
  <c r="N14"/>
  <c r="K14"/>
  <c r="H14"/>
  <c r="G14"/>
  <c r="F14"/>
  <c r="E14" s="1"/>
  <c r="E13" s="1"/>
  <c r="N13"/>
  <c r="M13"/>
  <c r="L13"/>
  <c r="K13"/>
  <c r="J13"/>
  <c r="I13"/>
  <c r="H13"/>
  <c r="G13"/>
  <c r="F13"/>
</calcChain>
</file>

<file path=xl/sharedStrings.xml><?xml version="1.0" encoding="utf-8"?>
<sst xmlns="http://schemas.openxmlformats.org/spreadsheetml/2006/main" count="81" uniqueCount="53">
  <si>
    <t xml:space="preserve">ตาราง    </t>
  </si>
  <si>
    <t>ครู จำแนกตามสังกัด และเพศ เป็นรายอำเภอ ปีการศึกษา 2560</t>
  </si>
  <si>
    <t xml:space="preserve">Table </t>
  </si>
  <si>
    <t>Teacher by Jurisdiction, Sex and District: Academic Year 2017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</si>
  <si>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</si>
  <si>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</si>
  <si>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</si>
  <si>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</si>
  <si>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</si>
  <si>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</si>
  <si>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</si>
  <si>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</si>
  <si>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</si>
  <si>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</si>
  <si>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</si>
  <si>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</si>
  <si>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</si>
  <si>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</si>
  <si>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>อื่น ๆ</t>
    </r>
    <r>
      <rPr>
        <vertAlign val="superscript"/>
        <sz val="11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</si>
  <si>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</si>
  <si>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</si>
  <si>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</si>
  <si>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</si>
  <si>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</si>
  <si>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</si>
  <si>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</si>
  <si>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</si>
  <si>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</si>
  <si>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เมืองระยอง</t>
  </si>
  <si>
    <t xml:space="preserve">Mueang Rayong </t>
  </si>
  <si>
    <t>บ้านฉาง</t>
  </si>
  <si>
    <t xml:space="preserve">Ban Chang </t>
  </si>
  <si>
    <t>แกลง</t>
  </si>
  <si>
    <t xml:space="preserve">Klaeng </t>
  </si>
  <si>
    <t>วังจันทร์</t>
  </si>
  <si>
    <t>Wang Chan</t>
  </si>
  <si>
    <t>บ้านค่าย</t>
  </si>
  <si>
    <t>Ban Khai</t>
  </si>
  <si>
    <t>ปลวกแดง</t>
  </si>
  <si>
    <t xml:space="preserve">Pluak Daeng </t>
  </si>
  <si>
    <t>เขาชะเมา</t>
  </si>
  <si>
    <t>Khao Chamao</t>
  </si>
  <si>
    <t>นิคมพัฒนา</t>
  </si>
  <si>
    <t>Nikhom Phatthana</t>
  </si>
  <si>
    <t xml:space="preserve">        1/  รวมกรมประชาสงเคราะห์และกรมศาสนา</t>
  </si>
  <si>
    <t xml:space="preserve">       1/  Including Dept. of Public Welfare and The Religious Affairs Dept.</t>
  </si>
  <si>
    <t>Source:  Rayong Primary Educational Service Area Office, Area 1 and Area  2</t>
  </si>
  <si>
    <t xml:space="preserve">     ที่มา:   </t>
  </si>
  <si>
    <t>สำนักงานเขตพื้นที่การศึกษาประถมศึกษาระยอง  เขต 1 และเขต 2</t>
  </si>
  <si>
    <t xml:space="preserve">สำนักงานเขตพื้นที่การศึกษามัธยมศึกษาเขต 18  (ระยอง) </t>
  </si>
  <si>
    <r>
      <rPr>
        <sz val="11"/>
        <color theme="0"/>
        <rFont val="TH SarabunPSK"/>
        <family val="2"/>
      </rPr>
      <t>Source:</t>
    </r>
    <r>
      <rPr>
        <sz val="11"/>
        <rFont val="TH SarabunPSK"/>
        <family val="2"/>
      </rPr>
      <t xml:space="preserve">  Rayong Secondary Educational Service Area Office, Area 18 </t>
    </r>
  </si>
  <si>
    <t>กรมส่งเสริมการปกครองส่วนท้องถิ่น</t>
  </si>
  <si>
    <r>
      <rPr>
        <sz val="11"/>
        <color theme="0"/>
        <rFont val="TH SarabunPSK"/>
        <family val="2"/>
      </rPr>
      <t>Source:</t>
    </r>
    <r>
      <rPr>
        <sz val="11"/>
        <rFont val="TH SarabunPSK"/>
        <family val="2"/>
      </rPr>
      <t xml:space="preserve">  Department of Local Administratio</t>
    </r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</si>
</sst>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_ ;\-#,##0\ "/>
    <numFmt numFmtId="188" formatCode="_(* #,##0_);_(* \(#,##0\);_(* &quot;-&quot;_);_(@_)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0" xfId="0" applyFont="1"/>
    <xf numFmtId="0" fontId="5" fillId="0" borderId="8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187" fontId="9" fillId="0" borderId="7" xfId="1" applyNumberFormat="1" applyFont="1" applyFill="1" applyBorder="1" applyAlignment="1">
      <alignment vertical="center"/>
    </xf>
    <xf numFmtId="187" fontId="9" fillId="0" borderId="13" xfId="1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Border="1"/>
    <xf numFmtId="0" fontId="4" fillId="0" borderId="0" xfId="0" applyFont="1" applyBorder="1"/>
    <xf numFmtId="187" fontId="10" fillId="0" borderId="13" xfId="1" applyNumberFormat="1" applyFont="1" applyFill="1" applyBorder="1"/>
    <xf numFmtId="187" fontId="10" fillId="0" borderId="7" xfId="1" applyNumberFormat="1" applyFont="1" applyFill="1" applyBorder="1"/>
    <xf numFmtId="0" fontId="10" fillId="0" borderId="0" xfId="0" applyFont="1"/>
    <xf numFmtId="0" fontId="5" fillId="0" borderId="0" xfId="0" applyFont="1" applyBorder="1" applyAlignment="1">
      <alignment horizontal="center"/>
    </xf>
    <xf numFmtId="41" fontId="10" fillId="0" borderId="13" xfId="2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7" xfId="0" applyFont="1" applyBorder="1"/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9" xfId="0" applyFont="1" applyBorder="1"/>
    <xf numFmtId="0" fontId="5" fillId="0" borderId="0" xfId="0" applyFont="1" applyAlignment="1">
      <alignment horizontal="left"/>
    </xf>
    <xf numFmtId="187" fontId="5" fillId="0" borderId="0" xfId="0" applyNumberFormat="1" applyFont="1"/>
    <xf numFmtId="188" fontId="5" fillId="0" borderId="0" xfId="0" applyNumberFormat="1" applyFont="1"/>
    <xf numFmtId="0" fontId="5" fillId="0" borderId="0" xfId="2" applyFont="1"/>
    <xf numFmtId="0" fontId="5" fillId="0" borderId="0" xfId="2" applyFont="1" applyAlignment="1">
      <alignment horizontal="left"/>
    </xf>
    <xf numFmtId="0" fontId="5" fillId="0" borderId="0" xfId="2" applyFont="1" applyAlignment="1"/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4">
    <cellStyle name="เครื่องหมายจุลภาค" xfId="1" builtinId="3"/>
    <cellStyle name="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showGridLines="0" tabSelected="1" workbookViewId="0">
      <selection activeCell="C2" sqref="C2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7" width="6.28515625" style="6" customWidth="1"/>
    <col min="8" max="16" width="6.85546875" style="6" customWidth="1"/>
    <col min="17" max="19" width="6.7109375" style="6" customWidth="1"/>
    <col min="20" max="20" width="1.28515625" style="6" customWidth="1"/>
    <col min="21" max="21" width="18.5703125" style="6" customWidth="1"/>
    <col min="22" max="22" width="2.28515625" style="6" customWidth="1"/>
    <col min="23" max="23" width="4.7109375" style="6" customWidth="1"/>
    <col min="24" max="16384" width="9.140625" style="6"/>
  </cols>
  <sheetData>
    <row r="1" spans="1:23" s="1" customFormat="1">
      <c r="B1" s="2" t="s">
        <v>0</v>
      </c>
      <c r="C1" s="3">
        <v>4</v>
      </c>
      <c r="D1" s="2" t="s">
        <v>1</v>
      </c>
    </row>
    <row r="2" spans="1:23" s="4" customFormat="1">
      <c r="B2" s="5" t="s">
        <v>2</v>
      </c>
      <c r="C2" s="3">
        <v>4</v>
      </c>
      <c r="D2" s="5" t="s">
        <v>3</v>
      </c>
    </row>
    <row r="3" spans="1:23" ht="6" customHeight="1"/>
    <row r="4" spans="1:23" s="10" customFormat="1" ht="21" customHeight="1">
      <c r="A4" s="48" t="s">
        <v>4</v>
      </c>
      <c r="B4" s="48"/>
      <c r="C4" s="48"/>
      <c r="D4" s="61"/>
      <c r="E4" s="7"/>
      <c r="F4" s="8"/>
      <c r="G4" s="9"/>
      <c r="H4" s="64" t="s">
        <v>5</v>
      </c>
      <c r="I4" s="65"/>
      <c r="J4" s="65"/>
      <c r="K4" s="65"/>
      <c r="L4" s="65"/>
      <c r="M4" s="65"/>
      <c r="N4" s="65"/>
      <c r="O4" s="65"/>
      <c r="P4" s="65"/>
      <c r="Q4" s="65"/>
      <c r="R4" s="65"/>
      <c r="S4" s="66"/>
      <c r="T4" s="47" t="s">
        <v>6</v>
      </c>
      <c r="U4" s="48"/>
    </row>
    <row r="5" spans="1:23" s="10" customFormat="1" ht="15">
      <c r="A5" s="50"/>
      <c r="B5" s="50"/>
      <c r="C5" s="50"/>
      <c r="D5" s="62"/>
      <c r="E5" s="11"/>
      <c r="F5" s="12"/>
      <c r="G5" s="13" t="s">
        <v>7</v>
      </c>
      <c r="H5" s="53"/>
      <c r="I5" s="54"/>
      <c r="J5" s="55"/>
      <c r="K5" s="53" t="s">
        <v>8</v>
      </c>
      <c r="L5" s="54"/>
      <c r="M5" s="54"/>
      <c r="N5" s="7"/>
      <c r="O5" s="8"/>
      <c r="P5" s="9"/>
      <c r="Q5" s="12"/>
      <c r="R5" s="12"/>
      <c r="S5" s="13"/>
      <c r="T5" s="49"/>
      <c r="U5" s="50"/>
    </row>
    <row r="6" spans="1:23" s="10" customFormat="1" ht="15">
      <c r="A6" s="50"/>
      <c r="B6" s="50"/>
      <c r="C6" s="50"/>
      <c r="D6" s="62"/>
      <c r="E6" s="53"/>
      <c r="F6" s="54"/>
      <c r="G6" s="55"/>
      <c r="H6" s="53" t="s">
        <v>9</v>
      </c>
      <c r="I6" s="54"/>
      <c r="J6" s="55"/>
      <c r="K6" s="53" t="s">
        <v>10</v>
      </c>
      <c r="L6" s="54"/>
      <c r="M6" s="54"/>
      <c r="N6" s="53"/>
      <c r="O6" s="54"/>
      <c r="P6" s="55"/>
      <c r="T6" s="49"/>
      <c r="U6" s="50"/>
    </row>
    <row r="7" spans="1:23" s="10" customFormat="1" ht="15">
      <c r="A7" s="50"/>
      <c r="B7" s="50"/>
      <c r="C7" s="50"/>
      <c r="D7" s="62"/>
      <c r="E7" s="53"/>
      <c r="F7" s="54"/>
      <c r="G7" s="55"/>
      <c r="H7" s="53" t="s">
        <v>11</v>
      </c>
      <c r="I7" s="54"/>
      <c r="J7" s="55"/>
      <c r="K7" s="53" t="s">
        <v>12</v>
      </c>
      <c r="L7" s="54"/>
      <c r="M7" s="54"/>
      <c r="N7" s="53" t="s">
        <v>13</v>
      </c>
      <c r="O7" s="54"/>
      <c r="P7" s="55"/>
      <c r="Q7" s="58"/>
      <c r="R7" s="59"/>
      <c r="S7" s="60"/>
      <c r="T7" s="49"/>
      <c r="U7" s="50"/>
    </row>
    <row r="8" spans="1:23" s="10" customFormat="1" ht="17.25">
      <c r="A8" s="50"/>
      <c r="B8" s="50"/>
      <c r="C8" s="50"/>
      <c r="D8" s="62"/>
      <c r="E8" s="53" t="s">
        <v>14</v>
      </c>
      <c r="F8" s="54"/>
      <c r="G8" s="55"/>
      <c r="H8" s="53" t="s">
        <v>15</v>
      </c>
      <c r="I8" s="54"/>
      <c r="J8" s="55"/>
      <c r="K8" s="53" t="s">
        <v>16</v>
      </c>
      <c r="L8" s="54"/>
      <c r="M8" s="54"/>
      <c r="N8" s="53" t="s">
        <v>17</v>
      </c>
      <c r="O8" s="54"/>
      <c r="P8" s="55"/>
      <c r="Q8" s="58" t="s">
        <v>18</v>
      </c>
      <c r="R8" s="59"/>
      <c r="S8" s="60"/>
      <c r="T8" s="49"/>
      <c r="U8" s="50"/>
    </row>
    <row r="9" spans="1:23" s="10" customFormat="1" ht="15">
      <c r="A9" s="50"/>
      <c r="B9" s="50"/>
      <c r="C9" s="50"/>
      <c r="D9" s="62"/>
      <c r="E9" s="53" t="s">
        <v>19</v>
      </c>
      <c r="F9" s="54"/>
      <c r="G9" s="55"/>
      <c r="H9" s="67" t="s">
        <v>20</v>
      </c>
      <c r="I9" s="68"/>
      <c r="J9" s="69"/>
      <c r="K9" s="67" t="s">
        <v>20</v>
      </c>
      <c r="L9" s="68"/>
      <c r="M9" s="68"/>
      <c r="N9" s="67" t="s">
        <v>21</v>
      </c>
      <c r="O9" s="68"/>
      <c r="P9" s="69"/>
      <c r="Q9" s="67" t="s">
        <v>22</v>
      </c>
      <c r="R9" s="68"/>
      <c r="S9" s="69"/>
      <c r="T9" s="49"/>
      <c r="U9" s="50"/>
    </row>
    <row r="10" spans="1:23" s="10" customFormat="1" ht="15">
      <c r="A10" s="50"/>
      <c r="B10" s="50"/>
      <c r="C10" s="50"/>
      <c r="D10" s="62"/>
      <c r="E10" s="14" t="s">
        <v>14</v>
      </c>
      <c r="F10" s="14" t="s">
        <v>23</v>
      </c>
      <c r="G10" s="14" t="s">
        <v>24</v>
      </c>
      <c r="H10" s="15" t="s">
        <v>14</v>
      </c>
      <c r="I10" s="15" t="s">
        <v>23</v>
      </c>
      <c r="J10" s="16" t="s">
        <v>24</v>
      </c>
      <c r="K10" s="14" t="s">
        <v>14</v>
      </c>
      <c r="L10" s="14" t="s">
        <v>23</v>
      </c>
      <c r="M10" s="14" t="s">
        <v>24</v>
      </c>
      <c r="N10" s="15" t="s">
        <v>14</v>
      </c>
      <c r="O10" s="15" t="s">
        <v>23</v>
      </c>
      <c r="P10" s="15" t="s">
        <v>24</v>
      </c>
      <c r="Q10" s="15" t="s">
        <v>14</v>
      </c>
      <c r="R10" s="15" t="s">
        <v>23</v>
      </c>
      <c r="S10" s="16" t="s">
        <v>24</v>
      </c>
      <c r="T10" s="49"/>
      <c r="U10" s="50"/>
    </row>
    <row r="11" spans="1:23" s="10" customFormat="1" ht="15">
      <c r="A11" s="52"/>
      <c r="B11" s="52"/>
      <c r="C11" s="52"/>
      <c r="D11" s="63"/>
      <c r="E11" s="17" t="s">
        <v>19</v>
      </c>
      <c r="F11" s="17" t="s">
        <v>25</v>
      </c>
      <c r="G11" s="17" t="s">
        <v>26</v>
      </c>
      <c r="H11" s="17" t="s">
        <v>19</v>
      </c>
      <c r="I11" s="17" t="s">
        <v>25</v>
      </c>
      <c r="J11" s="17" t="s">
        <v>26</v>
      </c>
      <c r="K11" s="17" t="s">
        <v>19</v>
      </c>
      <c r="L11" s="17" t="s">
        <v>25</v>
      </c>
      <c r="M11" s="17" t="s">
        <v>26</v>
      </c>
      <c r="N11" s="17" t="s">
        <v>19</v>
      </c>
      <c r="O11" s="17" t="s">
        <v>25</v>
      </c>
      <c r="P11" s="17" t="s">
        <v>26</v>
      </c>
      <c r="Q11" s="17" t="s">
        <v>19</v>
      </c>
      <c r="R11" s="17" t="s">
        <v>25</v>
      </c>
      <c r="S11" s="17" t="s">
        <v>26</v>
      </c>
      <c r="T11" s="51"/>
      <c r="U11" s="52"/>
    </row>
    <row r="12" spans="1:23" s="12" customFormat="1" ht="3" customHeight="1">
      <c r="A12" s="18"/>
      <c r="B12" s="18"/>
      <c r="C12" s="18"/>
      <c r="D12" s="19"/>
      <c r="E12" s="16"/>
      <c r="F12" s="15"/>
      <c r="G12" s="15"/>
      <c r="H12" s="15"/>
      <c r="I12" s="15"/>
      <c r="J12" s="16"/>
      <c r="K12" s="15"/>
      <c r="L12" s="15"/>
      <c r="M12" s="15"/>
      <c r="N12" s="15"/>
      <c r="O12" s="15"/>
      <c r="P12" s="15"/>
      <c r="Q12" s="15"/>
      <c r="R12" s="15"/>
      <c r="S12" s="16"/>
      <c r="T12" s="20"/>
    </row>
    <row r="13" spans="1:23" s="25" customFormat="1" ht="24" customHeight="1">
      <c r="A13" s="56" t="s">
        <v>27</v>
      </c>
      <c r="B13" s="56"/>
      <c r="C13" s="56"/>
      <c r="D13" s="57"/>
      <c r="E13" s="21">
        <f>SUM(E14:E21)</f>
        <v>6934</v>
      </c>
      <c r="F13" s="22">
        <f t="shared" ref="F13:L13" si="0">SUM(F14:F21)</f>
        <v>1608</v>
      </c>
      <c r="G13" s="22">
        <f t="shared" si="0"/>
        <v>5326</v>
      </c>
      <c r="H13" s="22">
        <f>SUM(H14:H21)</f>
        <v>4552</v>
      </c>
      <c r="I13" s="22">
        <f t="shared" si="0"/>
        <v>1112</v>
      </c>
      <c r="J13" s="21">
        <f t="shared" si="0"/>
        <v>3440</v>
      </c>
      <c r="K13" s="22">
        <f t="shared" si="0"/>
        <v>1459</v>
      </c>
      <c r="L13" s="22">
        <f t="shared" si="0"/>
        <v>294</v>
      </c>
      <c r="M13" s="22">
        <f>SUM(M14:M21)</f>
        <v>1165</v>
      </c>
      <c r="N13" s="22">
        <f>SUM(N14:N21)</f>
        <v>872</v>
      </c>
      <c r="O13" s="22">
        <v>170</v>
      </c>
      <c r="P13" s="22">
        <v>702</v>
      </c>
      <c r="Q13" s="22">
        <v>49</v>
      </c>
      <c r="R13" s="22">
        <v>32</v>
      </c>
      <c r="S13" s="21">
        <v>17</v>
      </c>
      <c r="T13" s="23"/>
      <c r="U13" s="24" t="s">
        <v>19</v>
      </c>
    </row>
    <row r="14" spans="1:23">
      <c r="A14" s="26"/>
      <c r="B14" s="26" t="s">
        <v>28</v>
      </c>
      <c r="C14" s="27"/>
      <c r="D14" s="27"/>
      <c r="E14" s="28">
        <f>F14+G14</f>
        <v>3099</v>
      </c>
      <c r="F14" s="28">
        <f>I14+L14+O14+R14</f>
        <v>716</v>
      </c>
      <c r="G14" s="28">
        <f>J14+M14+P14+S14</f>
        <v>2383</v>
      </c>
      <c r="H14" s="28">
        <f>I14+J14</f>
        <v>1546</v>
      </c>
      <c r="I14" s="28">
        <v>377</v>
      </c>
      <c r="J14" s="29">
        <v>1169</v>
      </c>
      <c r="K14" s="28">
        <f>L14+M14</f>
        <v>873</v>
      </c>
      <c r="L14" s="28">
        <v>173</v>
      </c>
      <c r="M14" s="28">
        <v>700</v>
      </c>
      <c r="N14" s="28">
        <f>O14+P14</f>
        <v>655</v>
      </c>
      <c r="O14" s="28">
        <v>152</v>
      </c>
      <c r="P14" s="28">
        <v>503</v>
      </c>
      <c r="Q14" s="28">
        <f>R14+S14</f>
        <v>25</v>
      </c>
      <c r="R14" s="28">
        <v>14</v>
      </c>
      <c r="S14" s="29">
        <v>11</v>
      </c>
      <c r="T14" s="30"/>
      <c r="U14" s="30" t="s">
        <v>29</v>
      </c>
      <c r="V14" s="31"/>
      <c r="W14" s="27"/>
    </row>
    <row r="15" spans="1:23">
      <c r="A15" s="26"/>
      <c r="B15" s="26" t="s">
        <v>30</v>
      </c>
      <c r="E15" s="28">
        <f t="shared" ref="E15:E21" si="1">F15+G15</f>
        <v>775</v>
      </c>
      <c r="F15" s="28">
        <v>161</v>
      </c>
      <c r="G15" s="28">
        <v>614</v>
      </c>
      <c r="H15" s="28">
        <f t="shared" ref="H15:H21" si="2">I15+J15</f>
        <v>379</v>
      </c>
      <c r="I15" s="28">
        <v>65</v>
      </c>
      <c r="J15" s="29">
        <v>314</v>
      </c>
      <c r="K15" s="28">
        <f t="shared" ref="K15:K21" si="3">L15+M15</f>
        <v>357</v>
      </c>
      <c r="L15" s="28">
        <v>86</v>
      </c>
      <c r="M15" s="28">
        <v>271</v>
      </c>
      <c r="N15" s="28">
        <f t="shared" ref="N15:N21" si="4">O15+P15</f>
        <v>23</v>
      </c>
      <c r="O15" s="32">
        <v>0</v>
      </c>
      <c r="P15" s="28">
        <v>23</v>
      </c>
      <c r="Q15" s="28">
        <f t="shared" ref="Q15:Q21" si="5">R15+S15</f>
        <v>16</v>
      </c>
      <c r="R15" s="28">
        <v>10</v>
      </c>
      <c r="S15" s="29">
        <v>6</v>
      </c>
      <c r="T15" s="30"/>
      <c r="U15" s="30" t="s">
        <v>31</v>
      </c>
      <c r="V15" s="33"/>
      <c r="W15" s="33"/>
    </row>
    <row r="16" spans="1:23">
      <c r="A16" s="27"/>
      <c r="B16" s="26" t="s">
        <v>32</v>
      </c>
      <c r="C16" s="27"/>
      <c r="D16" s="27"/>
      <c r="E16" s="28">
        <f t="shared" si="1"/>
        <v>1166</v>
      </c>
      <c r="F16" s="28">
        <v>283</v>
      </c>
      <c r="G16" s="28">
        <v>883</v>
      </c>
      <c r="H16" s="28">
        <f t="shared" si="2"/>
        <v>1027</v>
      </c>
      <c r="I16" s="28">
        <v>266</v>
      </c>
      <c r="J16" s="29">
        <v>761</v>
      </c>
      <c r="K16" s="28">
        <f t="shared" si="3"/>
        <v>118</v>
      </c>
      <c r="L16" s="28">
        <v>17</v>
      </c>
      <c r="M16" s="28">
        <v>101</v>
      </c>
      <c r="N16" s="28">
        <f t="shared" si="4"/>
        <v>21</v>
      </c>
      <c r="O16" s="32">
        <v>0</v>
      </c>
      <c r="P16" s="28">
        <v>21</v>
      </c>
      <c r="Q16" s="32">
        <f t="shared" si="5"/>
        <v>0</v>
      </c>
      <c r="R16" s="32">
        <v>0</v>
      </c>
      <c r="S16" s="32">
        <v>0</v>
      </c>
      <c r="T16" s="30"/>
      <c r="U16" s="30" t="s">
        <v>33</v>
      </c>
      <c r="V16" s="33"/>
      <c r="W16" s="33"/>
    </row>
    <row r="17" spans="1:21">
      <c r="A17" s="27"/>
      <c r="B17" s="26" t="s">
        <v>34</v>
      </c>
      <c r="C17" s="27"/>
      <c r="D17" s="34"/>
      <c r="E17" s="29">
        <f t="shared" si="1"/>
        <v>254</v>
      </c>
      <c r="F17" s="28">
        <v>71</v>
      </c>
      <c r="G17" s="28">
        <v>183</v>
      </c>
      <c r="H17" s="28">
        <f t="shared" si="2"/>
        <v>243</v>
      </c>
      <c r="I17" s="28">
        <v>64</v>
      </c>
      <c r="J17" s="29">
        <v>179</v>
      </c>
      <c r="K17" s="28">
        <f t="shared" si="3"/>
        <v>11</v>
      </c>
      <c r="L17" s="28">
        <v>7</v>
      </c>
      <c r="M17" s="28">
        <v>4</v>
      </c>
      <c r="N17" s="32">
        <f t="shared" si="4"/>
        <v>0</v>
      </c>
      <c r="O17" s="32">
        <v>0</v>
      </c>
      <c r="P17" s="32">
        <v>0</v>
      </c>
      <c r="Q17" s="32">
        <f t="shared" si="5"/>
        <v>0</v>
      </c>
      <c r="R17" s="32">
        <v>0</v>
      </c>
      <c r="S17" s="32">
        <v>0</v>
      </c>
      <c r="T17" s="30"/>
      <c r="U17" s="30" t="s">
        <v>35</v>
      </c>
    </row>
    <row r="18" spans="1:21">
      <c r="A18" s="27"/>
      <c r="B18" s="35" t="s">
        <v>36</v>
      </c>
      <c r="C18" s="27"/>
      <c r="D18" s="34"/>
      <c r="E18" s="29">
        <f t="shared" si="1"/>
        <v>593</v>
      </c>
      <c r="F18" s="28">
        <v>130</v>
      </c>
      <c r="G18" s="28">
        <v>463</v>
      </c>
      <c r="H18" s="28">
        <f t="shared" si="2"/>
        <v>413</v>
      </c>
      <c r="I18" s="28">
        <v>100</v>
      </c>
      <c r="J18" s="29">
        <v>313</v>
      </c>
      <c r="K18" s="28">
        <f t="shared" si="3"/>
        <v>15</v>
      </c>
      <c r="L18" s="28">
        <v>5</v>
      </c>
      <c r="M18" s="28">
        <v>10</v>
      </c>
      <c r="N18" s="28">
        <f t="shared" si="4"/>
        <v>155</v>
      </c>
      <c r="O18" s="28">
        <v>17</v>
      </c>
      <c r="P18" s="28">
        <v>138</v>
      </c>
      <c r="Q18" s="28">
        <f t="shared" si="5"/>
        <v>10</v>
      </c>
      <c r="R18" s="28">
        <v>8</v>
      </c>
      <c r="S18" s="29">
        <v>2</v>
      </c>
      <c r="T18" s="30"/>
      <c r="U18" s="30" t="s">
        <v>37</v>
      </c>
    </row>
    <row r="19" spans="1:21">
      <c r="A19" s="27"/>
      <c r="B19" s="26" t="s">
        <v>38</v>
      </c>
      <c r="C19" s="27"/>
      <c r="D19" s="34"/>
      <c r="E19" s="29">
        <f t="shared" si="1"/>
        <v>484</v>
      </c>
      <c r="F19" s="28">
        <v>113</v>
      </c>
      <c r="G19" s="28">
        <v>371</v>
      </c>
      <c r="H19" s="28">
        <f t="shared" si="2"/>
        <v>399</v>
      </c>
      <c r="I19" s="28">
        <v>107</v>
      </c>
      <c r="J19" s="29">
        <v>292</v>
      </c>
      <c r="K19" s="28">
        <f t="shared" si="3"/>
        <v>85</v>
      </c>
      <c r="L19" s="28">
        <v>6</v>
      </c>
      <c r="M19" s="28">
        <v>79</v>
      </c>
      <c r="N19" s="32">
        <f t="shared" si="4"/>
        <v>0</v>
      </c>
      <c r="O19" s="32">
        <v>0</v>
      </c>
      <c r="P19" s="32">
        <v>0</v>
      </c>
      <c r="Q19" s="32">
        <f t="shared" si="5"/>
        <v>0</v>
      </c>
      <c r="R19" s="32">
        <v>0</v>
      </c>
      <c r="S19" s="32">
        <v>0</v>
      </c>
      <c r="T19" s="30"/>
      <c r="U19" s="30" t="s">
        <v>39</v>
      </c>
    </row>
    <row r="20" spans="1:21">
      <c r="A20" s="27"/>
      <c r="B20" s="26" t="s">
        <v>40</v>
      </c>
      <c r="C20" s="27"/>
      <c r="D20" s="34"/>
      <c r="E20" s="29">
        <f t="shared" si="1"/>
        <v>219</v>
      </c>
      <c r="F20" s="28">
        <v>64</v>
      </c>
      <c r="G20" s="28">
        <v>155</v>
      </c>
      <c r="H20" s="28">
        <f t="shared" si="2"/>
        <v>215</v>
      </c>
      <c r="I20" s="28">
        <v>63</v>
      </c>
      <c r="J20" s="29">
        <v>152</v>
      </c>
      <c r="K20" s="32">
        <f t="shared" si="3"/>
        <v>0</v>
      </c>
      <c r="L20" s="32">
        <v>0</v>
      </c>
      <c r="M20" s="32">
        <v>0</v>
      </c>
      <c r="N20" s="28">
        <f t="shared" si="4"/>
        <v>4</v>
      </c>
      <c r="O20" s="28">
        <v>1</v>
      </c>
      <c r="P20" s="28">
        <v>3</v>
      </c>
      <c r="Q20" s="32">
        <f t="shared" si="5"/>
        <v>0</v>
      </c>
      <c r="R20" s="32">
        <v>0</v>
      </c>
      <c r="S20" s="32">
        <v>0</v>
      </c>
      <c r="T20" s="30"/>
      <c r="U20" s="30" t="s">
        <v>41</v>
      </c>
    </row>
    <row r="21" spans="1:21">
      <c r="A21" s="27"/>
      <c r="B21" s="36" t="s">
        <v>42</v>
      </c>
      <c r="C21" s="27"/>
      <c r="D21" s="34"/>
      <c r="E21" s="29">
        <f t="shared" si="1"/>
        <v>344</v>
      </c>
      <c r="F21" s="28">
        <v>70</v>
      </c>
      <c r="G21" s="28">
        <v>274</v>
      </c>
      <c r="H21" s="28">
        <f t="shared" si="2"/>
        <v>330</v>
      </c>
      <c r="I21" s="28">
        <v>70</v>
      </c>
      <c r="J21" s="29">
        <v>260</v>
      </c>
      <c r="K21" s="32">
        <f t="shared" si="3"/>
        <v>0</v>
      </c>
      <c r="L21" s="32">
        <v>0</v>
      </c>
      <c r="M21" s="32">
        <v>0</v>
      </c>
      <c r="N21" s="28">
        <f t="shared" si="4"/>
        <v>14</v>
      </c>
      <c r="O21" s="32">
        <v>0</v>
      </c>
      <c r="P21" s="28">
        <v>14</v>
      </c>
      <c r="Q21" s="32">
        <f t="shared" si="5"/>
        <v>0</v>
      </c>
      <c r="R21" s="32">
        <v>0</v>
      </c>
      <c r="S21" s="32">
        <v>0</v>
      </c>
      <c r="T21" s="30"/>
      <c r="U21" s="30" t="s">
        <v>43</v>
      </c>
    </row>
    <row r="22" spans="1:21" ht="3" customHeight="1">
      <c r="A22" s="37"/>
      <c r="B22" s="37"/>
      <c r="C22" s="37"/>
      <c r="D22" s="38"/>
      <c r="E22" s="38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0"/>
      <c r="U22" s="37"/>
    </row>
    <row r="23" spans="1:21" ht="3" customHeight="1"/>
    <row r="24" spans="1:21" s="10" customFormat="1" ht="15">
      <c r="A24" s="12"/>
      <c r="B24" s="10" t="s">
        <v>44</v>
      </c>
      <c r="C24" s="12"/>
      <c r="D24" s="12"/>
      <c r="E24" s="12"/>
      <c r="F24" s="12"/>
      <c r="G24" s="12"/>
      <c r="H24" s="12"/>
      <c r="J24" s="12"/>
      <c r="M24" s="41" t="s">
        <v>45</v>
      </c>
      <c r="N24" s="41"/>
      <c r="O24" s="33"/>
      <c r="P24" s="12"/>
    </row>
    <row r="25" spans="1:21" s="10" customFormat="1" ht="15">
      <c r="B25" s="44" t="s">
        <v>47</v>
      </c>
      <c r="C25" s="44" t="s">
        <v>48</v>
      </c>
      <c r="I25" s="42"/>
      <c r="M25" s="45" t="s">
        <v>46</v>
      </c>
      <c r="N25" s="44"/>
    </row>
    <row r="26" spans="1:21" s="10" customFormat="1" ht="15">
      <c r="B26" s="44"/>
      <c r="C26" s="44" t="s">
        <v>49</v>
      </c>
      <c r="M26" s="46" t="s">
        <v>50</v>
      </c>
      <c r="N26" s="44"/>
    </row>
    <row r="27" spans="1:21" s="10" customFormat="1" ht="15">
      <c r="B27" s="44"/>
      <c r="C27" s="44" t="s">
        <v>51</v>
      </c>
      <c r="M27" s="46" t="s">
        <v>52</v>
      </c>
      <c r="N27" s="44"/>
      <c r="S27" s="43"/>
    </row>
  </sheetData>
  <mergeCells count="25">
    <mergeCell ref="A13:D13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E9:G9"/>
    <mergeCell ref="H9:J9"/>
    <mergeCell ref="K9:M9"/>
    <mergeCell ref="N9:P9"/>
    <mergeCell ref="T4:U11"/>
    <mergeCell ref="H5:J5"/>
    <mergeCell ref="K5:M5"/>
    <mergeCell ref="E6:G6"/>
    <mergeCell ref="H6:J6"/>
    <mergeCell ref="K6:M6"/>
    <mergeCell ref="N6:P6"/>
    <mergeCell ref="E7:G7"/>
    <mergeCell ref="Q9:S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 </vt:lpstr>
      <vt:lpstr>'T-3.4 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2018-08-24T05:59:39Z</cp:lastPrinted>
  <dcterms:created xsi:type="dcterms:W3CDTF">2018-08-24T05:55:59Z</dcterms:created>
  <dcterms:modified xsi:type="dcterms:W3CDTF">2018-08-27T02:10:08Z</dcterms:modified>
</cp:coreProperties>
</file>