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7\"/>
    </mc:Choice>
  </mc:AlternateContent>
  <xr:revisionPtr revIDLastSave="0" documentId="8_{978302FF-2195-40D3-965F-C5A7576937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7.4" sheetId="24" r:id="rId1"/>
  </sheets>
  <definedNames>
    <definedName name="_xlnm.Print_Area" localSheetId="0">'T-7.4'!$A$1:$V$23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24" l="1"/>
  <c r="L14" i="24" l="1"/>
  <c r="M14" i="24"/>
  <c r="O14" i="24"/>
  <c r="P14" i="24"/>
  <c r="Q14" i="24"/>
  <c r="R14" i="24"/>
  <c r="S14" i="24"/>
  <c r="K14" i="24"/>
  <c r="N18" i="24" l="1"/>
  <c r="N17" i="24"/>
  <c r="N16" i="24"/>
  <c r="N15" i="24"/>
  <c r="N14" i="24" s="1"/>
  <c r="J14" i="24"/>
  <c r="I14" i="24"/>
  <c r="H14" i="24"/>
  <c r="G14" i="24"/>
  <c r="F14" i="24"/>
  <c r="E14" i="24"/>
  <c r="K11" i="24"/>
  <c r="N10" i="24"/>
  <c r="K10" i="24"/>
  <c r="N9" i="24"/>
  <c r="K9" i="24"/>
  <c r="P8" i="24"/>
  <c r="O8" i="24"/>
  <c r="M8" i="24"/>
  <c r="L8" i="24"/>
  <c r="J8" i="24"/>
  <c r="I8" i="24"/>
  <c r="H8" i="24"/>
  <c r="G8" i="24"/>
  <c r="F8" i="24"/>
  <c r="K8" i="24" l="1"/>
  <c r="N8" i="24"/>
</calcChain>
</file>

<file path=xl/sharedStrings.xml><?xml version="1.0" encoding="utf-8"?>
<sst xmlns="http://schemas.openxmlformats.org/spreadsheetml/2006/main" count="77" uniqueCount="43">
  <si>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</si>
  <si>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</si>
  <si>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</si>
  <si>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</si>
  <si>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</si>
  <si>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</si>
  <si>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</si>
  <si>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</si>
  <si>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</si>
  <si>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</si>
  <si>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</si>
  <si>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</si>
  <si>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</si>
  <si>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</si>
  <si>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</si>
  <si>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</si>
  <si>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</si>
  <si>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</si>
  <si>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</si>
  <si>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</si>
  <si>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</si>
  <si>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</si>
  <si>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</si>
  <si>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</si>
  <si>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</si>
  <si>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</si>
  <si>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</si>
  <si>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 xml:space="preserve">  Dip.in Ed. or equivalent</t>
  </si>
  <si>
    <t>2560 (2017)</t>
  </si>
  <si>
    <t>ครู จำแนกตามเพศและวุฒิการศึกษา และนักเรียน จำแนกตามเพศและระดับการศึกษา พ.ศ. 2556 - 2560</t>
  </si>
  <si>
    <t>Teacher by Sex and Qualification and Student by Sex and Level of Education: 2013 - 2017</t>
  </si>
  <si>
    <t xml:space="preserve">                Kanchanaburi  Secondary Educational Service Area Office,Area 8</t>
  </si>
  <si>
    <t xml:space="preserve"> Source:    Kanchanaburi  Primary Educational Service Area Office,Area 1, 2, 3 and 4</t>
  </si>
  <si>
    <t>2556 (2013)</t>
  </si>
  <si>
    <t>2557 (2014)</t>
  </si>
  <si>
    <t>2558 (2015)</t>
  </si>
  <si>
    <t>2559 (2016)</t>
  </si>
  <si>
    <t>-</t>
  </si>
  <si>
    <t xml:space="preserve">     ที่มา:  สำนักงานศึกษาธิการจังหวัดกาญจนบุรี</t>
  </si>
  <si>
    <t>ครู</t>
  </si>
  <si>
    <t>นักเรียน</t>
  </si>
  <si>
    <t>Teaher</t>
  </si>
  <si>
    <t>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</si>
</sst>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0" formatCode="#,##0\ "/>
  </numFmts>
  <fonts count="8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5" fillId="0" borderId="9" xfId="0" applyFont="1" applyBorder="1"/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90" fontId="6" fillId="0" borderId="3" xfId="0" applyNumberFormat="1" applyFont="1" applyBorder="1" applyAlignment="1"/>
    <xf numFmtId="190" fontId="5" fillId="0" borderId="3" xfId="0" applyNumberFormat="1" applyFont="1" applyBorder="1" applyAlignment="1"/>
    <xf numFmtId="190" fontId="6" fillId="0" borderId="2" xfId="0" applyNumberFormat="1" applyFont="1" applyBorder="1" applyAlignment="1"/>
    <xf numFmtId="190" fontId="5" fillId="0" borderId="2" xfId="0" applyNumberFormat="1" applyFont="1" applyBorder="1" applyAlignment="1"/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90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90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3" xfId="0" applyFont="1" applyBorder="1" applyAlignment="1">
      <alignment vertical="center"/>
    </xf>
    <xf numFmtId="0" fontId="5" fillId="0" borderId="0" xfId="0" applyFont="1" applyAlignment="1"/>
    <xf numFmtId="0" fontId="5" fillId="0" borderId="8" xfId="0" applyFont="1" applyBorder="1" applyAlignme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2" xfId="0" applyFont="1" applyBorder="1"/>
    <xf numFmtId="0" fontId="7" fillId="0" borderId="5" xfId="0" applyFont="1" applyBorder="1"/>
    <xf numFmtId="190" fontId="5" fillId="0" borderId="0" xfId="0" applyNumberFormat="1" applyFont="1"/>
    <xf numFmtId="0" fontId="6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90" fontId="6" fillId="0" borderId="8" xfId="0" applyNumberFormat="1" applyFont="1" applyBorder="1" applyAlignment="1"/>
    <xf numFmtId="190" fontId="5" fillId="0" borderId="8" xfId="0" applyNumberFormat="1" applyFont="1" applyBorder="1" applyAlignment="1"/>
    <xf numFmtId="0" fontId="6" fillId="0" borderId="4" xfId="0" applyFont="1" applyBorder="1" applyAlignment="1">
      <alignment vertical="center"/>
    </xf>
    <xf numFmtId="0" fontId="7" fillId="0" borderId="6" xfId="0" applyFont="1" applyBorder="1"/>
    <xf numFmtId="190" fontId="6" fillId="0" borderId="0" xfId="0" applyNumberFormat="1" applyFont="1" applyBorder="1" applyAlignment="1"/>
    <xf numFmtId="190" fontId="5" fillId="0" borderId="0" xfId="0" applyNumberFormat="1" applyFont="1" applyBorder="1" applyAlignment="1"/>
    <xf numFmtId="0" fontId="7" fillId="0" borderId="0" xfId="0" applyFont="1" applyBorder="1"/>
    <xf numFmtId="190" fontId="5" fillId="0" borderId="8" xfId="0" applyNumberFormat="1" applyFont="1" applyBorder="1" applyAlignment="1">
      <alignment vertical="center"/>
    </xf>
    <xf numFmtId="190" fontId="5" fillId="0" borderId="0" xfId="0" applyNumberFormat="1" applyFont="1" applyBorder="1" applyAlignment="1">
      <alignment vertical="center"/>
    </xf>
    <xf numFmtId="0" fontId="7" fillId="0" borderId="7" xfId="0" applyFont="1" applyBorder="1"/>
    <xf numFmtId="190" fontId="5" fillId="0" borderId="0" xfId="0" applyNumberFormat="1" applyFont="1" applyBorder="1" applyAlignment="1">
      <alignment horizontal="right" vertical="center"/>
    </xf>
    <xf numFmtId="190" fontId="5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omma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0</xdr:row>
      <xdr:rowOff>57150</xdr:rowOff>
    </xdr:from>
    <xdr:to>
      <xdr:col>21</xdr:col>
      <xdr:colOff>333375</xdr:colOff>
      <xdr:row>7</xdr:row>
      <xdr:rowOff>19050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9696450" y="57150"/>
          <a:ext cx="342900" cy="1314450"/>
          <a:chOff x="9629775" y="57150"/>
          <a:chExt cx="342900" cy="1704975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3" name="Flowchart: Delay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68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T23"/>
  <sheetViews>
    <sheetView showGridLines="0" tabSelected="1" workbookViewId="0">
      <selection activeCell="S14" sqref="S14"/>
    </sheetView>
  </sheetViews>
  <sheetFormatPr defaultRowHeight="15.75" x14ac:dyDescent="0.25"/>
  <cols>
    <col min="1" max="1" width="0.85546875" style="3" customWidth="1"/>
    <col min="2" max="2" width="5.85546875" style="3" customWidth="1"/>
    <col min="3" max="3" width="4.140625" style="3" customWidth="1"/>
    <col min="4" max="4" width="8.140625" style="3" customWidth="1"/>
    <col min="5" max="16" width="7" style="3" customWidth="1"/>
    <col min="17" max="17" width="8" style="3" bestFit="1" customWidth="1"/>
    <col min="18" max="19" width="7" style="3" customWidth="1"/>
    <col min="20" max="20" width="18.28515625" style="9" customWidth="1"/>
    <col min="21" max="21" width="2.28515625" style="3" customWidth="1"/>
    <col min="22" max="22" width="5.42578125" style="3" customWidth="1"/>
    <col min="23" max="16384" width="9.140625" style="3"/>
  </cols>
  <sheetData>
    <row r="1" spans="1:20" s="1" customFormat="1" ht="18.75" x14ac:dyDescent="0.3">
      <c r="B1" s="1" t="s">
        <v>6</v>
      </c>
      <c r="C1" s="2">
        <v>7.4</v>
      </c>
      <c r="D1" s="1" t="s">
        <v>29</v>
      </c>
      <c r="T1" s="4"/>
    </row>
    <row r="2" spans="1:20" s="1" customFormat="1" ht="18.75" x14ac:dyDescent="0.3">
      <c r="B2" s="1" t="s">
        <v>26</v>
      </c>
      <c r="C2" s="2">
        <v>7.4</v>
      </c>
      <c r="D2" s="1" t="s">
        <v>30</v>
      </c>
      <c r="T2" s="4"/>
    </row>
    <row r="3" spans="1:20" ht="6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20" ht="15.75" customHeight="1" x14ac:dyDescent="0.25">
      <c r="A4" s="5"/>
      <c r="B4" s="5"/>
      <c r="C4" s="5"/>
      <c r="D4" s="5"/>
      <c r="E4" s="55" t="s">
        <v>33</v>
      </c>
      <c r="F4" s="56"/>
      <c r="G4" s="56"/>
      <c r="H4" s="55" t="s">
        <v>34</v>
      </c>
      <c r="I4" s="56"/>
      <c r="J4" s="56"/>
      <c r="K4" s="55" t="s">
        <v>35</v>
      </c>
      <c r="L4" s="56"/>
      <c r="M4" s="56"/>
      <c r="N4" s="55" t="s">
        <v>36</v>
      </c>
      <c r="O4" s="56"/>
      <c r="P4" s="56"/>
      <c r="Q4" s="55" t="s">
        <v>28</v>
      </c>
      <c r="R4" s="56"/>
      <c r="S4" s="56"/>
      <c r="T4" s="49" t="s">
        <v>21</v>
      </c>
    </row>
    <row r="5" spans="1:20" ht="15.75" customHeight="1" x14ac:dyDescent="0.25">
      <c r="A5" s="53" t="s">
        <v>7</v>
      </c>
      <c r="B5" s="53"/>
      <c r="C5" s="53"/>
      <c r="D5" s="54"/>
      <c r="E5" s="19" t="s">
        <v>1</v>
      </c>
      <c r="F5" s="6" t="s">
        <v>2</v>
      </c>
      <c r="G5" s="21" t="s">
        <v>3</v>
      </c>
      <c r="H5" s="6" t="s">
        <v>1</v>
      </c>
      <c r="I5" s="21" t="s">
        <v>2</v>
      </c>
      <c r="J5" s="6" t="s">
        <v>3</v>
      </c>
      <c r="K5" s="21" t="s">
        <v>1</v>
      </c>
      <c r="L5" s="6" t="s">
        <v>2</v>
      </c>
      <c r="M5" s="21" t="s">
        <v>3</v>
      </c>
      <c r="N5" s="6" t="s">
        <v>1</v>
      </c>
      <c r="O5" s="21" t="s">
        <v>2</v>
      </c>
      <c r="P5" s="6" t="s">
        <v>3</v>
      </c>
      <c r="Q5" s="20" t="s">
        <v>1</v>
      </c>
      <c r="R5" s="6" t="s">
        <v>2</v>
      </c>
      <c r="S5" s="20" t="s">
        <v>3</v>
      </c>
      <c r="T5" s="50"/>
    </row>
    <row r="6" spans="1:20" ht="15.75" customHeight="1" x14ac:dyDescent="0.25">
      <c r="A6" s="7"/>
      <c r="B6" s="7"/>
      <c r="C6" s="7"/>
      <c r="D6" s="7"/>
      <c r="E6" s="18" t="s">
        <v>0</v>
      </c>
      <c r="F6" s="14" t="s">
        <v>4</v>
      </c>
      <c r="G6" s="20" t="s">
        <v>5</v>
      </c>
      <c r="H6" s="14" t="s">
        <v>0</v>
      </c>
      <c r="I6" s="20" t="s">
        <v>4</v>
      </c>
      <c r="J6" s="14" t="s">
        <v>5</v>
      </c>
      <c r="K6" s="20" t="s">
        <v>0</v>
      </c>
      <c r="L6" s="14" t="s">
        <v>4</v>
      </c>
      <c r="M6" s="20" t="s">
        <v>5</v>
      </c>
      <c r="N6" s="14" t="s">
        <v>0</v>
      </c>
      <c r="O6" s="20" t="s">
        <v>4</v>
      </c>
      <c r="P6" s="14" t="s">
        <v>5</v>
      </c>
      <c r="Q6" s="20" t="s">
        <v>0</v>
      </c>
      <c r="R6" s="14" t="s">
        <v>4</v>
      </c>
      <c r="S6" s="20" t="s">
        <v>5</v>
      </c>
      <c r="T6" s="51"/>
    </row>
    <row r="7" spans="1:20" ht="15.75" customHeight="1" x14ac:dyDescent="0.25">
      <c r="C7" s="23" t="s">
        <v>39</v>
      </c>
      <c r="E7" s="35"/>
      <c r="F7" s="39"/>
      <c r="G7" s="36"/>
      <c r="H7" s="39"/>
      <c r="I7" s="36"/>
      <c r="J7" s="39"/>
      <c r="K7" s="36"/>
      <c r="L7" s="39"/>
      <c r="M7" s="36"/>
      <c r="N7" s="39"/>
      <c r="O7" s="36"/>
      <c r="P7" s="39"/>
      <c r="Q7" s="36"/>
      <c r="R7" s="39"/>
      <c r="S7" s="36"/>
      <c r="T7" s="29" t="s">
        <v>41</v>
      </c>
    </row>
    <row r="8" spans="1:20" ht="15.75" customHeight="1" x14ac:dyDescent="0.25">
      <c r="A8" s="57" t="s">
        <v>11</v>
      </c>
      <c r="B8" s="57"/>
      <c r="C8" s="57"/>
      <c r="D8" s="52"/>
      <c r="E8" s="12">
        <f>SUM(E9:E12)</f>
        <v>7233</v>
      </c>
      <c r="F8" s="10">
        <f t="shared" ref="F8:P8" si="0">SUM(F9:F12)</f>
        <v>1982</v>
      </c>
      <c r="G8" s="41">
        <f t="shared" si="0"/>
        <v>5251</v>
      </c>
      <c r="H8" s="10">
        <f t="shared" si="0"/>
        <v>6972</v>
      </c>
      <c r="I8" s="41">
        <f t="shared" si="0"/>
        <v>2059</v>
      </c>
      <c r="J8" s="10">
        <f t="shared" si="0"/>
        <v>4913</v>
      </c>
      <c r="K8" s="41">
        <f t="shared" si="0"/>
        <v>6769</v>
      </c>
      <c r="L8" s="10">
        <f t="shared" si="0"/>
        <v>1751</v>
      </c>
      <c r="M8" s="41">
        <f t="shared" si="0"/>
        <v>5018</v>
      </c>
      <c r="N8" s="10">
        <f>SUM(O8:P8)</f>
        <v>7348</v>
      </c>
      <c r="O8" s="41">
        <f t="shared" si="0"/>
        <v>2049</v>
      </c>
      <c r="P8" s="10">
        <f t="shared" si="0"/>
        <v>5299</v>
      </c>
      <c r="Q8" s="41">
        <v>6870</v>
      </c>
      <c r="R8" s="10">
        <v>1679</v>
      </c>
      <c r="S8" s="41">
        <v>5191</v>
      </c>
      <c r="T8" s="29" t="s">
        <v>17</v>
      </c>
    </row>
    <row r="9" spans="1:20" ht="15.75" customHeight="1" x14ac:dyDescent="0.25">
      <c r="A9" s="30"/>
      <c r="B9" s="30" t="s">
        <v>12</v>
      </c>
      <c r="C9" s="30"/>
      <c r="D9" s="30"/>
      <c r="E9" s="13">
        <v>1016</v>
      </c>
      <c r="F9" s="11">
        <v>407</v>
      </c>
      <c r="G9" s="42">
        <v>609</v>
      </c>
      <c r="H9" s="11">
        <v>1306</v>
      </c>
      <c r="I9" s="42">
        <v>507</v>
      </c>
      <c r="J9" s="11">
        <v>799</v>
      </c>
      <c r="K9" s="42">
        <f>L9+M9</f>
        <v>1441</v>
      </c>
      <c r="L9" s="11">
        <v>419</v>
      </c>
      <c r="M9" s="42">
        <v>1022</v>
      </c>
      <c r="N9" s="11">
        <f>SUM(O9:P9)</f>
        <v>1868</v>
      </c>
      <c r="O9" s="42">
        <v>595</v>
      </c>
      <c r="P9" s="11">
        <v>1273</v>
      </c>
      <c r="Q9" s="42">
        <v>1704</v>
      </c>
      <c r="R9" s="11">
        <v>481</v>
      </c>
      <c r="S9" s="42">
        <v>1223</v>
      </c>
      <c r="T9" s="28" t="s">
        <v>18</v>
      </c>
    </row>
    <row r="10" spans="1:20" ht="15.75" customHeight="1" x14ac:dyDescent="0.25">
      <c r="A10" s="25"/>
      <c r="B10" s="25" t="s">
        <v>13</v>
      </c>
      <c r="C10" s="25"/>
      <c r="D10" s="26"/>
      <c r="E10" s="13">
        <v>6088</v>
      </c>
      <c r="F10" s="11">
        <v>1532</v>
      </c>
      <c r="G10" s="42">
        <v>4556</v>
      </c>
      <c r="H10" s="11">
        <v>196</v>
      </c>
      <c r="I10" s="42">
        <v>78</v>
      </c>
      <c r="J10" s="11">
        <v>118</v>
      </c>
      <c r="K10" s="42">
        <f>L10+M10</f>
        <v>5217</v>
      </c>
      <c r="L10" s="11">
        <v>1291</v>
      </c>
      <c r="M10" s="42">
        <v>3926</v>
      </c>
      <c r="N10" s="11">
        <f>SUM(O10:P10)</f>
        <v>5228</v>
      </c>
      <c r="O10" s="42">
        <v>1365</v>
      </c>
      <c r="P10" s="11">
        <v>3863</v>
      </c>
      <c r="Q10" s="42">
        <v>5157</v>
      </c>
      <c r="R10" s="11">
        <v>1194</v>
      </c>
      <c r="S10" s="42">
        <v>3963</v>
      </c>
      <c r="T10" s="28" t="s">
        <v>19</v>
      </c>
    </row>
    <row r="11" spans="1:20" ht="15.75" customHeight="1" x14ac:dyDescent="0.25">
      <c r="A11" s="30"/>
      <c r="B11" s="30" t="s">
        <v>14</v>
      </c>
      <c r="C11" s="30"/>
      <c r="D11" s="30"/>
      <c r="E11" s="13">
        <v>33</v>
      </c>
      <c r="F11" s="11">
        <v>17</v>
      </c>
      <c r="G11" s="42">
        <v>16</v>
      </c>
      <c r="H11" s="11">
        <v>5363</v>
      </c>
      <c r="I11" s="42">
        <v>1441</v>
      </c>
      <c r="J11" s="11">
        <v>3922</v>
      </c>
      <c r="K11" s="45">
        <f>SUM(L11:M12)</f>
        <v>111</v>
      </c>
      <c r="L11" s="17">
        <v>41</v>
      </c>
      <c r="M11" s="45">
        <v>70</v>
      </c>
      <c r="N11" s="17">
        <v>252</v>
      </c>
      <c r="O11" s="45">
        <v>89</v>
      </c>
      <c r="P11" s="17">
        <v>163</v>
      </c>
      <c r="Q11" s="45">
        <v>9</v>
      </c>
      <c r="R11" s="17">
        <v>4</v>
      </c>
      <c r="S11" s="44">
        <v>5</v>
      </c>
      <c r="T11" s="28" t="s">
        <v>27</v>
      </c>
    </row>
    <row r="12" spans="1:20" ht="15.75" customHeight="1" x14ac:dyDescent="0.25">
      <c r="A12" s="30"/>
      <c r="B12" s="30" t="s">
        <v>15</v>
      </c>
      <c r="C12" s="30"/>
      <c r="D12" s="30"/>
      <c r="E12" s="13">
        <v>96</v>
      </c>
      <c r="F12" s="11">
        <v>26</v>
      </c>
      <c r="G12" s="42">
        <v>70</v>
      </c>
      <c r="H12" s="11">
        <v>107</v>
      </c>
      <c r="I12" s="42">
        <v>33</v>
      </c>
      <c r="J12" s="11">
        <v>74</v>
      </c>
      <c r="K12" s="47" t="s">
        <v>37</v>
      </c>
      <c r="L12" s="22" t="s">
        <v>37</v>
      </c>
      <c r="M12" s="47" t="s">
        <v>37</v>
      </c>
      <c r="N12" s="22" t="s">
        <v>37</v>
      </c>
      <c r="O12" s="47" t="s">
        <v>37</v>
      </c>
      <c r="P12" s="22" t="s">
        <v>37</v>
      </c>
      <c r="Q12" s="47" t="s">
        <v>37</v>
      </c>
      <c r="R12" s="22" t="s">
        <v>37</v>
      </c>
      <c r="S12" s="48" t="s">
        <v>37</v>
      </c>
      <c r="T12" s="28" t="s">
        <v>20</v>
      </c>
    </row>
    <row r="13" spans="1:20" ht="15.75" customHeight="1" x14ac:dyDescent="0.25">
      <c r="C13" s="23" t="s">
        <v>40</v>
      </c>
      <c r="E13" s="15"/>
      <c r="F13" s="24"/>
      <c r="G13" s="16"/>
      <c r="H13" s="24"/>
      <c r="I13" s="16"/>
      <c r="J13" s="24"/>
      <c r="K13" s="16"/>
      <c r="L13" s="24"/>
      <c r="M13" s="16"/>
      <c r="N13" s="24"/>
      <c r="O13" s="16"/>
      <c r="P13" s="24"/>
      <c r="Q13" s="16"/>
      <c r="R13" s="24"/>
      <c r="S13" s="16"/>
      <c r="T13" s="29" t="s">
        <v>42</v>
      </c>
    </row>
    <row r="14" spans="1:20" ht="15.75" customHeight="1" x14ac:dyDescent="0.25">
      <c r="A14" s="57" t="s">
        <v>7</v>
      </c>
      <c r="B14" s="57"/>
      <c r="C14" s="57"/>
      <c r="D14" s="52"/>
      <c r="E14" s="12">
        <f t="shared" ref="E14:K14" si="1">SUM(E15:E18)</f>
        <v>141252</v>
      </c>
      <c r="F14" s="10">
        <f t="shared" si="1"/>
        <v>71391</v>
      </c>
      <c r="G14" s="41">
        <f t="shared" si="1"/>
        <v>69861</v>
      </c>
      <c r="H14" s="10">
        <f t="shared" si="1"/>
        <v>141423</v>
      </c>
      <c r="I14" s="41">
        <f t="shared" si="1"/>
        <v>71302</v>
      </c>
      <c r="J14" s="10">
        <f t="shared" si="1"/>
        <v>70121</v>
      </c>
      <c r="K14" s="41">
        <f t="shared" si="1"/>
        <v>138995</v>
      </c>
      <c r="L14" s="10">
        <f t="shared" ref="L14:S14" si="2">SUM(L15:L18)</f>
        <v>69732</v>
      </c>
      <c r="M14" s="41">
        <f t="shared" si="2"/>
        <v>69263</v>
      </c>
      <c r="N14" s="10">
        <f t="shared" si="2"/>
        <v>137580</v>
      </c>
      <c r="O14" s="41">
        <f t="shared" si="2"/>
        <v>69197</v>
      </c>
      <c r="P14" s="10">
        <f t="shared" si="2"/>
        <v>68383</v>
      </c>
      <c r="Q14" s="41">
        <f t="shared" si="2"/>
        <v>138126</v>
      </c>
      <c r="R14" s="10">
        <f t="shared" si="2"/>
        <v>69325</v>
      </c>
      <c r="S14" s="37">
        <f t="shared" si="2"/>
        <v>68801</v>
      </c>
      <c r="T14" s="29" t="s">
        <v>21</v>
      </c>
    </row>
    <row r="15" spans="1:20" ht="15.75" customHeight="1" x14ac:dyDescent="0.25">
      <c r="B15" s="3" t="s">
        <v>10</v>
      </c>
      <c r="E15" s="13">
        <v>14630</v>
      </c>
      <c r="F15" s="11">
        <v>5848</v>
      </c>
      <c r="G15" s="42">
        <v>8782</v>
      </c>
      <c r="H15" s="11">
        <v>15276</v>
      </c>
      <c r="I15" s="42">
        <v>6015</v>
      </c>
      <c r="J15" s="11">
        <v>9261</v>
      </c>
      <c r="K15" s="42">
        <v>14071</v>
      </c>
      <c r="L15" s="11">
        <v>5579</v>
      </c>
      <c r="M15" s="42">
        <v>8492</v>
      </c>
      <c r="N15" s="11">
        <f>SUM(O15:P15)</f>
        <v>13545</v>
      </c>
      <c r="O15" s="42">
        <v>5390</v>
      </c>
      <c r="P15" s="11">
        <v>8155</v>
      </c>
      <c r="Q15" s="42">
        <v>13322</v>
      </c>
      <c r="R15" s="11">
        <v>5217</v>
      </c>
      <c r="S15" s="38">
        <v>8105</v>
      </c>
      <c r="T15" s="28" t="s">
        <v>22</v>
      </c>
    </row>
    <row r="16" spans="1:20" ht="15.75" customHeight="1" x14ac:dyDescent="0.25">
      <c r="B16" s="3" t="s">
        <v>9</v>
      </c>
      <c r="E16" s="13">
        <v>29262</v>
      </c>
      <c r="F16" s="11">
        <v>14991</v>
      </c>
      <c r="G16" s="42">
        <v>14271</v>
      </c>
      <c r="H16" s="11">
        <v>29826</v>
      </c>
      <c r="I16" s="42">
        <v>15117</v>
      </c>
      <c r="J16" s="11">
        <v>14709</v>
      </c>
      <c r="K16" s="42">
        <v>29248</v>
      </c>
      <c r="L16" s="11">
        <v>14616</v>
      </c>
      <c r="M16" s="42">
        <v>14632</v>
      </c>
      <c r="N16" s="11">
        <f>SUM(O16:P16)</f>
        <v>29398</v>
      </c>
      <c r="O16" s="42">
        <v>14765</v>
      </c>
      <c r="P16" s="11">
        <v>14633</v>
      </c>
      <c r="Q16" s="42">
        <v>29992</v>
      </c>
      <c r="R16" s="11">
        <v>15108</v>
      </c>
      <c r="S16" s="38">
        <v>14884</v>
      </c>
      <c r="T16" s="27" t="s">
        <v>23</v>
      </c>
    </row>
    <row r="17" spans="1:20" ht="15.75" customHeight="1" x14ac:dyDescent="0.25">
      <c r="B17" s="3" t="s">
        <v>8</v>
      </c>
      <c r="E17" s="13">
        <v>71571</v>
      </c>
      <c r="F17" s="11">
        <v>37232</v>
      </c>
      <c r="G17" s="42">
        <v>34339</v>
      </c>
      <c r="H17" s="11">
        <v>72270</v>
      </c>
      <c r="I17" s="42">
        <v>37794</v>
      </c>
      <c r="J17" s="11">
        <v>34476</v>
      </c>
      <c r="K17" s="42">
        <v>71630</v>
      </c>
      <c r="L17" s="11">
        <v>37351</v>
      </c>
      <c r="M17" s="42">
        <v>34279</v>
      </c>
      <c r="N17" s="11">
        <f>SUM(O17:P17)</f>
        <v>70777</v>
      </c>
      <c r="O17" s="42">
        <v>36858</v>
      </c>
      <c r="P17" s="11">
        <v>33919</v>
      </c>
      <c r="Q17" s="42">
        <v>69101</v>
      </c>
      <c r="R17" s="11">
        <v>35802</v>
      </c>
      <c r="S17" s="38">
        <v>33299</v>
      </c>
      <c r="T17" s="27" t="s">
        <v>24</v>
      </c>
    </row>
    <row r="18" spans="1:20" ht="15.75" customHeight="1" x14ac:dyDescent="0.25">
      <c r="B18" s="3" t="s">
        <v>16</v>
      </c>
      <c r="E18" s="13">
        <v>25789</v>
      </c>
      <c r="F18" s="11">
        <v>13320</v>
      </c>
      <c r="G18" s="42">
        <v>12469</v>
      </c>
      <c r="H18" s="11">
        <v>24051</v>
      </c>
      <c r="I18" s="42">
        <v>12376</v>
      </c>
      <c r="J18" s="11">
        <v>11675</v>
      </c>
      <c r="K18" s="42">
        <v>24046</v>
      </c>
      <c r="L18" s="11">
        <v>12186</v>
      </c>
      <c r="M18" s="42">
        <v>11860</v>
      </c>
      <c r="N18" s="11">
        <f>SUM(O18:P18)</f>
        <v>23860</v>
      </c>
      <c r="O18" s="42">
        <v>12184</v>
      </c>
      <c r="P18" s="11">
        <v>11676</v>
      </c>
      <c r="Q18" s="42">
        <v>25711</v>
      </c>
      <c r="R18" s="11">
        <v>13198</v>
      </c>
      <c r="S18" s="38">
        <v>12513</v>
      </c>
      <c r="T18" s="27" t="s">
        <v>25</v>
      </c>
    </row>
    <row r="19" spans="1:20" ht="6" customHeight="1" x14ac:dyDescent="0.25">
      <c r="B19" s="31"/>
      <c r="C19" s="31"/>
      <c r="D19" s="31"/>
      <c r="E19" s="32"/>
      <c r="F19" s="40"/>
      <c r="G19" s="43"/>
      <c r="H19" s="40"/>
      <c r="I19" s="43"/>
      <c r="J19" s="40"/>
      <c r="K19" s="31"/>
      <c r="L19" s="40"/>
      <c r="M19" s="43"/>
      <c r="N19" s="40"/>
      <c r="O19" s="43"/>
      <c r="P19" s="40"/>
      <c r="Q19" s="31"/>
      <c r="R19" s="40"/>
      <c r="S19" s="46"/>
      <c r="T19" s="33"/>
    </row>
    <row r="20" spans="1:20" ht="6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9"/>
      <c r="S20" s="9"/>
      <c r="T20" s="5"/>
    </row>
    <row r="21" spans="1:20" ht="21" customHeight="1" x14ac:dyDescent="0.25">
      <c r="B21" s="8" t="s">
        <v>38</v>
      </c>
      <c r="K21" s="3" t="s">
        <v>32</v>
      </c>
    </row>
    <row r="22" spans="1:20" ht="21" customHeight="1" x14ac:dyDescent="0.25">
      <c r="B22" s="8"/>
      <c r="K22" s="3" t="s">
        <v>31</v>
      </c>
    </row>
    <row r="23" spans="1:20" x14ac:dyDescent="0.25">
      <c r="Q23" s="34"/>
      <c r="R23" s="34"/>
      <c r="S23" s="34"/>
    </row>
  </sheetData>
  <mergeCells count="9">
    <mergeCell ref="T4:T6"/>
    <mergeCell ref="A5:D5"/>
    <mergeCell ref="E4:G4"/>
    <mergeCell ref="H4:J4"/>
    <mergeCell ref="A14:D14"/>
    <mergeCell ref="K4:M4"/>
    <mergeCell ref="N4:P4"/>
    <mergeCell ref="A8:D8"/>
    <mergeCell ref="Q4:S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2018-08-07T05:26:56Z</cp:lastPrinted>
  <dcterms:created xsi:type="dcterms:W3CDTF">2004-08-16T17:13:42Z</dcterms:created>
  <dcterms:modified xsi:type="dcterms:W3CDTF">2020-01-22T04:16:10Z</dcterms:modified>
</cp:coreProperties>
</file>