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4" sheetId="4" r:id="rId1"/>
  </sheets>
  <calcPr calcId="124519"/>
</workbook>
</file>

<file path=xl/calcChain.xml><?xml version="1.0" encoding="utf-8"?>
<calcChain xmlns="http://schemas.openxmlformats.org/spreadsheetml/2006/main">
  <c r="P13" i="4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I13"/>
  <c r="J13"/>
  <c r="G13" s="1"/>
  <c r="L13"/>
  <c r="M13"/>
  <c r="O13"/>
  <c r="F13" s="1"/>
  <c r="R13"/>
  <c r="S13"/>
  <c r="Q15"/>
  <c r="Q16"/>
  <c r="Q17"/>
  <c r="Q18"/>
  <c r="Q19"/>
  <c r="Q20"/>
  <c r="Q21"/>
  <c r="Q22"/>
  <c r="Q23"/>
  <c r="Q24"/>
  <c r="Q14"/>
  <c r="Q13" s="1"/>
  <c r="N15"/>
  <c r="N16"/>
  <c r="N17"/>
  <c r="N18"/>
  <c r="N19"/>
  <c r="N20"/>
  <c r="N21"/>
  <c r="N22"/>
  <c r="N23"/>
  <c r="N24"/>
  <c r="N14"/>
  <c r="N13" s="1"/>
  <c r="K15"/>
  <c r="K16"/>
  <c r="K13" s="1"/>
  <c r="K17"/>
  <c r="K18"/>
  <c r="K19"/>
  <c r="K20"/>
  <c r="K21"/>
  <c r="K22"/>
  <c r="K23"/>
  <c r="K24"/>
  <c r="K14"/>
  <c r="H15"/>
  <c r="E15" s="1"/>
  <c r="H16"/>
  <c r="E16" s="1"/>
  <c r="H17"/>
  <c r="E17" s="1"/>
  <c r="H18"/>
  <c r="E18" s="1"/>
  <c r="H19"/>
  <c r="E19" s="1"/>
  <c r="H20"/>
  <c r="E20" s="1"/>
  <c r="H21"/>
  <c r="E21" s="1"/>
  <c r="H22"/>
  <c r="E22" s="1"/>
  <c r="H23"/>
  <c r="E23" s="1"/>
  <c r="H24"/>
  <c r="E24" s="1"/>
  <c r="H14"/>
  <c r="H13" s="1"/>
  <c r="E13" l="1"/>
  <c r="E14"/>
</calcChain>
</file>

<file path=xl/sharedStrings.xml><?xml version="1.0" encoding="utf-8"?>
<sst xmlns="http://schemas.openxmlformats.org/spreadsheetml/2006/main" count="92" uniqueCount="63">
  <si>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</si>
  <si>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</si>
  <si>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</si>
  <si>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</si>
  <si>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</si>
  <si>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</si>
  <si>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</si>
  <si>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</si>
  <si>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</si>
  <si>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</si>
  <si>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</si>
  <si>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</si>
  <si>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</si>
  <si>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</si>
  <si>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</si>
  <si>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</si>
  <si>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</si>
  <si>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</si>
  <si>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</si>
  <si>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</si>
  <si>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</si>
  <si>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</si>
  <si>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</si>
  <si>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</si>
  <si>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 xml:space="preserve">            Department of Local Administration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</si>
  <si>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</si>
  <si>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</si>
  <si>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</si>
  <si>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</si>
  <si>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</si>
  <si>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</si>
  <si>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</si>
  <si>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</si>
  <si>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</si>
  <si>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</si>
  <si>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</si>
  <si>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</si>
  <si>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</si>
  <si>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</si>
  <si>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</si>
  <si>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</si>
  <si>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</si>
  <si>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</si>
  <si>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</si>
  <si>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</si>
  <si>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</si>
  <si>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</si>
  <si>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</si>
  <si>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</si>
  <si>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</si>
  <si>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>โรงเรียนตำรวจ</t>
  </si>
  <si>
    <t>ตระเวนชายแดน</t>
  </si>
  <si>
    <t>Border Patrol Police</t>
  </si>
  <si>
    <t>School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</si>
  <si>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</si>
  <si>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</si>
  <si>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</si>
  <si>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</si>
  <si>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</si>
  <si>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</si>
  <si>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ครู จำแนกตามสังกัด และเพศ เป็นรายอำเภอ ปีการศึกษา 2559 : จังหวัดเพชรบูรณ์</t>
  </si>
  <si>
    <t>Teacher by Jurisdiction, Sex and District: Academic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</si>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</sst>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(* #,##0.00_);_(* \(#,##0.00\);_(* &quot;-&quot;??_);_(@_)"/>
    <numFmt numFmtId="188" formatCode="#,##0\ \ \ \ ;\-#,##0\ \ \ \ ;\-\ \ \ \ "/>
    <numFmt numFmtId="189" formatCode="#,##0\ \ "/>
    <numFmt numFmtId="190" formatCode="#,##0\ \ ;\-#,##0\ \ ;\-\ \ "/>
    <numFmt numFmtId="191" formatCode="#,##0\ ;\-#,##0\ ;\-\ "/>
    <numFmt numFmtId="192" formatCode="#,##0\ \ \ ;\-#,##0\ \ \ ;\-\ \ \ "/>
  </numFmts>
  <fonts count="5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8" applyNumberFormat="0" applyAlignment="0" applyProtection="0"/>
    <xf numFmtId="0" fontId="19" fillId="6" borderId="19" applyNumberFormat="0" applyAlignment="0" applyProtection="0"/>
    <xf numFmtId="0" fontId="20" fillId="6" borderId="18" applyNumberFormat="0" applyAlignment="0" applyProtection="0"/>
    <xf numFmtId="0" fontId="21" fillId="0" borderId="20" applyNumberFormat="0" applyFill="0" applyAlignment="0" applyProtection="0"/>
    <xf numFmtId="0" fontId="22" fillId="7" borderId="2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9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1" fillId="23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7" fillId="0" borderId="0"/>
    <xf numFmtId="0" fontId="33" fillId="0" borderId="0"/>
    <xf numFmtId="0" fontId="2" fillId="0" borderId="0"/>
    <xf numFmtId="0" fontId="34" fillId="0" borderId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43" fontId="2" fillId="0" borderId="0" applyFont="0" applyFill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2" fillId="0" borderId="0"/>
    <xf numFmtId="0" fontId="44" fillId="6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20" applyNumberFormat="0" applyFill="0" applyAlignment="0" applyProtection="0"/>
    <xf numFmtId="0" fontId="48" fillId="7" borderId="21" applyNumberFormat="0" applyAlignment="0" applyProtection="0"/>
    <xf numFmtId="0" fontId="47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3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6" fillId="0" borderId="0" applyNumberFormat="0" applyFill="0" applyBorder="0" applyAlignment="0" applyProtection="0"/>
    <xf numFmtId="0" fontId="27" fillId="0" borderId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2" fillId="0" borderId="0"/>
    <xf numFmtId="0" fontId="27" fillId="0" borderId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2" fillId="0" borderId="0"/>
    <xf numFmtId="0" fontId="40" fillId="0" borderId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30" fillId="0" borderId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2" fillId="0" borderId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6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9" fillId="0" borderId="20" applyNumberFormat="0" applyFill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8" fillId="7" borderId="21" applyNumberFormat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20" applyNumberFormat="0" applyFill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49" fillId="0" borderId="20" applyNumberFormat="0" applyFill="0" applyAlignment="0" applyProtection="0"/>
    <xf numFmtId="187" fontId="27" fillId="0" borderId="0" applyFont="0" applyFill="0" applyBorder="0" applyAlignment="0" applyProtection="0"/>
    <xf numFmtId="0" fontId="48" fillId="7" borderId="21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49" fillId="0" borderId="20" applyNumberFormat="0" applyFill="0" applyAlignment="0" applyProtection="0"/>
    <xf numFmtId="0" fontId="48" fillId="7" borderId="21" applyNumberFormat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20" applyNumberFormat="0" applyFill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7" borderId="21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20" applyNumberFormat="0" applyFill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7" borderId="21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20" applyNumberFormat="0" applyFill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20" applyNumberFormat="0" applyFill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0" fontId="48" fillId="7" borderId="21" applyNumberFormat="0" applyAlignment="0" applyProtection="0"/>
    <xf numFmtId="0" fontId="47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0" fontId="48" fillId="7" borderId="21" applyNumberFormat="0" applyAlignment="0" applyProtection="0"/>
    <xf numFmtId="0" fontId="47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0" fontId="49" fillId="0" borderId="20" applyNumberFormat="0" applyFill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0" fontId="49" fillId="0" borderId="20" applyNumberFormat="0" applyFill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0" fontId="48" fillId="7" borderId="21" applyNumberFormat="0" applyAlignment="0" applyProtection="0"/>
    <xf numFmtId="0" fontId="49" fillId="0" borderId="20" applyNumberFormat="0" applyFill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9" fillId="0" borderId="20" applyNumberFormat="0" applyFill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7" fillId="0" borderId="0" applyNumberForma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0" fontId="48" fillId="7" borderId="21" applyNumberFormat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7" borderId="21" applyNumberFormat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9" fillId="0" borderId="20" applyNumberFormat="0" applyFill="0" applyAlignment="0" applyProtection="0"/>
    <xf numFmtId="0" fontId="2" fillId="0" borderId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8" fillId="7" borderId="21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8" fillId="7" borderId="21" applyNumberFormat="0" applyAlignment="0" applyProtection="0"/>
    <xf numFmtId="0" fontId="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8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3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0" fontId="46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8" applyNumberFormat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4" fillId="6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20" applyNumberFormat="0" applyFill="0" applyAlignment="0" applyProtection="0"/>
    <xf numFmtId="0" fontId="48" fillId="7" borderId="21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1" applyNumberFormat="0" applyAlignment="0" applyProtection="0"/>
    <xf numFmtId="0" fontId="49" fillId="0" borderId="20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44" fillId="6" borderId="18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8" applyNumberFormat="0" applyAlignment="0" applyProtection="0"/>
    <xf numFmtId="0" fontId="52" fillId="4" borderId="0" applyNumberFormat="0" applyBorder="0" applyAlignment="0" applyProtection="0"/>
    <xf numFmtId="0" fontId="53" fillId="0" borderId="23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9" applyNumberFormat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9" fillId="0" borderId="2" xfId="0" applyFont="1" applyBorder="1" applyAlignment="1">
      <alignment horizontal="center"/>
    </xf>
    <xf numFmtId="0" fontId="6" fillId="0" borderId="8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/>
    <xf numFmtId="0" fontId="9" fillId="0" borderId="9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/>
    <xf numFmtId="0" fontId="7" fillId="0" borderId="2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7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91" fontId="5" fillId="0" borderId="4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91" fontId="5" fillId="0" borderId="2" xfId="0" applyNumberFormat="1" applyFont="1" applyBorder="1" applyAlignment="1">
      <alignment vertical="center"/>
    </xf>
    <xf numFmtId="191" fontId="7" fillId="0" borderId="4" xfId="16125" applyNumberFormat="1" applyFont="1" applyBorder="1"/>
    <xf numFmtId="191" fontId="7" fillId="0" borderId="4" xfId="0" applyNumberFormat="1" applyFont="1" applyFill="1" applyBorder="1"/>
    <xf numFmtId="191" fontId="7" fillId="0" borderId="2" xfId="0" applyNumberFormat="1" applyFont="1" applyBorder="1" applyAlignment="1">
      <alignment vertical="center"/>
    </xf>
    <xf numFmtId="192" fontId="5" fillId="0" borderId="4" xfId="0" applyNumberFormat="1" applyFont="1" applyBorder="1" applyAlignment="1">
      <alignment vertical="center"/>
    </xf>
    <xf numFmtId="192" fontId="7" fillId="0" borderId="4" xfId="0" applyNumberFormat="1" applyFont="1" applyFill="1" applyBorder="1"/>
    <xf numFmtId="188" fontId="5" fillId="0" borderId="4" xfId="0" applyNumberFormat="1" applyFont="1" applyBorder="1" applyAlignment="1">
      <alignment vertical="center"/>
    </xf>
    <xf numFmtId="188" fontId="7" fillId="0" borderId="4" xfId="0" applyNumberFormat="1" applyFont="1" applyFill="1" applyBorder="1"/>
    <xf numFmtId="188" fontId="7" fillId="0" borderId="2" xfId="0" applyNumberFormat="1" applyFont="1" applyFill="1" applyBorder="1"/>
    <xf numFmtId="192" fontId="7" fillId="0" borderId="4" xfId="17578" applyNumberFormat="1" applyFont="1" applyBorder="1"/>
    <xf numFmtId="188" fontId="7" fillId="0" borderId="4" xfId="17578" applyNumberFormat="1" applyFont="1" applyBorder="1"/>
    <xf numFmtId="190" fontId="5" fillId="0" borderId="4" xfId="0" applyNumberFormat="1" applyFont="1" applyBorder="1" applyAlignment="1">
      <alignment vertical="center"/>
    </xf>
    <xf numFmtId="190" fontId="7" fillId="0" borderId="4" xfId="0" applyNumberFormat="1" applyFont="1" applyFill="1" applyBorder="1"/>
    <xf numFmtId="190" fontId="7" fillId="0" borderId="4" xfId="16857" applyNumberFormat="1" applyFont="1" applyBorder="1"/>
    <xf numFmtId="192" fontId="7" fillId="0" borderId="4" xfId="16857" applyNumberFormat="1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W31"/>
  <sheetViews>
    <sheetView showGridLines="0" tabSelected="1" workbookViewId="0">
      <selection activeCell="R31" sqref="R31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19" width="6.4257812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>
      <c r="B1" s="2" t="s">
        <v>16</v>
      </c>
      <c r="C1" s="3">
        <v>3.4</v>
      </c>
      <c r="D1" s="28" t="s">
        <v>60</v>
      </c>
    </row>
    <row r="2" spans="1:23" s="4" customFormat="1">
      <c r="B2" s="5" t="s">
        <v>23</v>
      </c>
      <c r="C2" s="3">
        <v>3.4</v>
      </c>
      <c r="D2" s="29" t="s">
        <v>61</v>
      </c>
    </row>
    <row r="3" spans="1:23" ht="6" customHeight="1"/>
    <row r="4" spans="1:23" s="16" customFormat="1" ht="21" customHeight="1">
      <c r="A4" s="60" t="s">
        <v>21</v>
      </c>
      <c r="B4" s="60"/>
      <c r="C4" s="60"/>
      <c r="D4" s="77"/>
      <c r="E4" s="17"/>
      <c r="F4" s="18"/>
      <c r="G4" s="19"/>
      <c r="H4" s="80" t="s">
        <v>0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2"/>
      <c r="T4" s="59" t="s">
        <v>22</v>
      </c>
      <c r="U4" s="60"/>
    </row>
    <row r="5" spans="1:23" s="16" customFormat="1" ht="17.25">
      <c r="A5" s="62"/>
      <c r="B5" s="62"/>
      <c r="C5" s="62"/>
      <c r="D5" s="78"/>
      <c r="E5" s="20"/>
      <c r="F5" s="21"/>
      <c r="G5" s="22" t="s">
        <v>15</v>
      </c>
      <c r="H5" s="65"/>
      <c r="I5" s="66"/>
      <c r="J5" s="67"/>
      <c r="K5" s="65" t="s">
        <v>3</v>
      </c>
      <c r="L5" s="66"/>
      <c r="M5" s="66"/>
      <c r="N5" s="17"/>
      <c r="O5" s="18"/>
      <c r="P5" s="19"/>
      <c r="Q5" s="21"/>
      <c r="R5" s="21"/>
      <c r="S5" s="22"/>
      <c r="T5" s="61"/>
      <c r="U5" s="62"/>
    </row>
    <row r="6" spans="1:23" s="16" customFormat="1" ht="17.25">
      <c r="A6" s="62"/>
      <c r="B6" s="62"/>
      <c r="C6" s="62"/>
      <c r="D6" s="78"/>
      <c r="E6" s="65"/>
      <c r="F6" s="66"/>
      <c r="G6" s="67"/>
      <c r="H6" s="65" t="s">
        <v>1</v>
      </c>
      <c r="I6" s="66"/>
      <c r="J6" s="67"/>
      <c r="K6" s="65" t="s">
        <v>4</v>
      </c>
      <c r="L6" s="66"/>
      <c r="M6" s="66"/>
      <c r="N6" s="65"/>
      <c r="O6" s="66"/>
      <c r="P6" s="67"/>
      <c r="Q6" s="68" t="s">
        <v>50</v>
      </c>
      <c r="R6" s="69"/>
      <c r="S6" s="70"/>
      <c r="T6" s="61"/>
      <c r="U6" s="62"/>
    </row>
    <row r="7" spans="1:23" s="16" customFormat="1" ht="17.25">
      <c r="A7" s="62"/>
      <c r="B7" s="62"/>
      <c r="C7" s="62"/>
      <c r="D7" s="78"/>
      <c r="E7" s="65"/>
      <c r="F7" s="66"/>
      <c r="G7" s="67"/>
      <c r="H7" s="65" t="s">
        <v>2</v>
      </c>
      <c r="I7" s="66"/>
      <c r="J7" s="67"/>
      <c r="K7" s="65" t="s">
        <v>5</v>
      </c>
      <c r="L7" s="66"/>
      <c r="M7" s="66"/>
      <c r="N7" s="65" t="s">
        <v>20</v>
      </c>
      <c r="O7" s="66"/>
      <c r="P7" s="67"/>
      <c r="Q7" s="68" t="s">
        <v>51</v>
      </c>
      <c r="R7" s="69"/>
      <c r="S7" s="70"/>
      <c r="T7" s="61"/>
      <c r="U7" s="62"/>
    </row>
    <row r="8" spans="1:23" s="16" customFormat="1" ht="17.25">
      <c r="A8" s="62"/>
      <c r="B8" s="62"/>
      <c r="C8" s="62"/>
      <c r="D8" s="78"/>
      <c r="E8" s="65" t="s">
        <v>8</v>
      </c>
      <c r="F8" s="66"/>
      <c r="G8" s="67"/>
      <c r="H8" s="65" t="s">
        <v>6</v>
      </c>
      <c r="I8" s="66"/>
      <c r="J8" s="67"/>
      <c r="K8" s="65" t="s">
        <v>10</v>
      </c>
      <c r="L8" s="66"/>
      <c r="M8" s="66"/>
      <c r="N8" s="65" t="s">
        <v>18</v>
      </c>
      <c r="O8" s="66"/>
      <c r="P8" s="67"/>
      <c r="Q8" s="65" t="s">
        <v>52</v>
      </c>
      <c r="R8" s="74"/>
      <c r="S8" s="67"/>
      <c r="T8" s="61"/>
      <c r="U8" s="62"/>
    </row>
    <row r="9" spans="1:23" s="16" customFormat="1" ht="17.25">
      <c r="A9" s="62"/>
      <c r="B9" s="62"/>
      <c r="C9" s="62"/>
      <c r="D9" s="78"/>
      <c r="E9" s="65" t="s">
        <v>9</v>
      </c>
      <c r="F9" s="66"/>
      <c r="G9" s="67"/>
      <c r="H9" s="71" t="s">
        <v>7</v>
      </c>
      <c r="I9" s="72"/>
      <c r="J9" s="73"/>
      <c r="K9" s="71" t="s">
        <v>7</v>
      </c>
      <c r="L9" s="72"/>
      <c r="M9" s="72"/>
      <c r="N9" s="71" t="s">
        <v>19</v>
      </c>
      <c r="O9" s="72"/>
      <c r="P9" s="73"/>
      <c r="Q9" s="71" t="s">
        <v>53</v>
      </c>
      <c r="R9" s="72"/>
      <c r="S9" s="73"/>
      <c r="T9" s="61"/>
      <c r="U9" s="62"/>
    </row>
    <row r="10" spans="1:23" s="16" customFormat="1" ht="17.25">
      <c r="A10" s="62"/>
      <c r="B10" s="62"/>
      <c r="C10" s="62"/>
      <c r="D10" s="78"/>
      <c r="E10" s="23" t="s">
        <v>8</v>
      </c>
      <c r="F10" s="23" t="s">
        <v>11</v>
      </c>
      <c r="G10" s="23" t="s">
        <v>12</v>
      </c>
      <c r="H10" s="24" t="s">
        <v>8</v>
      </c>
      <c r="I10" s="24" t="s">
        <v>11</v>
      </c>
      <c r="J10" s="7" t="s">
        <v>12</v>
      </c>
      <c r="K10" s="23" t="s">
        <v>8</v>
      </c>
      <c r="L10" s="23" t="s">
        <v>11</v>
      </c>
      <c r="M10" s="23" t="s">
        <v>12</v>
      </c>
      <c r="N10" s="24" t="s">
        <v>8</v>
      </c>
      <c r="O10" s="24" t="s">
        <v>11</v>
      </c>
      <c r="P10" s="24" t="s">
        <v>12</v>
      </c>
      <c r="Q10" s="24" t="s">
        <v>8</v>
      </c>
      <c r="R10" s="24" t="s">
        <v>11</v>
      </c>
      <c r="S10" s="7" t="s">
        <v>12</v>
      </c>
      <c r="T10" s="61"/>
      <c r="U10" s="62"/>
    </row>
    <row r="11" spans="1:23" s="16" customFormat="1" ht="17.25">
      <c r="A11" s="64"/>
      <c r="B11" s="64"/>
      <c r="C11" s="64"/>
      <c r="D11" s="79"/>
      <c r="E11" s="25" t="s">
        <v>9</v>
      </c>
      <c r="F11" s="25" t="s">
        <v>13</v>
      </c>
      <c r="G11" s="25" t="s">
        <v>14</v>
      </c>
      <c r="H11" s="25" t="s">
        <v>9</v>
      </c>
      <c r="I11" s="25" t="s">
        <v>13</v>
      </c>
      <c r="J11" s="25" t="s">
        <v>14</v>
      </c>
      <c r="K11" s="25" t="s">
        <v>9</v>
      </c>
      <c r="L11" s="25" t="s">
        <v>13</v>
      </c>
      <c r="M11" s="25" t="s">
        <v>14</v>
      </c>
      <c r="N11" s="25" t="s">
        <v>9</v>
      </c>
      <c r="O11" s="25" t="s">
        <v>13</v>
      </c>
      <c r="P11" s="25" t="s">
        <v>14</v>
      </c>
      <c r="Q11" s="25" t="s">
        <v>9</v>
      </c>
      <c r="R11" s="25" t="s">
        <v>13</v>
      </c>
      <c r="S11" s="25" t="s">
        <v>14</v>
      </c>
      <c r="T11" s="63"/>
      <c r="U11" s="64"/>
    </row>
    <row r="12" spans="1:23" s="21" customFormat="1" ht="3" customHeight="1">
      <c r="A12" s="14"/>
      <c r="B12" s="14"/>
      <c r="C12" s="14"/>
      <c r="D12" s="15"/>
      <c r="E12" s="7"/>
      <c r="F12" s="24"/>
      <c r="G12" s="24"/>
      <c r="H12" s="24"/>
      <c r="I12" s="24"/>
      <c r="J12" s="7"/>
      <c r="K12" s="24"/>
      <c r="L12" s="24"/>
      <c r="M12" s="24"/>
      <c r="N12" s="24"/>
      <c r="O12" s="24"/>
      <c r="P12" s="24"/>
      <c r="Q12" s="24"/>
      <c r="R12" s="24"/>
      <c r="S12" s="7"/>
      <c r="T12" s="12"/>
    </row>
    <row r="13" spans="1:23" s="13" customFormat="1" ht="20.25" customHeight="1">
      <c r="A13" s="75" t="s">
        <v>17</v>
      </c>
      <c r="B13" s="75"/>
      <c r="C13" s="75"/>
      <c r="D13" s="76"/>
      <c r="E13" s="42">
        <f t="shared" ref="E13:E24" si="0">SUM(H13,K13,N13,Q13)</f>
        <v>8027</v>
      </c>
      <c r="F13" s="42">
        <f t="shared" ref="F13:F24" si="1">SUM(I13,L13,O13,R13)</f>
        <v>2297</v>
      </c>
      <c r="G13" s="42">
        <f t="shared" ref="G13:G24" si="2">SUM(J13,M13,P13,S13)</f>
        <v>5730</v>
      </c>
      <c r="H13" s="38">
        <f>SUM(H14:H24)</f>
        <v>6195</v>
      </c>
      <c r="I13" s="38">
        <f t="shared" ref="I13:S13" si="3">SUM(I14:I24)</f>
        <v>1912</v>
      </c>
      <c r="J13" s="38">
        <f t="shared" si="3"/>
        <v>4283</v>
      </c>
      <c r="K13" s="53">
        <f t="shared" si="3"/>
        <v>1554</v>
      </c>
      <c r="L13" s="46">
        <f t="shared" si="3"/>
        <v>322</v>
      </c>
      <c r="M13" s="53">
        <f t="shared" si="3"/>
        <v>1232</v>
      </c>
      <c r="N13" s="46">
        <f t="shared" si="3"/>
        <v>272</v>
      </c>
      <c r="O13" s="48">
        <f t="shared" si="3"/>
        <v>57</v>
      </c>
      <c r="P13" s="46">
        <f t="shared" si="3"/>
        <v>215</v>
      </c>
      <c r="Q13" s="48">
        <f t="shared" si="3"/>
        <v>6</v>
      </c>
      <c r="R13" s="48">
        <f t="shared" si="3"/>
        <v>6</v>
      </c>
      <c r="S13" s="48">
        <f t="shared" si="3"/>
        <v>0</v>
      </c>
      <c r="T13" s="27"/>
      <c r="U13" s="26" t="s">
        <v>9</v>
      </c>
    </row>
    <row r="14" spans="1:23" s="35" customFormat="1" ht="20.25" customHeight="1">
      <c r="A14" s="36" t="s">
        <v>25</v>
      </c>
      <c r="B14" s="32"/>
      <c r="C14" s="32"/>
      <c r="D14" s="33"/>
      <c r="E14" s="45">
        <f t="shared" si="0"/>
        <v>1673</v>
      </c>
      <c r="F14" s="45">
        <f t="shared" si="1"/>
        <v>427</v>
      </c>
      <c r="G14" s="45">
        <f t="shared" si="2"/>
        <v>1246</v>
      </c>
      <c r="H14" s="44">
        <f>SUM(I14:J14)</f>
        <v>1176</v>
      </c>
      <c r="I14" s="43">
        <v>318</v>
      </c>
      <c r="J14" s="43">
        <v>858</v>
      </c>
      <c r="K14" s="54">
        <f>SUM(L14:M14)</f>
        <v>321</v>
      </c>
      <c r="L14" s="56">
        <v>69</v>
      </c>
      <c r="M14" s="55">
        <v>252</v>
      </c>
      <c r="N14" s="47">
        <f t="shared" ref="N14:N24" si="4">SUM(O14:P14)</f>
        <v>176</v>
      </c>
      <c r="O14" s="52">
        <v>40</v>
      </c>
      <c r="P14" s="51">
        <v>136</v>
      </c>
      <c r="Q14" s="49">
        <f>SUM(R14:S14)</f>
        <v>0</v>
      </c>
      <c r="R14" s="49">
        <v>0</v>
      </c>
      <c r="S14" s="50">
        <v>0</v>
      </c>
      <c r="T14" s="32" t="s">
        <v>36</v>
      </c>
      <c r="U14" s="39"/>
      <c r="V14" s="41"/>
      <c r="W14" s="34"/>
    </row>
    <row r="15" spans="1:23" s="35" customFormat="1" ht="20.25" customHeight="1">
      <c r="A15" s="36" t="s">
        <v>26</v>
      </c>
      <c r="B15" s="37"/>
      <c r="C15" s="32"/>
      <c r="D15" s="33"/>
      <c r="E15" s="45">
        <f t="shared" si="0"/>
        <v>632</v>
      </c>
      <c r="F15" s="45">
        <f t="shared" si="1"/>
        <v>201</v>
      </c>
      <c r="G15" s="45">
        <f t="shared" si="2"/>
        <v>431</v>
      </c>
      <c r="H15" s="44">
        <f t="shared" ref="H15:H24" si="5">SUM(I15:J15)</f>
        <v>462</v>
      </c>
      <c r="I15" s="43">
        <v>155</v>
      </c>
      <c r="J15" s="43">
        <v>307</v>
      </c>
      <c r="K15" s="54">
        <f t="shared" ref="K15:K24" si="6">SUM(L15:M15)</f>
        <v>164</v>
      </c>
      <c r="L15" s="56">
        <v>40</v>
      </c>
      <c r="M15" s="55">
        <v>124</v>
      </c>
      <c r="N15" s="47">
        <f t="shared" si="4"/>
        <v>0</v>
      </c>
      <c r="O15" s="52">
        <v>0</v>
      </c>
      <c r="P15" s="51">
        <v>0</v>
      </c>
      <c r="Q15" s="49">
        <f t="shared" ref="Q15:Q24" si="7">SUM(R15:S15)</f>
        <v>6</v>
      </c>
      <c r="R15" s="49">
        <v>6</v>
      </c>
      <c r="S15" s="50">
        <v>0</v>
      </c>
      <c r="T15" s="32" t="s">
        <v>37</v>
      </c>
      <c r="U15" s="39"/>
      <c r="V15" s="40"/>
      <c r="W15" s="40"/>
    </row>
    <row r="16" spans="1:23" s="35" customFormat="1" ht="20.25" customHeight="1">
      <c r="A16" s="36" t="s">
        <v>27</v>
      </c>
      <c r="B16" s="32"/>
      <c r="C16" s="32"/>
      <c r="D16" s="33"/>
      <c r="E16" s="45">
        <f t="shared" si="0"/>
        <v>1580</v>
      </c>
      <c r="F16" s="45">
        <f t="shared" si="1"/>
        <v>433</v>
      </c>
      <c r="G16" s="45">
        <f t="shared" si="2"/>
        <v>1147</v>
      </c>
      <c r="H16" s="44">
        <f t="shared" si="5"/>
        <v>1034</v>
      </c>
      <c r="I16" s="43">
        <v>334</v>
      </c>
      <c r="J16" s="43">
        <v>700</v>
      </c>
      <c r="K16" s="54">
        <f t="shared" si="6"/>
        <v>450</v>
      </c>
      <c r="L16" s="56">
        <v>82</v>
      </c>
      <c r="M16" s="55">
        <v>368</v>
      </c>
      <c r="N16" s="47">
        <f t="shared" si="4"/>
        <v>96</v>
      </c>
      <c r="O16" s="52">
        <v>17</v>
      </c>
      <c r="P16" s="51">
        <v>79</v>
      </c>
      <c r="Q16" s="49">
        <f t="shared" si="7"/>
        <v>0</v>
      </c>
      <c r="R16" s="49">
        <v>0</v>
      </c>
      <c r="S16" s="50">
        <v>0</v>
      </c>
      <c r="T16" s="32" t="s">
        <v>38</v>
      </c>
      <c r="U16" s="39"/>
      <c r="V16" s="40"/>
      <c r="W16" s="40"/>
    </row>
    <row r="17" spans="1:21" s="35" customFormat="1" ht="20.25" customHeight="1">
      <c r="A17" s="36" t="s">
        <v>28</v>
      </c>
      <c r="B17" s="32"/>
      <c r="C17" s="32"/>
      <c r="D17" s="33"/>
      <c r="E17" s="45">
        <f t="shared" si="0"/>
        <v>628</v>
      </c>
      <c r="F17" s="45">
        <f t="shared" si="1"/>
        <v>182</v>
      </c>
      <c r="G17" s="45">
        <f t="shared" si="2"/>
        <v>446</v>
      </c>
      <c r="H17" s="44">
        <f t="shared" si="5"/>
        <v>555</v>
      </c>
      <c r="I17" s="43">
        <v>174</v>
      </c>
      <c r="J17" s="43">
        <v>381</v>
      </c>
      <c r="K17" s="54">
        <f t="shared" si="6"/>
        <v>73</v>
      </c>
      <c r="L17" s="56">
        <v>8</v>
      </c>
      <c r="M17" s="55">
        <v>65</v>
      </c>
      <c r="N17" s="47">
        <f t="shared" si="4"/>
        <v>0</v>
      </c>
      <c r="O17" s="52">
        <v>0</v>
      </c>
      <c r="P17" s="51">
        <v>0</v>
      </c>
      <c r="Q17" s="49">
        <f t="shared" si="7"/>
        <v>0</v>
      </c>
      <c r="R17" s="49">
        <v>0</v>
      </c>
      <c r="S17" s="50">
        <v>0</v>
      </c>
      <c r="T17" s="32" t="s">
        <v>39</v>
      </c>
      <c r="U17" s="32"/>
    </row>
    <row r="18" spans="1:21" s="35" customFormat="1" ht="20.25" customHeight="1">
      <c r="A18" s="36" t="s">
        <v>29</v>
      </c>
      <c r="B18" s="32"/>
      <c r="C18" s="32"/>
      <c r="D18" s="33"/>
      <c r="E18" s="45">
        <f t="shared" si="0"/>
        <v>904</v>
      </c>
      <c r="F18" s="45">
        <f t="shared" si="1"/>
        <v>256</v>
      </c>
      <c r="G18" s="45">
        <f t="shared" si="2"/>
        <v>648</v>
      </c>
      <c r="H18" s="44">
        <f t="shared" si="5"/>
        <v>722</v>
      </c>
      <c r="I18" s="43">
        <v>218</v>
      </c>
      <c r="J18" s="43">
        <v>504</v>
      </c>
      <c r="K18" s="54">
        <f t="shared" si="6"/>
        <v>182</v>
      </c>
      <c r="L18" s="56">
        <v>38</v>
      </c>
      <c r="M18" s="55">
        <v>144</v>
      </c>
      <c r="N18" s="47">
        <f t="shared" si="4"/>
        <v>0</v>
      </c>
      <c r="O18" s="52">
        <v>0</v>
      </c>
      <c r="P18" s="51">
        <v>0</v>
      </c>
      <c r="Q18" s="49">
        <f t="shared" si="7"/>
        <v>0</v>
      </c>
      <c r="R18" s="49">
        <v>0</v>
      </c>
      <c r="S18" s="50">
        <v>0</v>
      </c>
      <c r="T18" s="32" t="s">
        <v>40</v>
      </c>
      <c r="U18" s="32"/>
    </row>
    <row r="19" spans="1:21" s="35" customFormat="1" ht="20.25" customHeight="1">
      <c r="A19" s="36" t="s">
        <v>30</v>
      </c>
      <c r="B19" s="32"/>
      <c r="C19" s="32"/>
      <c r="D19" s="33"/>
      <c r="E19" s="45">
        <f t="shared" si="0"/>
        <v>453</v>
      </c>
      <c r="F19" s="45">
        <f t="shared" si="1"/>
        <v>141</v>
      </c>
      <c r="G19" s="45">
        <f t="shared" si="2"/>
        <v>312</v>
      </c>
      <c r="H19" s="44">
        <f t="shared" si="5"/>
        <v>417</v>
      </c>
      <c r="I19" s="43">
        <v>133</v>
      </c>
      <c r="J19" s="43">
        <v>284</v>
      </c>
      <c r="K19" s="54">
        <f t="shared" si="6"/>
        <v>36</v>
      </c>
      <c r="L19" s="56">
        <v>8</v>
      </c>
      <c r="M19" s="55">
        <v>28</v>
      </c>
      <c r="N19" s="47">
        <f t="shared" si="4"/>
        <v>0</v>
      </c>
      <c r="O19" s="52">
        <v>0</v>
      </c>
      <c r="P19" s="51">
        <v>0</v>
      </c>
      <c r="Q19" s="49">
        <f t="shared" si="7"/>
        <v>0</v>
      </c>
      <c r="R19" s="49">
        <v>0</v>
      </c>
      <c r="S19" s="50">
        <v>0</v>
      </c>
      <c r="T19" s="32" t="s">
        <v>41</v>
      </c>
      <c r="U19" s="32"/>
    </row>
    <row r="20" spans="1:21" s="35" customFormat="1" ht="20.25" customHeight="1">
      <c r="A20" s="36" t="s">
        <v>31</v>
      </c>
      <c r="B20" s="32"/>
      <c r="C20" s="32"/>
      <c r="D20" s="33"/>
      <c r="E20" s="45">
        <f t="shared" si="0"/>
        <v>798</v>
      </c>
      <c r="F20" s="45">
        <f t="shared" si="1"/>
        <v>224</v>
      </c>
      <c r="G20" s="45">
        <f t="shared" si="2"/>
        <v>574</v>
      </c>
      <c r="H20" s="44">
        <f t="shared" si="5"/>
        <v>698</v>
      </c>
      <c r="I20" s="43">
        <v>201</v>
      </c>
      <c r="J20" s="43">
        <v>497</v>
      </c>
      <c r="K20" s="54">
        <f t="shared" si="6"/>
        <v>100</v>
      </c>
      <c r="L20" s="56">
        <v>23</v>
      </c>
      <c r="M20" s="55">
        <v>77</v>
      </c>
      <c r="N20" s="47">
        <f t="shared" si="4"/>
        <v>0</v>
      </c>
      <c r="O20" s="52">
        <v>0</v>
      </c>
      <c r="P20" s="51">
        <v>0</v>
      </c>
      <c r="Q20" s="49">
        <f t="shared" si="7"/>
        <v>0</v>
      </c>
      <c r="R20" s="49">
        <v>0</v>
      </c>
      <c r="S20" s="50">
        <v>0</v>
      </c>
      <c r="T20" s="32" t="s">
        <v>42</v>
      </c>
      <c r="U20" s="32"/>
    </row>
    <row r="21" spans="1:21" s="35" customFormat="1" ht="20.25" customHeight="1">
      <c r="A21" s="36" t="s">
        <v>32</v>
      </c>
      <c r="B21" s="32"/>
      <c r="C21" s="32"/>
      <c r="D21" s="33"/>
      <c r="E21" s="45">
        <f t="shared" si="0"/>
        <v>637</v>
      </c>
      <c r="F21" s="45">
        <f t="shared" si="1"/>
        <v>175</v>
      </c>
      <c r="G21" s="45">
        <f t="shared" si="2"/>
        <v>462</v>
      </c>
      <c r="H21" s="44">
        <f t="shared" si="5"/>
        <v>427</v>
      </c>
      <c r="I21" s="43">
        <v>123</v>
      </c>
      <c r="J21" s="43">
        <v>304</v>
      </c>
      <c r="K21" s="54">
        <f t="shared" si="6"/>
        <v>210</v>
      </c>
      <c r="L21" s="56">
        <v>52</v>
      </c>
      <c r="M21" s="55">
        <v>158</v>
      </c>
      <c r="N21" s="47">
        <f t="shared" si="4"/>
        <v>0</v>
      </c>
      <c r="O21" s="52">
        <v>0</v>
      </c>
      <c r="P21" s="51">
        <v>0</v>
      </c>
      <c r="Q21" s="49">
        <f t="shared" si="7"/>
        <v>0</v>
      </c>
      <c r="R21" s="49">
        <v>0</v>
      </c>
      <c r="S21" s="50">
        <v>0</v>
      </c>
      <c r="T21" s="32" t="s">
        <v>43</v>
      </c>
      <c r="U21" s="32"/>
    </row>
    <row r="22" spans="1:21" s="35" customFormat="1" ht="20.25" customHeight="1">
      <c r="A22" s="36" t="s">
        <v>33</v>
      </c>
      <c r="B22" s="32"/>
      <c r="C22" s="32"/>
      <c r="D22" s="33"/>
      <c r="E22" s="45">
        <f t="shared" si="0"/>
        <v>190</v>
      </c>
      <c r="F22" s="45">
        <f t="shared" si="1"/>
        <v>69</v>
      </c>
      <c r="G22" s="45">
        <f t="shared" si="2"/>
        <v>121</v>
      </c>
      <c r="H22" s="44">
        <f t="shared" si="5"/>
        <v>190</v>
      </c>
      <c r="I22" s="43">
        <v>69</v>
      </c>
      <c r="J22" s="43">
        <v>121</v>
      </c>
      <c r="K22" s="54">
        <f t="shared" si="6"/>
        <v>0</v>
      </c>
      <c r="L22" s="56">
        <v>0</v>
      </c>
      <c r="M22" s="55">
        <v>0</v>
      </c>
      <c r="N22" s="47">
        <f t="shared" si="4"/>
        <v>0</v>
      </c>
      <c r="O22" s="52">
        <v>0</v>
      </c>
      <c r="P22" s="51">
        <v>0</v>
      </c>
      <c r="Q22" s="49">
        <f t="shared" si="7"/>
        <v>0</v>
      </c>
      <c r="R22" s="49">
        <v>0</v>
      </c>
      <c r="S22" s="50">
        <v>0</v>
      </c>
      <c r="T22" s="32" t="s">
        <v>44</v>
      </c>
      <c r="U22" s="32"/>
    </row>
    <row r="23" spans="1:21" s="35" customFormat="1" ht="20.25" customHeight="1">
      <c r="A23" s="36" t="s">
        <v>34</v>
      </c>
      <c r="B23" s="32"/>
      <c r="C23" s="32"/>
      <c r="D23" s="33"/>
      <c r="E23" s="45">
        <f t="shared" si="0"/>
        <v>235</v>
      </c>
      <c r="F23" s="45">
        <f t="shared" si="1"/>
        <v>89</v>
      </c>
      <c r="G23" s="45">
        <f t="shared" si="2"/>
        <v>146</v>
      </c>
      <c r="H23" s="44">
        <f t="shared" si="5"/>
        <v>235</v>
      </c>
      <c r="I23" s="43">
        <v>89</v>
      </c>
      <c r="J23" s="43">
        <v>146</v>
      </c>
      <c r="K23" s="54">
        <f t="shared" si="6"/>
        <v>0</v>
      </c>
      <c r="L23" s="56">
        <v>0</v>
      </c>
      <c r="M23" s="55">
        <v>0</v>
      </c>
      <c r="N23" s="47">
        <f t="shared" si="4"/>
        <v>0</v>
      </c>
      <c r="O23" s="52">
        <v>0</v>
      </c>
      <c r="P23" s="51">
        <v>0</v>
      </c>
      <c r="Q23" s="49">
        <f t="shared" si="7"/>
        <v>0</v>
      </c>
      <c r="R23" s="49">
        <v>0</v>
      </c>
      <c r="S23" s="50">
        <v>0</v>
      </c>
      <c r="T23" s="32" t="s">
        <v>45</v>
      </c>
      <c r="U23" s="32"/>
    </row>
    <row r="24" spans="1:21" s="35" customFormat="1" ht="20.25" customHeight="1">
      <c r="A24" s="36" t="s">
        <v>35</v>
      </c>
      <c r="B24" s="32"/>
      <c r="C24" s="32"/>
      <c r="D24" s="33"/>
      <c r="E24" s="45">
        <f t="shared" si="0"/>
        <v>297</v>
      </c>
      <c r="F24" s="45">
        <f t="shared" si="1"/>
        <v>100</v>
      </c>
      <c r="G24" s="45">
        <f t="shared" si="2"/>
        <v>197</v>
      </c>
      <c r="H24" s="44">
        <f t="shared" si="5"/>
        <v>279</v>
      </c>
      <c r="I24" s="43">
        <v>98</v>
      </c>
      <c r="J24" s="43">
        <v>181</v>
      </c>
      <c r="K24" s="54">
        <f t="shared" si="6"/>
        <v>18</v>
      </c>
      <c r="L24" s="56">
        <v>2</v>
      </c>
      <c r="M24" s="55">
        <v>16</v>
      </c>
      <c r="N24" s="47">
        <f t="shared" si="4"/>
        <v>0</v>
      </c>
      <c r="O24" s="52">
        <v>0</v>
      </c>
      <c r="P24" s="51">
        <v>0</v>
      </c>
      <c r="Q24" s="49">
        <f t="shared" si="7"/>
        <v>0</v>
      </c>
      <c r="R24" s="49">
        <v>0</v>
      </c>
      <c r="S24" s="50">
        <v>0</v>
      </c>
      <c r="T24" s="32" t="s">
        <v>46</v>
      </c>
      <c r="U24" s="32"/>
    </row>
    <row r="25" spans="1:21" ht="3" customHeight="1">
      <c r="A25" s="8"/>
      <c r="B25" s="8"/>
      <c r="C25" s="8"/>
      <c r="D25" s="9"/>
      <c r="E25" s="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0"/>
      <c r="U25" s="8"/>
    </row>
    <row r="26" spans="1:21" ht="3" customHeight="1"/>
    <row r="27" spans="1:21" s="30" customFormat="1" ht="18.75" customHeight="1">
      <c r="A27" s="31"/>
      <c r="B27" s="58" t="s">
        <v>49</v>
      </c>
      <c r="C27" s="57" t="s">
        <v>55</v>
      </c>
      <c r="M27" s="30" t="s">
        <v>47</v>
      </c>
    </row>
    <row r="28" spans="1:21" s="30" customFormat="1" ht="18.75" customHeight="1">
      <c r="B28" s="30" t="s">
        <v>56</v>
      </c>
      <c r="C28" s="30" t="s">
        <v>57</v>
      </c>
      <c r="M28" s="30" t="s">
        <v>48</v>
      </c>
    </row>
    <row r="29" spans="1:21" s="13" customFormat="1" ht="18.75" customHeight="1">
      <c r="B29" s="30" t="s">
        <v>56</v>
      </c>
      <c r="C29" s="30" t="s">
        <v>58</v>
      </c>
      <c r="D29" s="30"/>
      <c r="E29" s="30"/>
      <c r="F29" s="30"/>
      <c r="H29" s="30"/>
      <c r="M29" s="30" t="s">
        <v>24</v>
      </c>
    </row>
    <row r="30" spans="1:21" s="13" customFormat="1" ht="18.75" customHeight="1">
      <c r="C30" s="30" t="s">
        <v>59</v>
      </c>
      <c r="M30" s="30" t="s">
        <v>54</v>
      </c>
    </row>
    <row r="31" spans="1:21">
      <c r="B31" s="6" t="s">
        <v>62</v>
      </c>
    </row>
  </sheetData>
  <mergeCells count="26">
    <mergeCell ref="A13:D13"/>
    <mergeCell ref="A4:D11"/>
    <mergeCell ref="H4:S4"/>
    <mergeCell ref="K5:M5"/>
    <mergeCell ref="K6:M6"/>
    <mergeCell ref="H7:J7"/>
    <mergeCell ref="H8:J8"/>
    <mergeCell ref="K9:M9"/>
    <mergeCell ref="H5:J5"/>
    <mergeCell ref="E7:G7"/>
    <mergeCell ref="E6:G6"/>
    <mergeCell ref="E8:G8"/>
    <mergeCell ref="E9:G9"/>
    <mergeCell ref="N9:P9"/>
    <mergeCell ref="Q9:S9"/>
    <mergeCell ref="T4:U11"/>
    <mergeCell ref="N6:P6"/>
    <mergeCell ref="H6:J6"/>
    <mergeCell ref="N7:P7"/>
    <mergeCell ref="K7:M7"/>
    <mergeCell ref="K8:M8"/>
    <mergeCell ref="N8:P8"/>
    <mergeCell ref="Q7:S7"/>
    <mergeCell ref="H9:J9"/>
    <mergeCell ref="Q6:S6"/>
    <mergeCell ref="Q8:S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2017-10-19T04:39:30Z</dcterms:modified>
</cp:coreProperties>
</file>