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440" windowHeight="4560"/>
  </bookViews>
  <sheets>
    <sheet name="SPB0504" sheetId="17" r:id="rId1"/>
  </sheets>
  <calcPr calcId="144525"/>
</workbook>
</file>

<file path=xl/calcChain.xml><?xml version="1.0" encoding="utf-8"?>
<calcChain xmlns="http://schemas.openxmlformats.org/spreadsheetml/2006/main">
  <c r="M10" i="17" l="1"/>
  <c r="N10" i="17"/>
  <c r="L10" i="17"/>
  <c r="N18" i="17" l="1"/>
  <c r="E18" i="17"/>
  <c r="F18" i="17"/>
  <c r="G18" i="17"/>
  <c r="H18" i="17"/>
  <c r="H17" i="17" s="1"/>
  <c r="I18" i="17"/>
  <c r="I17" i="17" s="1"/>
  <c r="J18" i="17"/>
  <c r="K18" i="17"/>
  <c r="K17" i="17" s="1"/>
  <c r="F10" i="17"/>
  <c r="G10" i="17"/>
  <c r="H10" i="17"/>
  <c r="I11" i="17"/>
  <c r="I10" i="17" s="1"/>
  <c r="J10" i="17"/>
  <c r="K10" i="17"/>
  <c r="E10" i="17"/>
  <c r="M18" i="17" l="1"/>
  <c r="L18" i="17" s="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<sst xmlns="http://schemas.openxmlformats.org/spreadsheetml/2006/main" count="107" uniqueCount="72">
  <si>
    <t>ตาราง</t>
  </si>
  <si>
    <t>Physician</t>
  </si>
  <si>
    <t>Dentist</t>
  </si>
  <si>
    <t>Nurse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</si>
  <si>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</si>
  <si>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</si>
  <si>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</si>
  <si>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</si>
  <si>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</si>
  <si>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</si>
  <si>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</si>
  <si>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</si>
  <si>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</si>
  <si>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</si>
  <si>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</si>
  <si>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</si>
  <si>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</si>
  <si>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</si>
  <si>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</si>
  <si>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</si>
  <si>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Bed</t>
  </si>
  <si>
    <t>State enterprise</t>
  </si>
  <si>
    <t>TypeJurisdictionTh</t>
  </si>
  <si>
    <t>TypeJurisdictionEn</t>
  </si>
  <si>
    <t xml:space="preserve"> HospitalAndMedicalEstablishment</t>
  </si>
  <si>
    <t>TechnicalNurse</t>
  </si>
  <si>
    <t>InPatient</t>
  </si>
  <si>
    <t>OutPatient</t>
  </si>
  <si>
    <t>พยาบาล
Nurse</t>
  </si>
  <si>
    <t>แพทย์
Physician</t>
  </si>
  <si>
    <t>ทันตแพทย์
Dentist</t>
  </si>
  <si>
    <t>เภสัชกร
Pharmacist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</si>
  <si>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</si>
  <si>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</si>
  <si>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</si>
  <si>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</si>
  <si>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</si>
  <si>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</si>
  <si>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</si>
  <si>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</t>
  </si>
  <si>
    <t>Hospital and Medical Establishments with Bed, Bed, Physician, Dentist, Pharmacist, Nurse, Technical Nurse and Patient By Type and Jurisdiction:</t>
  </si>
  <si>
    <t>05</t>
  </si>
  <si>
    <t>TypeJurisdictionID</t>
  </si>
  <si>
    <t>100</t>
  </si>
  <si>
    <t>200</t>
  </si>
  <si>
    <t>รัฐวิสาหกิจและองค์การอิสระ</t>
  </si>
  <si>
    <t>ประเภทบริการเฉพาะทาง</t>
  </si>
  <si>
    <t>111</t>
  </si>
  <si>
    <t>110</t>
  </si>
  <si>
    <t>112</t>
  </si>
  <si>
    <t>120</t>
  </si>
  <si>
    <t>130</t>
  </si>
  <si>
    <t>140</t>
  </si>
  <si>
    <t>210</t>
  </si>
  <si>
    <t>211</t>
  </si>
  <si>
    <t>212</t>
  </si>
  <si>
    <t>220</t>
  </si>
  <si>
    <t>PatientTotal</t>
  </si>
  <si>
    <t>Others ministries</t>
  </si>
  <si>
    <t>SPB0504</t>
  </si>
  <si>
    <t>231</t>
  </si>
  <si>
    <t>241</t>
  </si>
  <si>
    <t>1</t>
  </si>
  <si>
    <t>0</t>
  </si>
  <si>
    <t>2</t>
  </si>
  <si>
    <t>3</t>
  </si>
  <si>
    <t>4</t>
  </si>
  <si>
    <t>idgroup</t>
  </si>
  <si>
    <t>idsubgroup</t>
  </si>
  <si>
    <t>พิษณุโลก</t>
  </si>
  <si>
    <t xml:space="preserve">     ที่มา:   สำนักงานสาธารณสุขจังหวัด พิษณุโลก</t>
  </si>
  <si>
    <t xml:space="preserve"> Source:  Phitsanulok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</si>
</sst>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 applyAlignment="1">
      <alignment horizontal="left"/>
    </xf>
    <xf numFmtId="49" fontId="2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Border="1" applyAlignment="1">
      <alignment vertical="center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49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left" indent="1"/>
    </xf>
    <xf numFmtId="49" fontId="3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1"/>
    </xf>
    <xf numFmtId="0" fontId="3" fillId="0" borderId="4" xfId="0" applyFont="1" applyBorder="1"/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9" xfId="0" applyFont="1" applyBorder="1"/>
    <xf numFmtId="0" fontId="3" fillId="0" borderId="0" xfId="1" quotePrefix="1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3" fillId="0" borderId="0" xfId="0" quotePrefix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1" fontId="3" fillId="0" borderId="0" xfId="0" applyNumberFormat="1" applyFont="1" applyAlignment="1">
      <alignment vertical="top" wrapText="1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2" xfId="0" applyFont="1" applyFill="1" applyBorder="1" applyAlignment="1">
      <alignment vertical="center"/>
    </xf>
    <xf numFmtId="0" fontId="2" fillId="2" borderId="0" xfId="0" quotePrefix="1" applyFont="1" applyFill="1" applyBorder="1"/>
    <xf numFmtId="49" fontId="3" fillId="2" borderId="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  <xf numFmtId="3" fontId="3" fillId="0" borderId="3" xfId="1" applyNumberFormat="1" applyFont="1" applyFill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6" name="Table106" displayName="Table106" ref="A9:O23" tableType="xml" totalsRowShown="0" headerRowDxfId="16" dataDxfId="15">
  <autoFilter ref="A9:O23"/>
  <tableColumns count="15">
    <tableColumn id="1" uniqueName="idgroup" name="idgroup" dataDxfId="14">
      <xmlColumnPr mapId="20" xpath="/XMLDocumentSPB0504/DataCell/CellRow/TypeJurisdictionTh/@idgroup" xmlDataType="integer"/>
    </tableColumn>
    <tableColumn id="2" uniqueName="idsubgroup" name="idsubgroup" dataDxfId="13">
      <xmlColumnPr mapId="20" xpath="/XMLDocumentSPB0504/DataCell/CellRow/TypeJurisdictionTh/@idsubgroup" xmlDataType="integer"/>
    </tableColumn>
    <tableColumn id="3" uniqueName="id" name="TypeJurisdictionID" dataDxfId="12">
      <xmlColumnPr mapId="20" xpath="/XMLDocumentSPB0504/DataCell/CellRow/TypeJurisdictionTh/@id" xmlDataType="integer"/>
    </tableColumn>
    <tableColumn id="4" uniqueName="value" name="TypeJurisdictionTh" dataDxfId="11">
      <xmlColumnPr mapId="20" xpath="/XMLDocumentSPB0504/DataCell/CellRow/TypeJurisdictionTh/@value" xmlDataType="string"/>
    </tableColumn>
    <tableColumn id="5" uniqueName="HospitalAndMedicalEstablishment" name=" HospitalAndMedicalEstablishment" dataDxfId="10">
      <xmlColumnPr mapId="20" xpath="/XMLDocumentSPB0504/DataCell/CellRow/HospitalAndMedicalEstablishment" xmlDataType="integer"/>
    </tableColumn>
    <tableColumn id="6" uniqueName="Bed" name="Bed" dataDxfId="9">
      <xmlColumnPr mapId="20" xpath="/XMLDocumentSPB0504/DataCell/CellRow/Bed" xmlDataType="integer"/>
    </tableColumn>
    <tableColumn id="7" uniqueName="Physician" name="Physician" dataDxfId="8">
      <xmlColumnPr mapId="20" xpath="/XMLDocumentSPB0504/DataCell/CellRow/Physician" xmlDataType="integer"/>
    </tableColumn>
    <tableColumn id="8" uniqueName="Dentist" name="Dentist" dataDxfId="7">
      <xmlColumnPr mapId="20" xpath="/XMLDocumentSPB0504/DataCell/CellRow/Dentist" xmlDataType="integer"/>
    </tableColumn>
    <tableColumn id="9" uniqueName="Pharmacist" name="Pharmacist" dataDxfId="6">
      <xmlColumnPr mapId="20" xpath="/XMLDocumentSPB0504/DataCell/CellRow/Pharmacist" xmlDataType="integer"/>
    </tableColumn>
    <tableColumn id="10" uniqueName="Nurse" name="Nurse" dataDxfId="5">
      <xmlColumnPr mapId="20" xpath="/XMLDocumentSPB0504/DataCell/CellRow/Nurse" xmlDataType="integer"/>
    </tableColumn>
    <tableColumn id="11" uniqueName="TechnicalNurse" name="TechnicalNurse" dataDxfId="4">
      <xmlColumnPr mapId="20" xpath="/XMLDocumentSPB0504/DataCell/CellRow/TechnicalNurse" xmlDataType="integer"/>
    </tableColumn>
    <tableColumn id="12" uniqueName="PatientTotal" name="PatientTotal" dataDxfId="3">
      <xmlColumnPr mapId="20" xpath="/XMLDocumentSPB0504/DataCell/CellRow/PatientTotal" xmlDataType="integer"/>
    </tableColumn>
    <tableColumn id="13" uniqueName="InPatient" name="InPatient" dataDxfId="2">
      <xmlColumnPr mapId="20" xpath="/XMLDocumentSPB0504/DataCell/CellRow/InPatient" xmlDataType="integer"/>
    </tableColumn>
    <tableColumn id="14" uniqueName="OutPatient" name="OutPatient" dataDxfId="1">
      <xmlColumnPr mapId="20" xpath="/XMLDocumentSPB0504/DataCell/CellRow/OutPatient" xmlDataType="integer"/>
    </tableColumn>
    <tableColumn id="16" uniqueName="value" name="TypeJurisdictionEn" dataDxfId="0">
      <xmlColumnPr mapId="20" xpath="/XMLDocumentSPB0504/DataCell/CellRow/TypeJurisdi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40" r="A1" connectionId="0">
    <xmlCellPr id="1" uniqueName="Province">
      <xmlPr mapId="20" xpath="/XMLDocumentSPB0504/Province" xmlDataType="integer"/>
    </xmlCellPr>
  </singleXmlCell>
  <singleXmlCell id="141" r="A2" connectionId="0">
    <xmlCellPr id="1" uniqueName="StatBranch">
      <xmlPr mapId="20" xpath="/XMLDocumentSPB0504/StatBranch" xmlDataType="integer"/>
    </xmlCellPr>
  </singleXmlCell>
  <singleXmlCell id="142" r="A3" connectionId="0">
    <xmlCellPr id="1" uniqueName="SheetExcel">
      <xmlPr mapId="20" xpath="/XMLDocumentSPB0504/SheetExcel" xmlDataType="string"/>
    </xmlCellPr>
  </singleXmlCell>
  <singleXmlCell id="143" r="B1" connectionId="0">
    <xmlCellPr id="1" uniqueName="LabelName">
      <xmlPr mapId="20" xpath="/XMLDocumentSPB0504/TitleHeading/TitleTh/LabelName" xmlDataType="string"/>
    </xmlCellPr>
  </singleXmlCell>
  <singleXmlCell id="144" r="C1" connectionId="0">
    <xmlCellPr id="1" uniqueName="TableNo">
      <xmlPr mapId="20" xpath="/XMLDocumentSPB0504/TitleHeading/TitleTh/TableNo" xmlDataType="double"/>
    </xmlCellPr>
  </singleXmlCell>
  <singleXmlCell id="145" r="D1" connectionId="0">
    <xmlCellPr id="1" uniqueName="TableName">
      <xmlPr mapId="20" xpath="/XMLDocumentSPB0504/TitleHeading/TitleTh/TableName" xmlDataType="string"/>
    </xmlCellPr>
  </singleXmlCell>
  <singleXmlCell id="146" r="P1" connectionId="0">
    <xmlCellPr id="1" uniqueName="TitleYearStart">
      <xmlPr mapId="20" xpath="/XMLDocumentSPB0504/TitleHeading/TitleTh/TitleYearStart" xmlDataType="integer"/>
    </xmlCellPr>
  </singleXmlCell>
  <singleXmlCell id="147" r="B2" connectionId="0">
    <xmlCellPr id="1" uniqueName="LabelName">
      <xmlPr mapId="20" xpath="/XMLDocumentSPB0504/TitleHeading/TitleEn/LabelName" xmlDataType="string"/>
    </xmlCellPr>
  </singleXmlCell>
  <singleXmlCell id="148" r="C2" connectionId="0">
    <xmlCellPr id="1" uniqueName="TableNo">
      <xmlPr mapId="20" xpath="/XMLDocumentSPB0504/TitleHeading/TitleEn/TableNo" xmlDataType="double"/>
    </xmlCellPr>
  </singleXmlCell>
  <singleXmlCell id="149" r="D2" connectionId="0">
    <xmlCellPr id="1" uniqueName="TableName">
      <xmlPr mapId="20" xpath="/XMLDocumentSPB0504/TitleHeading/TitleEn/TableName" xmlDataType="string"/>
    </xmlCellPr>
  </singleXmlCell>
  <singleXmlCell id="150" r="P2" connectionId="0">
    <xmlCellPr id="1" uniqueName="TitleYearStart">
      <xmlPr mapId="20" xpath="/XMLDocumentSPB0504/TitleHeading/TitleEn/TitleYearStart" xmlDataType="integer"/>
    </xmlCellPr>
  </singleXmlCell>
  <singleXmlCell id="151" r="D4" connectionId="0">
    <xmlCellPr id="1" uniqueName="TypeJurisdictionTh">
      <xmlPr mapId="20" xpath="/XMLDocumentSPB0504/ColumnAll/CornerTh/TypeJurisdictionTh" xmlDataType="string"/>
    </xmlCellPr>
  </singleXmlCell>
  <singleXmlCell id="152" r="E4" connectionId="0">
    <xmlCellPr id="1" uniqueName="HospitalAndMedicalEstablishment">
      <xmlPr mapId="20" xpath="/XMLDocumentSPB0504/ColumnAll/ColumnHeading/HospitalAndMedicalEstablishmentLabel/HospitalAndMedicalEstablishment" xmlDataType="string"/>
    </xmlCellPr>
  </singleXmlCell>
  <singleXmlCell id="153" r="F4" connectionId="0">
    <xmlCellPr id="1" uniqueName="Bed">
      <xmlPr mapId="20" xpath="/XMLDocumentSPB0504/ColumnAll/ColumnHeading/BedLabel/Bed" xmlDataType="string"/>
    </xmlCellPr>
  </singleXmlCell>
  <singleXmlCell id="154" r="G4" connectionId="0">
    <xmlCellPr id="1" uniqueName="Physician">
      <xmlPr mapId="20" xpath="/XMLDocumentSPB0504/ColumnAll/ColumnHeading/PhysicianLabel/Physician" xmlDataType="string"/>
    </xmlCellPr>
  </singleXmlCell>
  <singleXmlCell id="155" r="H4" connectionId="0">
    <xmlCellPr id="1" uniqueName="Dentist">
      <xmlPr mapId="20" xpath="/XMLDocumentSPB0504/ColumnAll/ColumnHeading/DentistLabel/Dentist" xmlDataType="string"/>
    </xmlCellPr>
  </singleXmlCell>
  <singleXmlCell id="156" r="I4" connectionId="0">
    <xmlCellPr id="1" uniqueName="Pharmacist">
      <xmlPr mapId="20" xpath="/XMLDocumentSPB0504/ColumnAll/ColumnHeading/PharmacistLabel/Pharmacist" xmlDataType="string"/>
    </xmlCellPr>
  </singleXmlCell>
  <singleXmlCell id="157" r="J4" connectionId="0">
    <xmlCellPr id="1" uniqueName="Nurse">
      <xmlPr mapId="20" xpath="/XMLDocumentSPB0504/ColumnAll/ColumnHeading/NurseLabel/Nurse" xmlDataType="string"/>
    </xmlCellPr>
  </singleXmlCell>
  <singleXmlCell id="158" r="K4" connectionId="0">
    <xmlCellPr id="1" uniqueName="TechnicalNurse">
      <xmlPr mapId="20" xpath="/XMLDocumentSPB0504/ColumnAll/ColumnHeading/TechnicalNurseLabel/TechnicalNurse" xmlDataType="string"/>
    </xmlCellPr>
  </singleXmlCell>
  <singleXmlCell id="160" r="L4" connectionId="0">
    <xmlCellPr id="1" uniqueName="Patient">
      <xmlPr mapId="20" xpath="/XMLDocumentSPB0504/ColumnAll/ColumnHeading/PatientLabel/PatientGroup/Patient" xmlDataType="string"/>
    </xmlCellPr>
  </singleXmlCell>
  <singleXmlCell id="161" r="L6" connectionId="0">
    <xmlCellPr id="1" uniqueName="PatientTotal">
      <xmlPr mapId="20" xpath="/XMLDocumentSPB0504/ColumnAll/ColumnHeading/PatientLabel/PatientGroup/PatientTotalLabel/PatientTotal" xmlDataType="string"/>
    </xmlCellPr>
  </singleXmlCell>
  <singleXmlCell id="162" r="M6" connectionId="0">
    <xmlCellPr id="1" uniqueName="InPatient">
      <xmlPr mapId="20" xpath="/XMLDocumentSPB0504/ColumnAll/ColumnHeading/PatientLabel/PatientGroup/InPatientLabel/InPatient" xmlDataType="string"/>
    </xmlCellPr>
  </singleXmlCell>
  <singleXmlCell id="163" r="N6" connectionId="0">
    <xmlCellPr id="1" uniqueName="OutPatient">
      <xmlPr mapId="20" xpath="/XMLDocumentSPB0504/ColumnAll/ColumnHeading/PatientLabel/PatientGroup/OutPatientLabel/OutPatient" xmlDataType="string"/>
    </xmlCellPr>
  </singleXmlCell>
  <singleXmlCell id="164" r="O4" connectionId="0">
    <xmlCellPr id="1" uniqueName="TypeJurisdictionEn">
      <xmlPr mapId="20" xpath="/XMLDocumentSPB0504/ColumnAll/CornerEn/TypeJurisdictionEn" xmlDataType="string"/>
    </xmlCellPr>
  </singleXmlCell>
  <singleXmlCell id="166" r="B26" connectionId="0">
    <xmlCellPr id="1" uniqueName="SourcesTh">
      <xmlPr mapId="20" xpath="/XMLDocumentSPB0504/FooterAll/Sources/SourcesLabelTh/SourcesTh" xmlDataType="string"/>
    </xmlCellPr>
  </singleXmlCell>
  <singleXmlCell id="168" r="B27" connectionId="0">
    <xmlCellPr id="1" uniqueName="SourcesEn">
      <xmlPr mapId="20" xpath="/XMLDocumentSPB0504/FooterAll/Sources/SourcesLabelEn/SourcesEn" xmlDataType="string"/>
    </xmlCellPr>
  </singleXmlCell>
  <singleXmlCell id="112" r="P27" connectionId="0">
    <xmlCellPr id="1" uniqueName="PagesNo">
      <xmlPr mapId="20" xpath="/XMLDocumentSPB0504/Pages/PagesNo" xmlDataType="integer"/>
    </xmlCellPr>
  </singleXmlCell>
  <singleXmlCell id="113" r="P28" connectionId="0">
    <xmlCellPr id="1" uniqueName="PagesAll">
      <xmlPr mapId="20" xpath="/XMLDocumentSPB0504/Pages/PagesAll" xmlDataType="integer"/>
    </xmlCellPr>
  </singleXmlCell>
  <singleXmlCell id="124" r="P29" connectionId="0">
    <xmlCellPr id="1" uniqueName="LinesNo">
      <xmlPr mapId="20" xpath="/XMLDocumentSPB05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Normal="100" workbookViewId="0">
      <selection activeCell="L20" sqref="L20"/>
    </sheetView>
  </sheetViews>
  <sheetFormatPr defaultColWidth="9.140625" defaultRowHeight="18.75" x14ac:dyDescent="0.3"/>
  <cols>
    <col min="1" max="1" width="7" style="4" customWidth="1"/>
    <col min="2" max="2" width="7.28515625" style="4" customWidth="1"/>
    <col min="3" max="3" width="10.140625" style="4" customWidth="1"/>
    <col min="4" max="4" width="23.5703125" style="4" customWidth="1"/>
    <col min="5" max="5" width="12.5703125" style="4" customWidth="1"/>
    <col min="6" max="10" width="9.5703125" style="4" customWidth="1"/>
    <col min="11" max="11" width="10.42578125" style="4" customWidth="1"/>
    <col min="12" max="12" width="10.28515625" style="4" customWidth="1"/>
    <col min="13" max="13" width="11.28515625" style="4" customWidth="1"/>
    <col min="14" max="14" width="9.85546875" style="4" customWidth="1"/>
    <col min="15" max="15" width="25.140625" style="4" customWidth="1"/>
    <col min="16" max="16" width="25.85546875" style="4" customWidth="1"/>
    <col min="17" max="16384" width="9.140625" style="4"/>
  </cols>
  <sheetData>
    <row r="1" spans="1:16" s="3" customFormat="1" x14ac:dyDescent="0.3">
      <c r="A1" s="9" t="s">
        <v>69</v>
      </c>
      <c r="B1" s="31" t="s">
        <v>0</v>
      </c>
      <c r="C1" s="32">
        <v>5.4</v>
      </c>
      <c r="D1" s="31" t="s">
        <v>39</v>
      </c>
      <c r="E1" s="42"/>
      <c r="F1" s="41"/>
      <c r="G1" s="41"/>
      <c r="H1" s="41"/>
      <c r="I1" s="41"/>
      <c r="J1" s="41"/>
      <c r="K1" s="41"/>
      <c r="L1" s="41"/>
      <c r="M1" s="42"/>
      <c r="N1" s="42"/>
      <c r="P1" s="1">
        <v>2560</v>
      </c>
    </row>
    <row r="2" spans="1:16" s="3" customFormat="1" x14ac:dyDescent="0.3">
      <c r="A2" s="34" t="s">
        <v>41</v>
      </c>
      <c r="B2" s="31" t="s">
        <v>19</v>
      </c>
      <c r="C2" s="32">
        <v>5.4</v>
      </c>
      <c r="D2" s="31" t="s">
        <v>40</v>
      </c>
      <c r="E2" s="42"/>
      <c r="F2" s="41"/>
      <c r="G2" s="41"/>
      <c r="H2" s="41"/>
      <c r="I2" s="41"/>
      <c r="J2" s="41"/>
      <c r="K2" s="41"/>
      <c r="L2" s="41"/>
      <c r="M2" s="42"/>
      <c r="N2" s="42"/>
      <c r="P2" s="3">
        <v>2017</v>
      </c>
    </row>
    <row r="3" spans="1:16" s="3" customFormat="1" x14ac:dyDescent="0.3">
      <c r="A3" s="35" t="s">
        <v>59</v>
      </c>
      <c r="B3" s="7"/>
      <c r="C3" s="2"/>
      <c r="D3" s="7"/>
      <c r="F3" s="1"/>
      <c r="G3" s="1"/>
      <c r="H3" s="1"/>
      <c r="I3" s="1"/>
      <c r="J3" s="1"/>
      <c r="K3" s="1"/>
      <c r="L3" s="1"/>
    </row>
    <row r="4" spans="1:16" ht="23.25" customHeight="1" x14ac:dyDescent="0.3">
      <c r="D4" s="53" t="s">
        <v>16</v>
      </c>
      <c r="E4" s="55" t="s">
        <v>32</v>
      </c>
      <c r="F4" s="49" t="s">
        <v>33</v>
      </c>
      <c r="G4" s="49" t="s">
        <v>29</v>
      </c>
      <c r="H4" s="49" t="s">
        <v>30</v>
      </c>
      <c r="I4" s="49" t="s">
        <v>31</v>
      </c>
      <c r="J4" s="49" t="s">
        <v>28</v>
      </c>
      <c r="K4" s="49" t="s">
        <v>34</v>
      </c>
      <c r="L4" s="61" t="s">
        <v>37</v>
      </c>
      <c r="M4" s="61"/>
      <c r="N4" s="61"/>
      <c r="O4" s="47" t="s">
        <v>17</v>
      </c>
    </row>
    <row r="5" spans="1:16" ht="23.25" customHeight="1" x14ac:dyDescent="0.3">
      <c r="D5" s="54"/>
      <c r="E5" s="56"/>
      <c r="F5" s="58"/>
      <c r="G5" s="58"/>
      <c r="H5" s="58"/>
      <c r="I5" s="58"/>
      <c r="J5" s="58"/>
      <c r="K5" s="58"/>
      <c r="L5" s="61"/>
      <c r="M5" s="61"/>
      <c r="N5" s="61"/>
      <c r="O5" s="52"/>
    </row>
    <row r="6" spans="1:16" ht="23.25" customHeight="1" x14ac:dyDescent="0.3">
      <c r="D6" s="54"/>
      <c r="E6" s="56"/>
      <c r="F6" s="58"/>
      <c r="G6" s="58"/>
      <c r="H6" s="58"/>
      <c r="I6" s="58"/>
      <c r="J6" s="58"/>
      <c r="K6" s="58"/>
      <c r="L6" s="49" t="s">
        <v>35</v>
      </c>
      <c r="M6" s="49" t="s">
        <v>36</v>
      </c>
      <c r="N6" s="49" t="s">
        <v>38</v>
      </c>
      <c r="O6" s="52"/>
    </row>
    <row r="7" spans="1:16" ht="23.25" customHeight="1" x14ac:dyDescent="0.3">
      <c r="D7" s="54"/>
      <c r="E7" s="56"/>
      <c r="F7" s="58"/>
      <c r="G7" s="58"/>
      <c r="H7" s="58"/>
      <c r="I7" s="58"/>
      <c r="J7" s="58"/>
      <c r="K7" s="58"/>
      <c r="L7" s="59"/>
      <c r="M7" s="59"/>
      <c r="N7" s="59"/>
      <c r="O7" s="52"/>
    </row>
    <row r="8" spans="1:16" ht="51.75" customHeight="1" x14ac:dyDescent="0.3">
      <c r="D8" s="51"/>
      <c r="E8" s="57"/>
      <c r="F8" s="50"/>
      <c r="G8" s="50"/>
      <c r="H8" s="50"/>
      <c r="I8" s="50"/>
      <c r="J8" s="50"/>
      <c r="K8" s="50"/>
      <c r="L8" s="60"/>
      <c r="M8" s="60"/>
      <c r="N8" s="60"/>
      <c r="O8" s="48"/>
    </row>
    <row r="9" spans="1:16" x14ac:dyDescent="0.3">
      <c r="A9" s="33" t="s">
        <v>67</v>
      </c>
      <c r="B9" s="33" t="s">
        <v>68</v>
      </c>
      <c r="C9" s="33" t="s">
        <v>42</v>
      </c>
      <c r="D9" s="36" t="s">
        <v>22</v>
      </c>
      <c r="E9" s="37" t="s">
        <v>24</v>
      </c>
      <c r="F9" s="38" t="s">
        <v>20</v>
      </c>
      <c r="G9" s="38" t="s">
        <v>1</v>
      </c>
      <c r="H9" s="38" t="s">
        <v>2</v>
      </c>
      <c r="I9" s="38" t="s">
        <v>18</v>
      </c>
      <c r="J9" s="38" t="s">
        <v>3</v>
      </c>
      <c r="K9" s="38" t="s">
        <v>25</v>
      </c>
      <c r="L9" s="39" t="s">
        <v>57</v>
      </c>
      <c r="M9" s="39" t="s">
        <v>26</v>
      </c>
      <c r="N9" s="39" t="s">
        <v>27</v>
      </c>
      <c r="O9" s="40" t="s">
        <v>23</v>
      </c>
    </row>
    <row r="10" spans="1:16" s="15" customFormat="1" ht="21" customHeight="1" x14ac:dyDescent="0.3">
      <c r="A10" s="25" t="s">
        <v>62</v>
      </c>
      <c r="B10" s="25" t="s">
        <v>63</v>
      </c>
      <c r="C10" s="25" t="s">
        <v>43</v>
      </c>
      <c r="D10" s="14" t="s">
        <v>4</v>
      </c>
      <c r="E10" s="43">
        <f>E11+SUM(E14:E16)</f>
        <v>16</v>
      </c>
      <c r="F10" s="43">
        <f t="shared" ref="F10:K10" si="0">F11+SUM(F14:F16)</f>
        <v>2073</v>
      </c>
      <c r="G10" s="43">
        <f t="shared" si="0"/>
        <v>508</v>
      </c>
      <c r="H10" s="43">
        <f t="shared" si="0"/>
        <v>80</v>
      </c>
      <c r="I10" s="43">
        <f t="shared" si="0"/>
        <v>0</v>
      </c>
      <c r="J10" s="43">
        <f t="shared" si="0"/>
        <v>1906</v>
      </c>
      <c r="K10" s="43">
        <f t="shared" si="0"/>
        <v>0</v>
      </c>
      <c r="L10" s="43">
        <f>L11+L16</f>
        <v>5165949</v>
      </c>
      <c r="M10" s="43">
        <f t="shared" ref="M10:N10" si="1">M11+M16</f>
        <v>169220</v>
      </c>
      <c r="N10" s="43">
        <f t="shared" si="1"/>
        <v>4996729</v>
      </c>
      <c r="O10" s="14" t="s">
        <v>12</v>
      </c>
    </row>
    <row r="11" spans="1:16" s="15" customFormat="1" ht="21" customHeight="1" x14ac:dyDescent="0.3">
      <c r="A11" s="26" t="s">
        <v>62</v>
      </c>
      <c r="B11" s="26" t="s">
        <v>62</v>
      </c>
      <c r="C11" s="26" t="s">
        <v>48</v>
      </c>
      <c r="D11" s="16" t="s">
        <v>5</v>
      </c>
      <c r="E11" s="43">
        <v>12</v>
      </c>
      <c r="F11" s="43">
        <v>1663</v>
      </c>
      <c r="G11" s="43">
        <v>424</v>
      </c>
      <c r="H11" s="43">
        <v>73</v>
      </c>
      <c r="I11" s="43">
        <f t="shared" ref="I11" si="2">SUM(I12:I13)</f>
        <v>0</v>
      </c>
      <c r="J11" s="43">
        <v>1544</v>
      </c>
      <c r="K11" s="43">
        <v>0</v>
      </c>
      <c r="L11" s="43">
        <v>4604889</v>
      </c>
      <c r="M11" s="43">
        <v>120612</v>
      </c>
      <c r="N11" s="43">
        <v>4484277</v>
      </c>
      <c r="O11" s="16" t="s">
        <v>14</v>
      </c>
    </row>
    <row r="12" spans="1:16" ht="21" customHeight="1" x14ac:dyDescent="0.3">
      <c r="A12" s="27" t="s">
        <v>62</v>
      </c>
      <c r="B12" s="27" t="s">
        <v>62</v>
      </c>
      <c r="C12" s="27" t="s">
        <v>47</v>
      </c>
      <c r="D12" s="17" t="s">
        <v>6</v>
      </c>
      <c r="E12" s="44">
        <v>9</v>
      </c>
      <c r="F12" s="45">
        <v>1410</v>
      </c>
      <c r="G12" s="46">
        <v>310</v>
      </c>
      <c r="H12" s="44">
        <v>69</v>
      </c>
      <c r="I12" s="46">
        <v>0</v>
      </c>
      <c r="J12" s="44">
        <v>1351</v>
      </c>
      <c r="K12" s="46">
        <v>0</v>
      </c>
      <c r="L12" s="44">
        <v>4032017</v>
      </c>
      <c r="M12" s="44">
        <v>102731</v>
      </c>
      <c r="N12" s="44">
        <v>3929286</v>
      </c>
      <c r="O12" s="17" t="s">
        <v>15</v>
      </c>
    </row>
    <row r="13" spans="1:16" ht="21" customHeight="1" x14ac:dyDescent="0.3">
      <c r="A13" s="27" t="s">
        <v>62</v>
      </c>
      <c r="B13" s="27" t="s">
        <v>62</v>
      </c>
      <c r="C13" s="27" t="s">
        <v>49</v>
      </c>
      <c r="D13" s="17" t="s">
        <v>7</v>
      </c>
      <c r="E13" s="44">
        <v>3</v>
      </c>
      <c r="F13" s="44">
        <v>253</v>
      </c>
      <c r="G13" s="44">
        <v>114</v>
      </c>
      <c r="H13" s="44">
        <v>4</v>
      </c>
      <c r="I13" s="44">
        <v>0</v>
      </c>
      <c r="J13" s="44">
        <v>193</v>
      </c>
      <c r="K13" s="44">
        <v>0</v>
      </c>
      <c r="L13" s="44">
        <v>572872</v>
      </c>
      <c r="M13" s="44">
        <v>17881</v>
      </c>
      <c r="N13" s="44">
        <v>554991</v>
      </c>
      <c r="O13" s="17" t="s">
        <v>58</v>
      </c>
    </row>
    <row r="14" spans="1:16" ht="21" customHeight="1" x14ac:dyDescent="0.3">
      <c r="A14" s="27" t="s">
        <v>62</v>
      </c>
      <c r="B14" s="27" t="s">
        <v>64</v>
      </c>
      <c r="C14" s="27" t="s">
        <v>50</v>
      </c>
      <c r="D14" s="18" t="s">
        <v>45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18" t="s">
        <v>21</v>
      </c>
    </row>
    <row r="15" spans="1:16" ht="21" customHeight="1" x14ac:dyDescent="0.3">
      <c r="A15" s="27" t="s">
        <v>62</v>
      </c>
      <c r="B15" s="27" t="s">
        <v>65</v>
      </c>
      <c r="C15" s="27" t="s">
        <v>51</v>
      </c>
      <c r="D15" s="18" t="s">
        <v>8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18" t="s">
        <v>10</v>
      </c>
    </row>
    <row r="16" spans="1:16" ht="22.5" customHeight="1" x14ac:dyDescent="0.3">
      <c r="A16" s="27" t="s">
        <v>62</v>
      </c>
      <c r="B16" s="27" t="s">
        <v>66</v>
      </c>
      <c r="C16" s="27" t="s">
        <v>52</v>
      </c>
      <c r="D16" s="18" t="s">
        <v>9</v>
      </c>
      <c r="E16" s="44">
        <v>4</v>
      </c>
      <c r="F16" s="45">
        <v>410</v>
      </c>
      <c r="G16" s="46">
        <v>84</v>
      </c>
      <c r="H16" s="44">
        <v>7</v>
      </c>
      <c r="I16" s="46">
        <v>0</v>
      </c>
      <c r="J16" s="44">
        <v>362</v>
      </c>
      <c r="K16" s="46">
        <v>0</v>
      </c>
      <c r="L16" s="44">
        <v>561060</v>
      </c>
      <c r="M16" s="44">
        <v>48608</v>
      </c>
      <c r="N16" s="44">
        <v>512452</v>
      </c>
      <c r="O16" s="18" t="s">
        <v>11</v>
      </c>
    </row>
    <row r="17" spans="1:16" s="15" customFormat="1" ht="21" customHeight="1" x14ac:dyDescent="0.3">
      <c r="A17" s="26" t="s">
        <v>64</v>
      </c>
      <c r="B17" s="26" t="s">
        <v>63</v>
      </c>
      <c r="C17" s="26" t="s">
        <v>44</v>
      </c>
      <c r="D17" s="22" t="s">
        <v>46</v>
      </c>
      <c r="E17" s="43">
        <v>1</v>
      </c>
      <c r="F17" s="43">
        <v>26</v>
      </c>
      <c r="G17" s="43">
        <v>2</v>
      </c>
      <c r="H17" s="43">
        <f t="shared" ref="H17:K17" si="3">H18+SUM(H21:H23)</f>
        <v>0</v>
      </c>
      <c r="I17" s="43">
        <f t="shared" si="3"/>
        <v>0</v>
      </c>
      <c r="J17" s="43">
        <v>7</v>
      </c>
      <c r="K17" s="43">
        <f t="shared" si="3"/>
        <v>0</v>
      </c>
      <c r="L17" s="43">
        <v>1038</v>
      </c>
      <c r="M17" s="43">
        <v>18</v>
      </c>
      <c r="N17" s="43">
        <v>1020</v>
      </c>
      <c r="O17" s="23" t="s">
        <v>13</v>
      </c>
    </row>
    <row r="18" spans="1:16" s="15" customFormat="1" ht="21" customHeight="1" x14ac:dyDescent="0.3">
      <c r="A18" s="26" t="s">
        <v>64</v>
      </c>
      <c r="B18" s="26" t="s">
        <v>62</v>
      </c>
      <c r="C18" s="26" t="s">
        <v>53</v>
      </c>
      <c r="D18" s="16" t="s">
        <v>5</v>
      </c>
      <c r="E18" s="43">
        <f>SUM(E19:E20)</f>
        <v>0</v>
      </c>
      <c r="F18" s="43">
        <f t="shared" ref="F18:K18" si="4">SUM(F19:F20)</f>
        <v>0</v>
      </c>
      <c r="G18" s="43">
        <f t="shared" si="4"/>
        <v>0</v>
      </c>
      <c r="H18" s="43">
        <f t="shared" si="4"/>
        <v>0</v>
      </c>
      <c r="I18" s="43">
        <f t="shared" si="4"/>
        <v>0</v>
      </c>
      <c r="J18" s="43">
        <f t="shared" si="4"/>
        <v>0</v>
      </c>
      <c r="K18" s="43">
        <f t="shared" si="4"/>
        <v>0</v>
      </c>
      <c r="L18" s="43">
        <f>SUM(M18:N18)</f>
        <v>0</v>
      </c>
      <c r="M18" s="43">
        <f>SUM(N18:O18)</f>
        <v>0</v>
      </c>
      <c r="N18" s="43">
        <f>SUM(O18:O18)</f>
        <v>0</v>
      </c>
      <c r="O18" s="16" t="s">
        <v>14</v>
      </c>
    </row>
    <row r="19" spans="1:16" ht="21" customHeight="1" x14ac:dyDescent="0.3">
      <c r="A19" s="27" t="s">
        <v>64</v>
      </c>
      <c r="B19" s="27" t="s">
        <v>62</v>
      </c>
      <c r="C19" s="27" t="s">
        <v>54</v>
      </c>
      <c r="D19" s="17" t="s">
        <v>6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17" t="s">
        <v>15</v>
      </c>
    </row>
    <row r="20" spans="1:16" ht="21" customHeight="1" x14ac:dyDescent="0.3">
      <c r="A20" s="27" t="s">
        <v>64</v>
      </c>
      <c r="B20" s="27" t="s">
        <v>62</v>
      </c>
      <c r="C20" s="27" t="s">
        <v>55</v>
      </c>
      <c r="D20" s="17" t="s">
        <v>7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17" t="s">
        <v>58</v>
      </c>
    </row>
    <row r="21" spans="1:16" ht="21" customHeight="1" x14ac:dyDescent="0.3">
      <c r="A21" s="27" t="s">
        <v>64</v>
      </c>
      <c r="B21" s="27" t="s">
        <v>64</v>
      </c>
      <c r="C21" s="27" t="s">
        <v>56</v>
      </c>
      <c r="D21" s="18" t="s">
        <v>45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18" t="s">
        <v>21</v>
      </c>
    </row>
    <row r="22" spans="1:16" ht="21" customHeight="1" x14ac:dyDescent="0.3">
      <c r="A22" s="28" t="s">
        <v>64</v>
      </c>
      <c r="B22" s="28" t="s">
        <v>65</v>
      </c>
      <c r="C22" s="28" t="s">
        <v>60</v>
      </c>
      <c r="D22" s="18" t="s">
        <v>8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18" t="s">
        <v>10</v>
      </c>
    </row>
    <row r="23" spans="1:16" ht="21" customHeight="1" x14ac:dyDescent="0.3">
      <c r="A23" s="28" t="s">
        <v>64</v>
      </c>
      <c r="B23" s="28" t="s">
        <v>66</v>
      </c>
      <c r="C23" s="28" t="s">
        <v>61</v>
      </c>
      <c r="D23" s="18" t="s">
        <v>9</v>
      </c>
      <c r="E23" s="44">
        <v>1</v>
      </c>
      <c r="F23" s="44">
        <v>26</v>
      </c>
      <c r="G23" s="44">
        <v>2</v>
      </c>
      <c r="H23" s="44">
        <v>0</v>
      </c>
      <c r="I23" s="44">
        <v>0</v>
      </c>
      <c r="J23" s="44">
        <v>7</v>
      </c>
      <c r="K23" s="44">
        <v>0</v>
      </c>
      <c r="L23" s="44">
        <v>1038</v>
      </c>
      <c r="M23" s="44">
        <v>18</v>
      </c>
      <c r="N23" s="44">
        <v>1020</v>
      </c>
      <c r="O23" s="18" t="s">
        <v>11</v>
      </c>
    </row>
    <row r="24" spans="1:16" ht="21" customHeight="1" x14ac:dyDescent="0.3">
      <c r="A24" s="19"/>
      <c r="B24" s="19"/>
      <c r="C24" s="19"/>
      <c r="D24" s="6"/>
      <c r="E24" s="20"/>
      <c r="F24" s="6"/>
      <c r="G24" s="21"/>
      <c r="H24" s="20"/>
      <c r="I24" s="21"/>
      <c r="J24" s="20"/>
      <c r="K24" s="21"/>
      <c r="L24" s="6"/>
      <c r="M24" s="20"/>
      <c r="N24" s="24"/>
      <c r="O24" s="19"/>
    </row>
    <row r="25" spans="1:16" ht="15.75" customHeight="1" x14ac:dyDescent="0.3"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6" ht="19.5" customHeight="1" x14ac:dyDescent="0.3">
      <c r="A26" s="12"/>
      <c r="B26" s="29" t="s">
        <v>70</v>
      </c>
      <c r="C26" s="11"/>
      <c r="D26" s="12"/>
      <c r="G26" s="11"/>
      <c r="H26" s="11"/>
      <c r="K26" s="11"/>
      <c r="L26" s="11"/>
      <c r="M26" s="11"/>
    </row>
    <row r="27" spans="1:16" ht="19.5" customHeight="1" x14ac:dyDescent="0.3">
      <c r="A27" s="8"/>
      <c r="B27" s="10" t="s">
        <v>71</v>
      </c>
      <c r="C27" s="10"/>
      <c r="E27" s="5"/>
      <c r="G27" s="5"/>
      <c r="H27" s="5"/>
      <c r="K27" s="5"/>
      <c r="L27" s="5"/>
      <c r="M27" s="5"/>
      <c r="P27" s="30">
        <v>1</v>
      </c>
    </row>
    <row r="28" spans="1:16" x14ac:dyDescent="0.3">
      <c r="B28" s="13"/>
      <c r="C28" s="5"/>
      <c r="D28" s="5"/>
      <c r="E28" s="5"/>
      <c r="P28" s="30">
        <v>118</v>
      </c>
    </row>
    <row r="29" spans="1:16" x14ac:dyDescent="0.3">
      <c r="P29" s="30">
        <v>17</v>
      </c>
    </row>
  </sheetData>
  <mergeCells count="13">
    <mergeCell ref="O4:O8"/>
    <mergeCell ref="D4:D8"/>
    <mergeCell ref="E4:E8"/>
    <mergeCell ref="F4:F8"/>
    <mergeCell ref="N6:N8"/>
    <mergeCell ref="G4:G8"/>
    <mergeCell ref="H4:H8"/>
    <mergeCell ref="I4:I8"/>
    <mergeCell ref="J4:J8"/>
    <mergeCell ref="K4:K8"/>
    <mergeCell ref="L6:L8"/>
    <mergeCell ref="M6:M8"/>
    <mergeCell ref="L4:N5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2018-06-05T12:28:48Z</dcterms:modified>
</cp:coreProperties>
</file>