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04" sheetId="4" r:id="rId1"/>
  </sheets>
  <calcPr calcId="144525"/>
</workbook>
</file>

<file path=xl/calcChain.xml><?xml version="1.0" encoding="utf-8"?>
<calcChain xmlns="http://schemas.openxmlformats.org/spreadsheetml/2006/main">
  <c r="I12" i="4" l="1"/>
  <c r="J12" i="4"/>
  <c r="K12" i="4"/>
  <c r="L12" i="4"/>
  <c r="M12" i="4"/>
  <c r="N12" i="4"/>
  <c r="P12" i="4" l="1"/>
  <c r="O12" i="4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<sst xmlns="http://schemas.openxmlformats.org/spreadsheetml/2006/main" count="131" uniqueCount="79">
  <si>
    <t>ตาราง</t>
  </si>
  <si>
    <t>Table</t>
  </si>
  <si>
    <t>Total</t>
  </si>
  <si>
    <t>District</t>
  </si>
  <si>
    <t>เนื้อที่เพาะปลูกข้าว (ไร่) 
Planted area (rai)</t>
  </si>
  <si>
    <t>เนื้อที่เก็บเกี่ยว (ไร่) 
Harvested area (rai)</t>
  </si>
  <si>
    <t>ผลผลิต (ตัน) 
Production (ton)</t>
  </si>
  <si>
    <t>ผลผลิตเฉลี่ยต่อไร่ (กก.) 
Yield per rai (kgs.)</t>
  </si>
  <si>
    <t>ข้าวเจ้า
Non-
glutinous
rice</t>
  </si>
  <si>
    <t>ข้าวเหนียว
Glutinous
rice</t>
  </si>
  <si>
    <t>DistrictEn</t>
  </si>
  <si>
    <t>รวมยอด</t>
  </si>
  <si>
    <t xml:space="preserve"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</t>
  </si>
  <si>
    <t xml:space="preserve">Planted Area of Second Rice, Harvested Area, Production and Yield per Rai by Type of Rice and District: Crop Year </t>
  </si>
  <si>
    <t>ข้าวนาปรัง  Second rice</t>
  </si>
  <si>
    <t>อำเภอ</t>
  </si>
  <si>
    <t>SecondRicePlantedAreaNonGlutinousRice</t>
  </si>
  <si>
    <t>SecondRicePlantedAreaGlutinousRice</t>
  </si>
  <si>
    <t>SecondRiceHarvestedAreaNonGlutinousRice</t>
  </si>
  <si>
    <t>SecondRiceHarvestedAreaGlutinousRice</t>
  </si>
  <si>
    <t>SecondRiceProductionNonGlutinousRice</t>
  </si>
  <si>
    <t>SecondRiceProductionGlutinousRice</t>
  </si>
  <si>
    <t>SecondRiceYieldPerRaiNonGlutinousRice</t>
  </si>
  <si>
    <t>SecondRiceYieldPerRaiGlutinousRice</t>
  </si>
  <si>
    <t>11</t>
  </si>
  <si>
    <t>RegionID</t>
  </si>
  <si>
    <t>RegionName</t>
  </si>
  <si>
    <t>ProvinceID</t>
  </si>
  <si>
    <t>ProvinceName</t>
  </si>
  <si>
    <t>SPB1104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</si>
  <si>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</si>
  <si>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</si>
  <si>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</si>
  <si>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</si>
  <si>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</si>
  <si>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</si>
  <si>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</si>
  <si>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</si>
  <si>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</si>
  <si>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</si>
  <si>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</si>
  <si>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</si>
  <si>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</si>
  <si>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DistrictTh</t>
  </si>
  <si>
    <t>3</t>
  </si>
  <si>
    <t>ภาคเหนือ</t>
  </si>
  <si>
    <t>65</t>
  </si>
  <si>
    <t>พิษณุโลก</t>
  </si>
  <si>
    <t>ที่มา:   สำนักงานเกษตรจังหวัด พิษณุโลก</t>
  </si>
  <si>
    <t>Source: Phitsanulok Provincial Agricaltural Extension Office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</si>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</sst>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89" formatCode="#,##0______"/>
  </numFmts>
  <fonts count="6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5" fillId="0" borderId="0" xfId="0" applyFont="1"/>
    <xf numFmtId="49" fontId="2" fillId="0" borderId="0" xfId="0" applyNumberFormat="1" applyFont="1"/>
    <xf numFmtId="189" fontId="1" fillId="0" borderId="0" xfId="0" applyNumberFormat="1" applyFont="1" applyBorder="1" applyAlignment="1">
      <alignment vertical="center"/>
    </xf>
    <xf numFmtId="189" fontId="2" fillId="0" borderId="0" xfId="0" applyNumberFormat="1" applyFont="1" applyBorder="1" applyAlignment="1">
      <alignment horizontal="center"/>
    </xf>
    <xf numFmtId="189" fontId="1" fillId="0" borderId="0" xfId="0" applyNumberFormat="1" applyFont="1" applyAlignment="1">
      <alignment vertical="center"/>
    </xf>
    <xf numFmtId="0" fontId="2" fillId="5" borderId="0" xfId="0" quotePrefix="1" applyFont="1" applyFill="1"/>
    <xf numFmtId="49" fontId="1" fillId="5" borderId="0" xfId="0" applyNumberFormat="1" applyFont="1" applyFill="1"/>
    <xf numFmtId="188" fontId="1" fillId="5" borderId="0" xfId="0" applyNumberFormat="1" applyFont="1" applyFill="1" applyAlignment="1">
      <alignment horizontal="center"/>
    </xf>
    <xf numFmtId="0" fontId="1" fillId="5" borderId="0" xfId="0" applyFont="1" applyFill="1" applyBorder="1"/>
    <xf numFmtId="0" fontId="1" fillId="5" borderId="0" xfId="0" applyFont="1" applyFill="1"/>
    <xf numFmtId="0" fontId="5" fillId="5" borderId="0" xfId="0" applyFont="1" applyFill="1"/>
    <xf numFmtId="49" fontId="2" fillId="5" borderId="0" xfId="0" applyNumberFormat="1" applyFont="1" applyFill="1" applyBorder="1"/>
    <xf numFmtId="0" fontId="4" fillId="6" borderId="15" xfId="0" applyFont="1" applyFill="1" applyBorder="1" applyAlignment="1">
      <alignment horizontal="center"/>
    </xf>
    <xf numFmtId="49" fontId="4" fillId="6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49" fontId="5" fillId="2" borderId="21" xfId="0" applyNumberFormat="1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49" fontId="5" fillId="3" borderId="21" xfId="0" applyNumberFormat="1" applyFont="1" applyFill="1" applyBorder="1" applyAlignment="1">
      <alignment horizontal="left" vertical="top"/>
    </xf>
    <xf numFmtId="49" fontId="5" fillId="4" borderId="22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left" vertical="top"/>
    </xf>
    <xf numFmtId="49" fontId="5" fillId="3" borderId="12" xfId="0" applyNumberFormat="1" applyFont="1" applyFill="1" applyBorder="1" applyAlignment="1">
      <alignment horizontal="left" vertical="top"/>
    </xf>
    <xf numFmtId="3" fontId="5" fillId="4" borderId="17" xfId="0" applyNumberFormat="1" applyFont="1" applyFill="1" applyBorder="1" applyAlignment="1">
      <alignment vertical="top"/>
    </xf>
    <xf numFmtId="3" fontId="5" fillId="4" borderId="18" xfId="0" applyNumberFormat="1" applyFont="1" applyFill="1" applyBorder="1" applyAlignment="1">
      <alignment vertical="top"/>
    </xf>
    <xf numFmtId="3" fontId="5" fillId="4" borderId="4" xfId="0" applyNumberFormat="1" applyFont="1" applyFill="1" applyBorder="1" applyAlignment="1">
      <alignment vertical="top"/>
    </xf>
    <xf numFmtId="3" fontId="5" fillId="4" borderId="5" xfId="0" applyNumberFormat="1" applyFont="1" applyFill="1" applyBorder="1" applyAlignment="1">
      <alignment vertical="top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49" fontId="2" fillId="5" borderId="1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 wrapText="1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ปกติ 2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1" name="Table101" displayName="Table101" ref="A11:Q21" tableType="xml" totalsRowShown="0" headerRowDxfId="21" dataDxfId="19" headerRowBorderDxfId="20" tableBorderDxfId="18" totalsRowBorderDxfId="17" connectionId="1">
  <autoFilter ref="A11:Q21"/>
  <tableColumns count="17">
    <tableColumn id="1" uniqueName="RegionID" name="RegionID" dataDxfId="16">
      <xmlColumnPr mapId="9" xpath="/XMLDocumentSPB1104/DataCell/CellRow/DistrictTh/@RegionID" xmlDataType="integer"/>
    </tableColumn>
    <tableColumn id="2" uniqueName="RegionName" name="RegionName" dataDxfId="15">
      <xmlColumnPr mapId="9" xpath="/XMLDocumentSPB1104/DataCell/CellRow/DistrictTh/@RegionName" xmlDataType="string"/>
    </tableColumn>
    <tableColumn id="3" uniqueName="ProvinceID" name="ProvinceID" dataDxfId="14">
      <xmlColumnPr mapId="9" xpath="/XMLDocumentSPB1104/DataCell/CellRow/DistrictTh/@ProvinceID" xmlDataType="integer"/>
    </tableColumn>
    <tableColumn id="4" uniqueName="ProvinceName" name="ProvinceName" dataDxfId="13">
      <xmlColumnPr mapId="9" xpath="/XMLDocumentSPB1104/DataCell/CellRow/DistrictTh/@ProvinceName" xmlDataType="string"/>
    </tableColumn>
    <tableColumn id="5" uniqueName="DistrictID" name="DistrictID" dataDxfId="12">
      <xmlColumnPr mapId="9" xpath="/XMLDocumentSPB1104/DataCell/CellRow/DistrictTh/@DistrictID" xmlDataType="integer"/>
    </tableColumn>
    <tableColumn id="6" uniqueName="DistrictName" name="DistrictName" dataDxfId="11">
      <xmlColumnPr mapId="9" xpath="/XMLDocumentSPB1104/DataCell/CellRow/DistrictTh/@DistrictName" xmlDataType="string"/>
    </tableColumn>
    <tableColumn id="7" uniqueName="ID" name="DistrictIden" dataDxfId="10">
      <xmlColumnPr mapId="9" xpath="/XMLDocumentSPB1104/DataCell/CellRow/DistrictTh/@ID" xmlDataType="integer"/>
    </tableColumn>
    <tableColumn id="8" uniqueName="value" name="DistrictTh" dataDxfId="9">
      <xmlColumnPr mapId="9" xpath="/XMLDocumentSPB1104/DataCell/CellRow/DistrictTh/@value" xmlDataType="string"/>
    </tableColumn>
    <tableColumn id="9" uniqueName="SecondRicePlantedAreaNonGlutinousRice" name="SecondRicePlantedAreaNonGlutinousRice" dataDxfId="8">
      <xmlColumnPr mapId="9" xpath="/XMLDocumentSPB1104/DataCell/CellRow/SecondRicePlantedAreaNonGlutinousRice" xmlDataType="integer"/>
    </tableColumn>
    <tableColumn id="10" uniqueName="SecondRicePlantedAreaGlutinousRice" name="SecondRicePlantedAreaGlutinousRice" dataDxfId="7">
      <xmlColumnPr mapId="9" xpath="/XMLDocumentSPB1104/DataCell/CellRow/SecondRicePlantedAreaGlutinousRice" xmlDataType="integer"/>
    </tableColumn>
    <tableColumn id="11" uniqueName="SecondRiceHarvestedAreaNonGlutinousRice" name="SecondRiceHarvestedAreaNonGlutinousRice" dataDxfId="6">
      <xmlColumnPr mapId="9" xpath="/XMLDocumentSPB1104/DataCell/CellRow/SecondRiceHarvestedAreaNonGlutinousRice" xmlDataType="integer"/>
    </tableColumn>
    <tableColumn id="12" uniqueName="SecondRiceHarvestedAreaGlutinousRice" name="SecondRiceHarvestedAreaGlutinousRice" dataDxfId="5">
      <xmlColumnPr mapId="9" xpath="/XMLDocumentSPB1104/DataCell/CellRow/SecondRiceHarvestedAreaGlutinousRice" xmlDataType="integer"/>
    </tableColumn>
    <tableColumn id="13" uniqueName="SecondRiceProductionNonGlutinousRice" name="SecondRiceProductionNonGlutinousRice" dataDxfId="4">
      <xmlColumnPr mapId="9" xpath="/XMLDocumentSPB1104/DataCell/CellRow/SecondRiceProductionNonGlutinousRice" xmlDataType="integer"/>
    </tableColumn>
    <tableColumn id="14" uniqueName="SecondRiceProductionGlutinousRice" name="SecondRiceProductionGlutinousRice" dataDxfId="3">
      <xmlColumnPr mapId="9" xpath="/XMLDocumentSPB1104/DataCell/CellRow/SecondRiceProductionGlutinousRice" xmlDataType="integer"/>
    </tableColumn>
    <tableColumn id="15" uniqueName="SecondRiceYieldPerRaiNonGlutinousRice" name="SecondRiceYieldPerRaiNonGlutinousRice" dataDxfId="2">
      <calculatedColumnFormula>SUM(M12*1000/K12)</calculatedColumnFormula>
      <xmlColumnPr mapId="9" xpath="/XMLDocumentSPB1104/DataCell/CellRow/SecondRiceYieldPerRaiNonGlutinousRice" xmlDataType="integer"/>
    </tableColumn>
    <tableColumn id="16" uniqueName="SecondRiceYieldPerRaiGlutinousRice" name="SecondRiceYieldPerRaiGlutinousRice" dataDxfId="1">
      <calculatedColumnFormula>IF(L12&gt;0,SUM(N12*1000/L12),0)</calculatedColumnFormula>
      <xmlColumnPr mapId="9" xpath="/XMLDocumentSPB1104/DataCell/CellRow/SecondRiceYieldPerRaiGlutinousRice" xmlDataType="integer"/>
    </tableColumn>
    <tableColumn id="17" uniqueName="value" name="DistrictEn" dataDxfId="0">
      <xmlColumnPr mapId="9" xpath="/XMLDocumentSPB1104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0" r="A1" connectionId="1">
    <xmlCellPr id="1" uniqueName="Province">
      <xmlPr mapId="9" xpath="/XMLDocumentSPB1104/Province" xmlDataType="integer"/>
    </xmlCellPr>
  </singleXmlCell>
  <singleXmlCell id="91" r="A2" connectionId="1">
    <xmlCellPr id="1" uniqueName="StatBranch">
      <xmlPr mapId="9" xpath="/XMLDocumentSPB1104/StatBranch" xmlDataType="integer"/>
    </xmlCellPr>
  </singleXmlCell>
  <singleXmlCell id="92" r="A3" connectionId="1">
    <xmlCellPr id="1" uniqueName="SheetExcel">
      <xmlPr mapId="9" xpath="/XMLDocumentSPB1104/SheetExcel" xmlDataType="string"/>
    </xmlCellPr>
  </singleXmlCell>
  <singleXmlCell id="93" r="B1" connectionId="1">
    <xmlCellPr id="1" uniqueName="LabelName">
      <xmlPr mapId="9" xpath="/XMLDocumentSPB1104/TitleHeading/TitleTh/LabelName" xmlDataType="string"/>
    </xmlCellPr>
  </singleXmlCell>
  <singleXmlCell id="94" r="C1" connectionId="1">
    <xmlCellPr id="1" uniqueName="TableNo">
      <xmlPr mapId="9" xpath="/XMLDocumentSPB1104/TitleHeading/TitleTh/TableNo" xmlDataType="double"/>
    </xmlCellPr>
  </singleXmlCell>
  <singleXmlCell id="95" r="D1" connectionId="1">
    <xmlCellPr id="1" uniqueName="TableName">
      <xmlPr mapId="9" xpath="/XMLDocumentSPB1104/TitleHeading/TitleTh/TableName" xmlDataType="string"/>
    </xmlCellPr>
  </singleXmlCell>
  <singleXmlCell id="96" r="K1" connectionId="1">
    <xmlCellPr id="1" uniqueName="TitleYearStart">
      <xmlPr mapId="9" xpath="/XMLDocumentSPB1104/TitleHeading/TitleTh/TitleYearStart" xmlDataType="integer"/>
    </xmlCellPr>
  </singleXmlCell>
  <singleXmlCell id="97" r="B2" connectionId="1">
    <xmlCellPr id="1" uniqueName="LabelName">
      <xmlPr mapId="9" xpath="/XMLDocumentSPB1104/TitleHeading/TitleEn/LabelName" xmlDataType="string"/>
    </xmlCellPr>
  </singleXmlCell>
  <singleXmlCell id="98" r="C2" connectionId="1">
    <xmlCellPr id="1" uniqueName="TableNo">
      <xmlPr mapId="9" xpath="/XMLDocumentSPB1104/TitleHeading/TitleEn/TableNo" xmlDataType="double"/>
    </xmlCellPr>
  </singleXmlCell>
  <singleXmlCell id="99" r="D2" connectionId="1">
    <xmlCellPr id="1" uniqueName="TableName">
      <xmlPr mapId="9" xpath="/XMLDocumentSPB1104/TitleHeading/TitleEn/TableName" xmlDataType="string"/>
    </xmlCellPr>
  </singleXmlCell>
  <singleXmlCell id="100" r="K2" connectionId="1">
    <xmlCellPr id="1" uniqueName="TitleYearStart">
      <xmlPr mapId="9" xpath="/XMLDocumentSPB1104/TitleHeading/TitleEn/TitleYearStart" xmlDataType="integer"/>
    </xmlCellPr>
  </singleXmlCell>
  <singleXmlCell id="108" r="H4" connectionId="1">
    <xmlCellPr id="1" uniqueName="DistrictTh">
      <xmlPr mapId="9" xpath="/XMLDocumentSPB1104/ColumnAll/CornerTh/DistrictTh" xmlDataType="string"/>
    </xmlCellPr>
  </singleXmlCell>
  <singleXmlCell id="109" r="I4" connectionId="1">
    <xmlCellPr id="1" uniqueName="SecondRiceLabel">
      <xmlPr mapId="9" xpath="/XMLDocumentSPB1104/ColumnAll/ColumnHeading/SecondRiceGroup/SecondRiceLabel" xmlDataType="string"/>
    </xmlCellPr>
  </singleXmlCell>
  <singleXmlCell id="110" r="I5" connectionId="1">
    <xmlCellPr id="1" uniqueName="PlantedArea">
      <xmlPr mapId="9" xpath="/XMLDocumentSPB1104/ColumnAll/ColumnHeading/SecondRiceGroup/PlantedAreaGroup/PlantedArea" xmlDataType="string"/>
    </xmlCellPr>
  </singleXmlCell>
  <singleXmlCell id="111" r="I7" connectionId="1">
    <xmlCellPr id="1" uniqueName="SecondRicePlantedAreaNonGlutinousRice">
      <xmlPr mapId="9" xpath="/XMLDocumentSPB1104/ColumnAll/ColumnHeading/SecondRiceGroup/PlantedAreaGroup/PlantedAreaLabel/SecondRicePlantedAreaNonGlutinousRice" xmlDataType="string"/>
    </xmlCellPr>
  </singleXmlCell>
  <singleXmlCell id="112" r="J7" connectionId="1">
    <xmlCellPr id="1" uniqueName="SecondRicePlantedAreaGlutinousRice">
      <xmlPr mapId="9" xpath="/XMLDocumentSPB1104/ColumnAll/ColumnHeading/SecondRiceGroup/PlantedAreaGroup/PlantedAreaLabel/SecondRicePlantedAreaGlutinousRice" xmlDataType="string"/>
    </xmlCellPr>
  </singleXmlCell>
  <singleXmlCell id="113" r="K5" connectionId="1">
    <xmlCellPr id="1" uniqueName="HarvestedArea">
      <xmlPr mapId="9" xpath="/XMLDocumentSPB1104/ColumnAll/ColumnHeading/SecondRiceGroup/HarvestedAreaGroup/HarvestedArea" xmlDataType="string"/>
    </xmlCellPr>
  </singleXmlCell>
  <singleXmlCell id="114" r="K7" connectionId="1">
    <xmlCellPr id="1" uniqueName="SecondRiceHarvestedAreaNonGlutinousRice">
      <xmlPr mapId="9" xpath="/XMLDocumentSPB1104/ColumnAll/ColumnHeading/SecondRiceGroup/HarvestedAreaGroup/HarvestedAreaLabel/SecondRiceHarvestedAreaNonGlutinousRice" xmlDataType="string"/>
    </xmlCellPr>
  </singleXmlCell>
  <singleXmlCell id="115" r="L7" connectionId="1">
    <xmlCellPr id="1" uniqueName="SecondRiceHarvestedAreaGlutinousRice">
      <xmlPr mapId="9" xpath="/XMLDocumentSPB1104/ColumnAll/ColumnHeading/SecondRiceGroup/HarvestedAreaGroup/HarvestedAreaLabel/SecondRiceHarvestedAreaGlutinousRice" xmlDataType="string"/>
    </xmlCellPr>
  </singleXmlCell>
  <singleXmlCell id="116" r="M5" connectionId="1">
    <xmlCellPr id="1" uniqueName="Production">
      <xmlPr mapId="9" xpath="/XMLDocumentSPB1104/ColumnAll/ColumnHeading/SecondRiceGroup/ProductionGroup/Production" xmlDataType="string"/>
    </xmlCellPr>
  </singleXmlCell>
  <singleXmlCell id="117" r="M7" connectionId="1">
    <xmlCellPr id="1" uniqueName="SecondRiceProductionNonGlutinousRice">
      <xmlPr mapId="9" xpath="/XMLDocumentSPB1104/ColumnAll/ColumnHeading/SecondRiceGroup/ProductionGroup/ProductionLabel/SecondRiceProductionNonGlutinousRice" xmlDataType="string"/>
    </xmlCellPr>
  </singleXmlCell>
  <singleXmlCell id="118" r="N7" connectionId="1">
    <xmlCellPr id="1" uniqueName="SecondRiceProductionGlutinousRice">
      <xmlPr mapId="9" xpath="/XMLDocumentSPB1104/ColumnAll/ColumnHeading/SecondRiceGroup/ProductionGroup/ProductionLabel/SecondRiceProductionGlutinousRice" xmlDataType="string"/>
    </xmlCellPr>
  </singleXmlCell>
  <singleXmlCell id="119" r="O5" connectionId="1">
    <xmlCellPr id="1" uniqueName="YieldPerRai">
      <xmlPr mapId="9" xpath="/XMLDocumentSPB1104/ColumnAll/ColumnHeading/SecondRiceGroup/YieldPerRaiGroup/YieldPerRai" xmlDataType="string"/>
    </xmlCellPr>
  </singleXmlCell>
  <singleXmlCell id="120" r="O7" connectionId="1">
    <xmlCellPr id="1" uniqueName="SecondRiceProductionGlutinousRice">
      <xmlPr mapId="9" xpath="/XMLDocumentSPB1104/ColumnAll/ColumnHeading/SecondRiceGroup/YieldPerRaiGroup/YieldPerRaiLabel/SecondRiceProductionGlutinousRice" xmlDataType="string"/>
    </xmlCellPr>
  </singleXmlCell>
  <singleXmlCell id="121" r="P7" connectionId="1">
    <xmlCellPr id="1" uniqueName="SecondRiceYieldPerRaiGlutinousRice">
      <xmlPr mapId="9" xpath="/XMLDocumentSPB1104/ColumnAll/ColumnHeading/SecondRiceGroup/YieldPerRaiGroup/YieldPerRaiLabel/SecondRiceYieldPerRaiGlutinousRice" xmlDataType="string"/>
    </xmlCellPr>
  </singleXmlCell>
  <singleXmlCell id="122" r="Q4" connectionId="1">
    <xmlCellPr id="1" uniqueName="DistrictEn">
      <xmlPr mapId="9" xpath="/XMLDocumentSPB1104/ColumnAll/CornerEn/DistrictEn" xmlDataType="string"/>
    </xmlCellPr>
  </singleXmlCell>
  <singleXmlCell id="291" r="Q23" connectionId="1">
    <xmlCellPr id="1" uniqueName="PagesNo">
      <xmlPr mapId="9" xpath="/XMLDocumentSPB1104/Pages/PagesNo" xmlDataType="integer"/>
    </xmlCellPr>
  </singleXmlCell>
  <singleXmlCell id="292" r="Q24" connectionId="1">
    <xmlCellPr id="1" uniqueName="PagesAll">
      <xmlPr mapId="9" xpath="/XMLDocumentSPB1104/Pages/PagesAll" xmlDataType="integer"/>
    </xmlCellPr>
  </singleXmlCell>
  <singleXmlCell id="293" r="Q25" connectionId="1">
    <xmlCellPr id="1" uniqueName="LinesNo">
      <xmlPr mapId="9" xpath="/XMLDocumentSPB1104/Pages/LinesNo" xmlDataType="integer"/>
    </xmlCellPr>
  </singleXmlCell>
  <singleXmlCell id="53" r="B23" connectionId="1">
    <xmlCellPr id="1" uniqueName="SourcesTh">
      <xmlPr mapId="9" xpath="/XMLDocumentSPB1104/FooterAll/Sources/SourcesLabelTh/SourcesTh" xmlDataType="string"/>
    </xmlCellPr>
  </singleXmlCell>
  <singleXmlCell id="55" r="F23" connectionId="1">
    <xmlCellPr id="1" uniqueName="SourcesEn">
      <xmlPr mapId="9" xpath="/XMLDocumentSPB1104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D8" sqref="D8"/>
    </sheetView>
  </sheetViews>
  <sheetFormatPr defaultColWidth="9" defaultRowHeight="18.75" x14ac:dyDescent="0.3"/>
  <cols>
    <col min="1" max="1" width="9.25" style="4" customWidth="1"/>
    <col min="2" max="2" width="24.375" style="4" bestFit="1" customWidth="1"/>
    <col min="3" max="3" width="12.875" style="4" bestFit="1" customWidth="1"/>
    <col min="4" max="4" width="17" style="4" customWidth="1"/>
    <col min="5" max="5" width="11.75" style="4" bestFit="1" customWidth="1"/>
    <col min="6" max="6" width="17.875" style="4" customWidth="1"/>
    <col min="7" max="7" width="13.5" style="4" bestFit="1" customWidth="1"/>
    <col min="8" max="8" width="15" style="4" customWidth="1"/>
    <col min="9" max="11" width="13.5" style="4" customWidth="1"/>
    <col min="12" max="14" width="12.875" style="4" customWidth="1"/>
    <col min="15" max="16" width="13.625" style="4" customWidth="1"/>
    <col min="17" max="17" width="17.75" style="4" customWidth="1"/>
    <col min="18" max="16384" width="9" style="4"/>
  </cols>
  <sheetData>
    <row r="1" spans="1:17" x14ac:dyDescent="0.3">
      <c r="A1" s="3" t="s">
        <v>47</v>
      </c>
      <c r="B1" s="10" t="s">
        <v>0</v>
      </c>
      <c r="C1" s="11">
        <v>11.4</v>
      </c>
      <c r="D1" s="10" t="s">
        <v>12</v>
      </c>
      <c r="E1" s="12"/>
      <c r="F1" s="13"/>
      <c r="G1" s="13"/>
      <c r="H1" s="13"/>
      <c r="I1" s="14"/>
      <c r="K1" s="1">
        <v>2560</v>
      </c>
    </row>
    <row r="2" spans="1:17" x14ac:dyDescent="0.3">
      <c r="A2" s="9" t="s">
        <v>24</v>
      </c>
      <c r="B2" s="10" t="s">
        <v>1</v>
      </c>
      <c r="C2" s="11">
        <v>11.4</v>
      </c>
      <c r="D2" s="10" t="s">
        <v>13</v>
      </c>
      <c r="E2" s="12"/>
      <c r="F2" s="13"/>
      <c r="G2" s="13"/>
      <c r="H2" s="13"/>
      <c r="I2" s="14"/>
      <c r="K2" s="1">
        <v>2017</v>
      </c>
    </row>
    <row r="3" spans="1:17" x14ac:dyDescent="0.3">
      <c r="A3" s="15" t="s">
        <v>29</v>
      </c>
      <c r="B3" s="2"/>
      <c r="C3" s="2"/>
      <c r="D3" s="2"/>
      <c r="E3" s="2"/>
      <c r="F3" s="2"/>
      <c r="G3" s="2"/>
      <c r="H3" s="2"/>
      <c r="I3" s="3"/>
      <c r="J3" s="3"/>
    </row>
    <row r="4" spans="1:17" ht="18.75" customHeight="1" x14ac:dyDescent="0.3">
      <c r="H4" s="37" t="s">
        <v>15</v>
      </c>
      <c r="I4" s="46" t="s">
        <v>14</v>
      </c>
      <c r="J4" s="47"/>
      <c r="K4" s="47"/>
      <c r="L4" s="47"/>
      <c r="M4" s="47"/>
      <c r="N4" s="47"/>
      <c r="O4" s="47"/>
      <c r="P4" s="48"/>
      <c r="Q4" s="40" t="s">
        <v>3</v>
      </c>
    </row>
    <row r="5" spans="1:17" ht="26.25" customHeight="1" x14ac:dyDescent="0.3">
      <c r="H5" s="38"/>
      <c r="I5" s="49" t="s">
        <v>4</v>
      </c>
      <c r="J5" s="50"/>
      <c r="K5" s="49" t="s">
        <v>5</v>
      </c>
      <c r="L5" s="50"/>
      <c r="M5" s="49" t="s">
        <v>6</v>
      </c>
      <c r="N5" s="50"/>
      <c r="O5" s="49" t="s">
        <v>7</v>
      </c>
      <c r="P5" s="50"/>
      <c r="Q5" s="41"/>
    </row>
    <row r="6" spans="1:17" ht="14.25" customHeight="1" x14ac:dyDescent="0.3">
      <c r="H6" s="38"/>
      <c r="I6" s="51"/>
      <c r="J6" s="52"/>
      <c r="K6" s="51"/>
      <c r="L6" s="52"/>
      <c r="M6" s="51"/>
      <c r="N6" s="52"/>
      <c r="O6" s="51"/>
      <c r="P6" s="52"/>
      <c r="Q6" s="41"/>
    </row>
    <row r="7" spans="1:17" ht="31.5" customHeight="1" x14ac:dyDescent="0.3">
      <c r="H7" s="38"/>
      <c r="I7" s="43" t="s">
        <v>8</v>
      </c>
      <c r="J7" s="43" t="s">
        <v>9</v>
      </c>
      <c r="K7" s="43" t="s">
        <v>8</v>
      </c>
      <c r="L7" s="43" t="s">
        <v>9</v>
      </c>
      <c r="M7" s="43" t="s">
        <v>8</v>
      </c>
      <c r="N7" s="43" t="s">
        <v>9</v>
      </c>
      <c r="O7" s="43" t="s">
        <v>8</v>
      </c>
      <c r="P7" s="43" t="s">
        <v>9</v>
      </c>
      <c r="Q7" s="41"/>
    </row>
    <row r="8" spans="1:17" ht="23.25" customHeight="1" x14ac:dyDescent="0.3">
      <c r="H8" s="38"/>
      <c r="I8" s="44"/>
      <c r="J8" s="44"/>
      <c r="K8" s="44"/>
      <c r="L8" s="44"/>
      <c r="M8" s="44"/>
      <c r="N8" s="44"/>
      <c r="O8" s="44"/>
      <c r="P8" s="44"/>
      <c r="Q8" s="41"/>
    </row>
    <row r="9" spans="1:17" ht="24.75" customHeight="1" x14ac:dyDescent="0.3">
      <c r="H9" s="38"/>
      <c r="I9" s="44"/>
      <c r="J9" s="44"/>
      <c r="K9" s="44"/>
      <c r="L9" s="44"/>
      <c r="M9" s="44"/>
      <c r="N9" s="44"/>
      <c r="O9" s="44"/>
      <c r="P9" s="44"/>
      <c r="Q9" s="41"/>
    </row>
    <row r="10" spans="1:17" ht="14.25" customHeight="1" x14ac:dyDescent="0.3">
      <c r="H10" s="39"/>
      <c r="I10" s="45"/>
      <c r="J10" s="45"/>
      <c r="K10" s="45"/>
      <c r="L10" s="45"/>
      <c r="M10" s="45"/>
      <c r="N10" s="45"/>
      <c r="O10" s="45"/>
      <c r="P10" s="45"/>
      <c r="Q10" s="42"/>
    </row>
    <row r="11" spans="1:17" ht="19.5" thickBot="1" x14ac:dyDescent="0.35">
      <c r="A11" s="16" t="s">
        <v>25</v>
      </c>
      <c r="B11" s="17" t="s">
        <v>26</v>
      </c>
      <c r="C11" s="18" t="s">
        <v>27</v>
      </c>
      <c r="D11" s="17" t="s">
        <v>28</v>
      </c>
      <c r="E11" s="18" t="s">
        <v>30</v>
      </c>
      <c r="F11" s="17" t="s">
        <v>31</v>
      </c>
      <c r="G11" s="18" t="s">
        <v>32</v>
      </c>
      <c r="H11" s="19" t="s">
        <v>43</v>
      </c>
      <c r="I11" s="20" t="s">
        <v>16</v>
      </c>
      <c r="J11" s="20" t="s">
        <v>17</v>
      </c>
      <c r="K11" s="20" t="s">
        <v>18</v>
      </c>
      <c r="L11" s="20" t="s">
        <v>19</v>
      </c>
      <c r="M11" s="20" t="s">
        <v>20</v>
      </c>
      <c r="N11" s="20" t="s">
        <v>21</v>
      </c>
      <c r="O11" s="20" t="s">
        <v>22</v>
      </c>
      <c r="P11" s="20" t="s">
        <v>23</v>
      </c>
      <c r="Q11" s="21" t="s">
        <v>10</v>
      </c>
    </row>
    <row r="12" spans="1:17" ht="20.25" thickTop="1" thickBot="1" x14ac:dyDescent="0.35">
      <c r="A12" s="22" t="s">
        <v>44</v>
      </c>
      <c r="B12" s="23" t="s">
        <v>45</v>
      </c>
      <c r="C12" s="24" t="s">
        <v>46</v>
      </c>
      <c r="D12" s="23" t="s">
        <v>50</v>
      </c>
      <c r="E12" s="24" t="s">
        <v>33</v>
      </c>
      <c r="F12" s="23" t="s">
        <v>50</v>
      </c>
      <c r="G12" s="24" t="s">
        <v>51</v>
      </c>
      <c r="H12" s="25" t="s">
        <v>11</v>
      </c>
      <c r="I12" s="33">
        <f t="shared" ref="I12:N12" si="0">SUM(I13:I21)</f>
        <v>704820</v>
      </c>
      <c r="J12" s="33">
        <f t="shared" si="0"/>
        <v>9414</v>
      </c>
      <c r="K12" s="33">
        <f t="shared" si="0"/>
        <v>702694</v>
      </c>
      <c r="L12" s="33">
        <f t="shared" si="0"/>
        <v>9313</v>
      </c>
      <c r="M12" s="34">
        <f t="shared" si="0"/>
        <v>444690</v>
      </c>
      <c r="N12" s="34">
        <f t="shared" si="0"/>
        <v>4865</v>
      </c>
      <c r="O12" s="34">
        <f t="shared" ref="O12" si="1">IF(K12&gt;0,SUM(M12*1000/K12),0)</f>
        <v>632.83591435247774</v>
      </c>
      <c r="P12" s="34">
        <f t="shared" ref="P12" si="2">IF(L12&gt;0,SUM(N12*1000/L12),0)</f>
        <v>522.38805970149258</v>
      </c>
      <c r="Q12" s="30" t="s">
        <v>2</v>
      </c>
    </row>
    <row r="13" spans="1:17" ht="19.5" thickTop="1" x14ac:dyDescent="0.3">
      <c r="A13" s="22" t="s">
        <v>44</v>
      </c>
      <c r="B13" s="23" t="s">
        <v>45</v>
      </c>
      <c r="C13" s="24" t="s">
        <v>46</v>
      </c>
      <c r="D13" s="23" t="s">
        <v>50</v>
      </c>
      <c r="E13" s="24" t="s">
        <v>34</v>
      </c>
      <c r="F13" s="23" t="s">
        <v>52</v>
      </c>
      <c r="G13" s="24" t="s">
        <v>53</v>
      </c>
      <c r="H13" s="25" t="s">
        <v>52</v>
      </c>
      <c r="I13" s="35">
        <v>128169</v>
      </c>
      <c r="J13" s="35">
        <v>965</v>
      </c>
      <c r="K13" s="35">
        <v>127619</v>
      </c>
      <c r="L13" s="35">
        <v>965</v>
      </c>
      <c r="M13" s="36">
        <v>78981</v>
      </c>
      <c r="N13" s="36">
        <v>484</v>
      </c>
      <c r="O13" s="36">
        <v>619</v>
      </c>
      <c r="P13" s="36">
        <v>502</v>
      </c>
      <c r="Q13" s="31" t="s">
        <v>70</v>
      </c>
    </row>
    <row r="14" spans="1:17" x14ac:dyDescent="0.3">
      <c r="A14" s="26" t="s">
        <v>44</v>
      </c>
      <c r="B14" s="27" t="s">
        <v>45</v>
      </c>
      <c r="C14" s="28" t="s">
        <v>46</v>
      </c>
      <c r="D14" s="27" t="s">
        <v>50</v>
      </c>
      <c r="E14" s="28" t="s">
        <v>35</v>
      </c>
      <c r="F14" s="27" t="s">
        <v>54</v>
      </c>
      <c r="G14" s="28" t="s">
        <v>55</v>
      </c>
      <c r="H14" s="29" t="s">
        <v>54</v>
      </c>
      <c r="I14" s="35">
        <v>383</v>
      </c>
      <c r="J14" s="35">
        <v>3804</v>
      </c>
      <c r="K14" s="35">
        <v>383</v>
      </c>
      <c r="L14" s="35">
        <v>3709</v>
      </c>
      <c r="M14" s="36">
        <v>211</v>
      </c>
      <c r="N14" s="36">
        <v>1880</v>
      </c>
      <c r="O14" s="36">
        <v>551</v>
      </c>
      <c r="P14" s="36">
        <v>507</v>
      </c>
      <c r="Q14" s="32" t="s">
        <v>71</v>
      </c>
    </row>
    <row r="15" spans="1:17" x14ac:dyDescent="0.3">
      <c r="A15" s="26" t="s">
        <v>44</v>
      </c>
      <c r="B15" s="27" t="s">
        <v>45</v>
      </c>
      <c r="C15" s="28" t="s">
        <v>46</v>
      </c>
      <c r="D15" s="27" t="s">
        <v>50</v>
      </c>
      <c r="E15" s="28" t="s">
        <v>36</v>
      </c>
      <c r="F15" s="27" t="s">
        <v>56</v>
      </c>
      <c r="G15" s="28" t="s">
        <v>57</v>
      </c>
      <c r="H15" s="29" t="s">
        <v>56</v>
      </c>
      <c r="I15" s="35">
        <v>11</v>
      </c>
      <c r="J15" s="35">
        <v>426</v>
      </c>
      <c r="K15" s="35">
        <v>10</v>
      </c>
      <c r="L15" s="35">
        <v>420</v>
      </c>
      <c r="M15" s="36">
        <v>6</v>
      </c>
      <c r="N15" s="36">
        <v>188</v>
      </c>
      <c r="O15" s="36">
        <v>587</v>
      </c>
      <c r="P15" s="36">
        <v>447</v>
      </c>
      <c r="Q15" s="32" t="s">
        <v>72</v>
      </c>
    </row>
    <row r="16" spans="1:17" x14ac:dyDescent="0.3">
      <c r="A16" s="26" t="s">
        <v>44</v>
      </c>
      <c r="B16" s="27" t="s">
        <v>45</v>
      </c>
      <c r="C16" s="28" t="s">
        <v>46</v>
      </c>
      <c r="D16" s="27" t="s">
        <v>50</v>
      </c>
      <c r="E16" s="28" t="s">
        <v>37</v>
      </c>
      <c r="F16" s="27" t="s">
        <v>58</v>
      </c>
      <c r="G16" s="28" t="s">
        <v>59</v>
      </c>
      <c r="H16" s="29" t="s">
        <v>58</v>
      </c>
      <c r="I16" s="35">
        <v>152029</v>
      </c>
      <c r="J16" s="35">
        <v>2313</v>
      </c>
      <c r="K16" s="35">
        <v>151644</v>
      </c>
      <c r="L16" s="35">
        <v>2313</v>
      </c>
      <c r="M16" s="36">
        <v>94068</v>
      </c>
      <c r="N16" s="36">
        <v>1231</v>
      </c>
      <c r="O16" s="36">
        <v>620</v>
      </c>
      <c r="P16" s="36">
        <v>532</v>
      </c>
      <c r="Q16" s="32" t="s">
        <v>73</v>
      </c>
    </row>
    <row r="17" spans="1:19" x14ac:dyDescent="0.3">
      <c r="A17" s="26" t="s">
        <v>44</v>
      </c>
      <c r="B17" s="27" t="s">
        <v>45</v>
      </c>
      <c r="C17" s="28" t="s">
        <v>46</v>
      </c>
      <c r="D17" s="27" t="s">
        <v>50</v>
      </c>
      <c r="E17" s="28" t="s">
        <v>38</v>
      </c>
      <c r="F17" s="27" t="s">
        <v>60</v>
      </c>
      <c r="G17" s="28" t="s">
        <v>61</v>
      </c>
      <c r="H17" s="29" t="s">
        <v>60</v>
      </c>
      <c r="I17" s="35">
        <v>84176</v>
      </c>
      <c r="J17" s="35">
        <v>80</v>
      </c>
      <c r="K17" s="35">
        <v>84004</v>
      </c>
      <c r="L17" s="35">
        <v>80</v>
      </c>
      <c r="M17" s="36">
        <v>51922</v>
      </c>
      <c r="N17" s="36">
        <v>42</v>
      </c>
      <c r="O17" s="36">
        <v>618</v>
      </c>
      <c r="P17" s="36">
        <v>526</v>
      </c>
      <c r="Q17" s="32" t="s">
        <v>74</v>
      </c>
    </row>
    <row r="18" spans="1:19" x14ac:dyDescent="0.3">
      <c r="A18" s="26" t="s">
        <v>44</v>
      </c>
      <c r="B18" s="27" t="s">
        <v>45</v>
      </c>
      <c r="C18" s="28" t="s">
        <v>46</v>
      </c>
      <c r="D18" s="27" t="s">
        <v>50</v>
      </c>
      <c r="E18" s="28" t="s">
        <v>39</v>
      </c>
      <c r="F18" s="27" t="s">
        <v>62</v>
      </c>
      <c r="G18" s="28" t="s">
        <v>63</v>
      </c>
      <c r="H18" s="29" t="s">
        <v>62</v>
      </c>
      <c r="I18" s="35">
        <v>247366</v>
      </c>
      <c r="J18" s="35">
        <v>1576</v>
      </c>
      <c r="K18" s="35">
        <v>246901</v>
      </c>
      <c r="L18" s="35">
        <v>1576</v>
      </c>
      <c r="M18" s="36">
        <v>161101</v>
      </c>
      <c r="N18" s="36">
        <v>906</v>
      </c>
      <c r="O18" s="36">
        <v>652</v>
      </c>
      <c r="P18" s="36">
        <v>575</v>
      </c>
      <c r="Q18" s="32" t="s">
        <v>75</v>
      </c>
    </row>
    <row r="19" spans="1:19" x14ac:dyDescent="0.3">
      <c r="A19" s="26" t="s">
        <v>44</v>
      </c>
      <c r="B19" s="27" t="s">
        <v>45</v>
      </c>
      <c r="C19" s="28" t="s">
        <v>46</v>
      </c>
      <c r="D19" s="27" t="s">
        <v>50</v>
      </c>
      <c r="E19" s="28" t="s">
        <v>40</v>
      </c>
      <c r="F19" s="27" t="s">
        <v>64</v>
      </c>
      <c r="G19" s="28" t="s">
        <v>65</v>
      </c>
      <c r="H19" s="29" t="s">
        <v>64</v>
      </c>
      <c r="I19" s="35">
        <v>22997</v>
      </c>
      <c r="J19" s="35">
        <v>0</v>
      </c>
      <c r="K19" s="35">
        <v>22876</v>
      </c>
      <c r="L19" s="35">
        <v>0</v>
      </c>
      <c r="M19" s="36">
        <v>14526</v>
      </c>
      <c r="N19" s="36">
        <v>0</v>
      </c>
      <c r="O19" s="36">
        <v>635</v>
      </c>
      <c r="P19" s="36">
        <v>0</v>
      </c>
      <c r="Q19" s="32" t="s">
        <v>76</v>
      </c>
    </row>
    <row r="20" spans="1:19" x14ac:dyDescent="0.3">
      <c r="A20" s="26" t="s">
        <v>44</v>
      </c>
      <c r="B20" s="27" t="s">
        <v>45</v>
      </c>
      <c r="C20" s="28" t="s">
        <v>46</v>
      </c>
      <c r="D20" s="27" t="s">
        <v>50</v>
      </c>
      <c r="E20" s="28" t="s">
        <v>41</v>
      </c>
      <c r="F20" s="27" t="s">
        <v>66</v>
      </c>
      <c r="G20" s="28" t="s">
        <v>67</v>
      </c>
      <c r="H20" s="29" t="s">
        <v>66</v>
      </c>
      <c r="I20" s="35">
        <v>61632</v>
      </c>
      <c r="J20" s="35">
        <v>172</v>
      </c>
      <c r="K20" s="35">
        <v>61227</v>
      </c>
      <c r="L20" s="35">
        <v>172</v>
      </c>
      <c r="M20" s="36">
        <v>39447</v>
      </c>
      <c r="N20" s="36">
        <v>94</v>
      </c>
      <c r="O20" s="36">
        <v>644</v>
      </c>
      <c r="P20" s="36">
        <v>548</v>
      </c>
      <c r="Q20" s="32" t="s">
        <v>77</v>
      </c>
    </row>
    <row r="21" spans="1:19" x14ac:dyDescent="0.3">
      <c r="A21" s="26" t="s">
        <v>44</v>
      </c>
      <c r="B21" s="27" t="s">
        <v>45</v>
      </c>
      <c r="C21" s="28" t="s">
        <v>46</v>
      </c>
      <c r="D21" s="27" t="s">
        <v>50</v>
      </c>
      <c r="E21" s="28" t="s">
        <v>42</v>
      </c>
      <c r="F21" s="27" t="s">
        <v>68</v>
      </c>
      <c r="G21" s="28" t="s">
        <v>69</v>
      </c>
      <c r="H21" s="29" t="s">
        <v>68</v>
      </c>
      <c r="I21" s="35">
        <v>8057</v>
      </c>
      <c r="J21" s="35">
        <v>78</v>
      </c>
      <c r="K21" s="35">
        <v>8030</v>
      </c>
      <c r="L21" s="35">
        <v>78</v>
      </c>
      <c r="M21" s="36">
        <v>4428</v>
      </c>
      <c r="N21" s="36">
        <v>40</v>
      </c>
      <c r="O21" s="36">
        <v>551</v>
      </c>
      <c r="P21" s="36">
        <v>508</v>
      </c>
      <c r="Q21" s="32" t="s">
        <v>78</v>
      </c>
    </row>
    <row r="22" spans="1:19" x14ac:dyDescent="0.3">
      <c r="H22" s="2"/>
      <c r="I22" s="7"/>
      <c r="J22" s="7"/>
      <c r="K22" s="7"/>
      <c r="L22" s="7"/>
      <c r="M22" s="7"/>
      <c r="N22" s="7"/>
      <c r="O22" s="6"/>
      <c r="P22" s="8"/>
      <c r="Q22" s="2"/>
    </row>
    <row r="23" spans="1:19" x14ac:dyDescent="0.3">
      <c r="B23" s="5" t="s">
        <v>48</v>
      </c>
      <c r="C23" s="3"/>
      <c r="D23" s="5"/>
      <c r="F23" s="5" t="s">
        <v>49</v>
      </c>
      <c r="G23" s="5"/>
      <c r="H23" s="3"/>
      <c r="Q23" s="3">
        <v>1</v>
      </c>
      <c r="S23" s="3"/>
    </row>
    <row r="24" spans="1:19" x14ac:dyDescent="0.3">
      <c r="Q24" s="4">
        <v>118</v>
      </c>
    </row>
    <row r="25" spans="1:19" x14ac:dyDescent="0.3">
      <c r="Q25" s="4">
        <v>17</v>
      </c>
    </row>
  </sheetData>
  <mergeCells count="15">
    <mergeCell ref="H4:H10"/>
    <mergeCell ref="Q4:Q10"/>
    <mergeCell ref="I7:I10"/>
    <mergeCell ref="J7:J10"/>
    <mergeCell ref="K7:K10"/>
    <mergeCell ref="L7:L10"/>
    <mergeCell ref="M7:M10"/>
    <mergeCell ref="I4:P4"/>
    <mergeCell ref="I5:J6"/>
    <mergeCell ref="K5:L6"/>
    <mergeCell ref="M5:N6"/>
    <mergeCell ref="O5:P6"/>
    <mergeCell ref="N7:N10"/>
    <mergeCell ref="O7:O10"/>
    <mergeCell ref="P7:P10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2018-08-27T14:47:58Z</dcterms:modified>
</cp:coreProperties>
</file>