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4" sheetId="23" r:id="rId1"/>
  </sheets>
  <calcPr calcId="144525"/>
</workbook>
</file>

<file path=xl/calcChain.xml><?xml version="1.0" encoding="utf-8"?>
<calcChain xmlns="http://schemas.openxmlformats.org/spreadsheetml/2006/main">
  <c r="I16" i="23" l="1"/>
  <c r="I15" i="23"/>
  <c r="I14" i="23"/>
  <c r="I13" i="23"/>
  <c r="I12" i="23"/>
  <c r="I11" i="23"/>
  <c r="I10" i="23"/>
  <c r="I9" i="23"/>
  <c r="I8" i="23"/>
  <c r="K7" i="23" l="1"/>
  <c r="L7" i="23"/>
  <c r="M7" i="23"/>
  <c r="N7" i="23"/>
  <c r="O7" i="23"/>
  <c r="P7" i="23"/>
  <c r="J7" i="23"/>
  <c r="I7" i="23" l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<sst xmlns="http://schemas.openxmlformats.org/spreadsheetml/2006/main" count="114" uniqueCount="78">
  <si>
    <t>Total</t>
  </si>
  <si>
    <t>Others</t>
  </si>
  <si>
    <t xml:space="preserve">ตาราง   </t>
  </si>
  <si>
    <t>รวมยอด</t>
  </si>
  <si>
    <t>อำเภอ</t>
  </si>
  <si>
    <t>District</t>
  </si>
  <si>
    <t>Table</t>
  </si>
  <si>
    <t>ประเภทภาษี (บาท) Type of taxes (Baht)</t>
  </si>
  <si>
    <t>DistrictEn</t>
  </si>
  <si>
    <t>PersonalIncomeTax</t>
  </si>
  <si>
    <t>CorporateIncomeTax</t>
  </si>
  <si>
    <t>BusinessTax</t>
  </si>
  <si>
    <t>ValueAdedTax</t>
  </si>
  <si>
    <t>SpecificDuties</t>
  </si>
  <si>
    <t>StampDuties</t>
  </si>
  <si>
    <t>-</t>
  </si>
  <si>
    <t>วังทอง</t>
  </si>
  <si>
    <t>อื่น ๆ
Others</t>
  </si>
  <si>
    <t>รายได้จากการจัดเก็บเงินภาษีของกรมสรรพากร จำแนกตามประเภทภาษี เป็นรายอำเภอ พ.ศ.</t>
  </si>
  <si>
    <t>Revenue Tax by Type of Taxes and District:</t>
  </si>
  <si>
    <t>รวม
Total</t>
  </si>
  <si>
    <t>บุคคลธรรมดา
Personal income tax</t>
  </si>
  <si>
    <t>นิติบุคคล
Corporate income tax</t>
  </si>
  <si>
    <t>การค้า
Business tax</t>
  </si>
  <si>
    <t>ธุรกิจเฉพาะ
Specific duties</t>
  </si>
  <si>
    <t>อากรแสตมป์
Stamp duties</t>
  </si>
  <si>
    <t>RevenueTaxTotal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</si>
  <si>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</si>
  <si>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</si>
  <si>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</si>
  <si>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</si>
  <si>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</si>
  <si>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</si>
  <si>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</si>
  <si>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</si>
  <si>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</si>
  <si>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</si>
  <si>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</si>
  <si>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</si>
  <si>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</si>
  <si>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</si>
  <si>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</si>
  <si>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</si>
  <si>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</si>
  <si>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DistrictValue</t>
  </si>
  <si>
    <t>SPB1904</t>
  </si>
  <si>
    <t>มูลค่าเพิ่ม
Value added tax</t>
  </si>
  <si>
    <t>พิษณุโลก</t>
  </si>
  <si>
    <t>จังหวัดพิษณุโลก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</si>
  <si>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</si>
  <si>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</si>
  <si>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</si>
  <si>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</si>
  <si>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</si>
  <si>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</si>
  <si>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</si>
  <si>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เนินมะปราง</t>
  </si>
  <si>
    <t xml:space="preserve">  Mueang Phitsanulok</t>
  </si>
  <si>
    <t xml:space="preserve">  Nakhon Thai</t>
  </si>
  <si>
    <t xml:space="preserve">  Chat Trakan</t>
  </si>
  <si>
    <t xml:space="preserve">  Bang Rakam</t>
  </si>
  <si>
    <t xml:space="preserve">  Bang Krathum</t>
  </si>
  <si>
    <t xml:space="preserve">  Phrom Phiram</t>
  </si>
  <si>
    <t xml:space="preserve">  Wat Bot</t>
  </si>
  <si>
    <t xml:space="preserve">  Wang Thong</t>
  </si>
  <si>
    <t xml:space="preserve">  Noen Maprang</t>
  </si>
  <si>
    <t xml:space="preserve">       ที่มา:  สำนักงานสรรพากรพื้นที่พิษณุโลก</t>
  </si>
  <si>
    <t xml:space="preserve">  Source:   Phitsalok Provincial Revenue Office</t>
  </si>
  <si>
    <t>65001</t>
  </si>
  <si>
    <t>65002</t>
  </si>
  <si>
    <t>65003</t>
  </si>
  <si>
    <t>65004</t>
  </si>
  <si>
    <t>65005</t>
  </si>
  <si>
    <t>65006</t>
  </si>
  <si>
    <t>65007</t>
  </si>
  <si>
    <t>65008</t>
  </si>
  <si>
    <t>65009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</si>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</sst>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____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8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7" xfId="0" applyFont="1" applyBorder="1" applyAlignment="1"/>
    <xf numFmtId="0" fontId="6" fillId="0" borderId="0" xfId="0" applyFont="1"/>
    <xf numFmtId="49" fontId="5" fillId="0" borderId="0" xfId="0" applyNumberFormat="1" applyFont="1"/>
    <xf numFmtId="188" fontId="9" fillId="2" borderId="16" xfId="3" applyNumberFormat="1" applyFont="1" applyFill="1" applyBorder="1" applyAlignment="1">
      <alignment horizontal="center" vertical="top"/>
    </xf>
    <xf numFmtId="188" fontId="9" fillId="2" borderId="16" xfId="3" applyNumberFormat="1" applyFont="1" applyFill="1" applyBorder="1" applyAlignment="1">
      <alignment horizontal="left" vertical="top"/>
    </xf>
    <xf numFmtId="1" fontId="9" fillId="2" borderId="16" xfId="3" applyNumberFormat="1" applyFont="1" applyFill="1" applyBorder="1" applyAlignment="1">
      <alignment horizontal="right" vertical="top"/>
    </xf>
    <xf numFmtId="0" fontId="6" fillId="3" borderId="0" xfId="0" quotePrefix="1" applyFont="1" applyFill="1"/>
    <xf numFmtId="49" fontId="5" fillId="3" borderId="0" xfId="0" applyNumberFormat="1" applyFont="1" applyFill="1" applyBorder="1"/>
    <xf numFmtId="49" fontId="2" fillId="3" borderId="0" xfId="0" applyNumberFormat="1" applyFont="1" applyFill="1" applyAlignment="1">
      <alignment horizontal="left"/>
    </xf>
    <xf numFmtId="187" fontId="2" fillId="3" borderId="0" xfId="0" applyNumberFormat="1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/>
    <xf numFmtId="49" fontId="2" fillId="3" borderId="0" xfId="0" applyNumberFormat="1" applyFont="1" applyFill="1" applyBorder="1" applyAlignment="1">
      <alignment horizontal="left"/>
    </xf>
    <xf numFmtId="0" fontId="3" fillId="3" borderId="0" xfId="0" applyFont="1" applyFill="1" applyBorder="1"/>
    <xf numFmtId="187" fontId="2" fillId="3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10" fillId="4" borderId="15" xfId="0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0" borderId="0" xfId="83" applyFont="1" applyBorder="1" applyAlignment="1">
      <alignment horizontal="left"/>
    </xf>
    <xf numFmtId="0" fontId="4" fillId="0" borderId="0" xfId="83" applyFont="1" applyAlignment="1">
      <alignment horizontal="left"/>
    </xf>
    <xf numFmtId="3" fontId="4" fillId="0" borderId="3" xfId="3" quotePrefix="1" applyNumberFormat="1" applyFont="1" applyBorder="1" applyAlignment="1">
      <alignment horizontal="right" shrinkToFit="1"/>
    </xf>
    <xf numFmtId="3" fontId="4" fillId="0" borderId="3" xfId="3" applyNumberFormat="1" applyFont="1" applyBorder="1" applyAlignment="1">
      <alignment horizontal="right" shrinkToFit="1"/>
    </xf>
    <xf numFmtId="3" fontId="3" fillId="0" borderId="3" xfId="3" quotePrefix="1" applyNumberFormat="1" applyFont="1" applyBorder="1" applyAlignment="1">
      <alignment horizontal="right" shrinkToFit="1"/>
    </xf>
    <xf numFmtId="0" fontId="4" fillId="0" borderId="0" xfId="83" applyFont="1"/>
    <xf numFmtId="49" fontId="9" fillId="2" borderId="16" xfId="1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</cellXfs>
  <cellStyles count="84">
    <cellStyle name="Comma" xfId="1" builtinId="3"/>
    <cellStyle name="Normal" xfId="0" builtinId="0"/>
    <cellStyle name="เครื่องหมายจุลภาค 10" xfId="5"/>
    <cellStyle name="เครื่องหมายจุลภาค 17" xfId="11"/>
    <cellStyle name="เครื่องหมายจุลภาค 2 2" xfId="3"/>
    <cellStyle name="เครื่องหมายจุลภาค 26" xfId="18"/>
    <cellStyle name="เครื่องหมายจุลภาค 29" xfId="19"/>
    <cellStyle name="เครื่องหมายจุลภาค 3 24" xfId="38"/>
    <cellStyle name="เครื่องหมายจุลภาค 3 26" xfId="46"/>
    <cellStyle name="เครื่องหมายจุลภาค 31" xfId="21"/>
    <cellStyle name="เครื่องหมายจุลภาค 33" xfId="22"/>
    <cellStyle name="เครื่องหมายจุลภาค 35" xfId="23"/>
    <cellStyle name="เครื่องหมายจุลภาค 37" xfId="28"/>
    <cellStyle name="เครื่องหมายจุลภาค 39" xfId="29"/>
    <cellStyle name="เครื่องหมายจุลภาค 4 46" xfId="69"/>
    <cellStyle name="เครื่องหมายจุลภาค 41" xfId="31"/>
    <cellStyle name="เครื่องหมายจุลภาค 5 61" xfId="80"/>
    <cellStyle name="เครื่องหมายสกุลเงิน 2" xfId="12"/>
    <cellStyle name="ปกติ 16" xfId="14"/>
    <cellStyle name="ปกติ 17" xfId="20"/>
    <cellStyle name="ปกติ 18" xfId="15"/>
    <cellStyle name="ปกติ 2" xfId="8"/>
    <cellStyle name="ปกติ 2 16" xfId="35"/>
    <cellStyle name="ปกติ 2 17" xfId="36"/>
    <cellStyle name="ปกติ 2 2" xfId="2"/>
    <cellStyle name="ปกติ 2 24" xfId="37"/>
    <cellStyle name="ปกติ 2 25" xfId="39"/>
    <cellStyle name="ปกติ 2 26" xfId="47"/>
    <cellStyle name="ปกติ 2 27" xfId="48"/>
    <cellStyle name="ปกติ 2 31" xfId="50"/>
    <cellStyle name="ปกติ 2 32" xfId="51"/>
    <cellStyle name="ปกติ 20" xfId="16"/>
    <cellStyle name="ปกติ 22" xfId="17"/>
    <cellStyle name="ปกติ 24" xfId="24"/>
    <cellStyle name="ปกติ 26" xfId="25"/>
    <cellStyle name="ปกติ 27" xfId="30"/>
    <cellStyle name="ปกติ 28" xfId="26"/>
    <cellStyle name="ปกติ 3 39" xfId="58"/>
    <cellStyle name="ปกติ 3 40" xfId="60"/>
    <cellStyle name="ปกติ 3 44" xfId="61"/>
    <cellStyle name="ปกติ 3 46" xfId="63"/>
    <cellStyle name="ปกติ 3 47" xfId="64"/>
    <cellStyle name="ปกติ 30" xfId="27"/>
    <cellStyle name="ปกติ 33" xfId="4"/>
    <cellStyle name="ปกติ 35" xfId="32"/>
    <cellStyle name="ปกติ 36" xfId="33"/>
    <cellStyle name="ปกติ 39" xfId="40"/>
    <cellStyle name="ปกติ 4 54" xfId="70"/>
    <cellStyle name="ปกติ 4 55" xfId="71"/>
    <cellStyle name="ปกติ 4 61" xfId="78"/>
    <cellStyle name="ปกติ 4 62" xfId="79"/>
    <cellStyle name="ปกติ 41" xfId="34"/>
    <cellStyle name="ปกติ 42" xfId="42"/>
    <cellStyle name="ปกติ 43" xfId="43"/>
    <cellStyle name="ปกติ 44" xfId="45"/>
    <cellStyle name="ปกติ 49" xfId="41"/>
    <cellStyle name="ปกติ 5" xfId="6"/>
    <cellStyle name="ปกติ 5 67" xfId="81"/>
    <cellStyle name="ปกติ 5 68" xfId="82"/>
    <cellStyle name="ปกติ 50" xfId="49"/>
    <cellStyle name="ปกติ 51" xfId="44"/>
    <cellStyle name="ปกติ 56" xfId="52"/>
    <cellStyle name="ปกติ 57" xfId="56"/>
    <cellStyle name="ปกติ 58" xfId="53"/>
    <cellStyle name="ปกติ 59" xfId="54"/>
    <cellStyle name="ปกติ 6" xfId="7"/>
    <cellStyle name="ปกติ 62" xfId="59"/>
    <cellStyle name="ปกติ 63" xfId="57"/>
    <cellStyle name="ปกติ 64" xfId="55"/>
    <cellStyle name="ปกติ 7" xfId="13"/>
    <cellStyle name="ปกติ 70" xfId="62"/>
    <cellStyle name="ปกติ 71" xfId="67"/>
    <cellStyle name="ปกติ 72" xfId="65"/>
    <cellStyle name="ปกติ 73" xfId="68"/>
    <cellStyle name="ปกติ 74" xfId="66"/>
    <cellStyle name="ปกติ 77" xfId="72"/>
    <cellStyle name="ปกติ 78" xfId="73"/>
    <cellStyle name="ปกติ 79" xfId="74"/>
    <cellStyle name="ปกติ 8" xfId="9"/>
    <cellStyle name="ปกติ 80" xfId="75"/>
    <cellStyle name="ปกติ 81" xfId="77"/>
    <cellStyle name="ปกติ 84" xfId="76"/>
    <cellStyle name="ปกติ 85" xfId="83"/>
    <cellStyle name="ปกติ 9" xfId="1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/>
        </left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4" name="Table34" displayName="Table34" ref="A6:Q16" tableType="xml" totalsRowShown="0" headerRowDxfId="21" dataDxfId="19" headerRowBorderDxfId="20" tableBorderDxfId="18" totalsRowBorderDxfId="17">
  <autoFilter ref="A6:Q16"/>
  <tableColumns count="17">
    <tableColumn id="1" uniqueName="RegionID" name="RegionID" dataDxfId="16">
      <xmlColumnPr mapId="3" xpath="/XMLDocumentSPB1904/DataCell/CellRow/DistrictTh/@RegionID" xmlDataType="integer"/>
    </tableColumn>
    <tableColumn id="2" uniqueName="RegionName" name="RegionName" dataDxfId="15">
      <xmlColumnPr mapId="3" xpath="/XMLDocumentSPB1904/DataCell/CellRow/DistrictTh/@RegionName" xmlDataType="string"/>
    </tableColumn>
    <tableColumn id="3" uniqueName="ProvinceID" name="ProvinceID" dataDxfId="14">
      <xmlColumnPr mapId="3" xpath="/XMLDocumentSPB1904/DataCell/CellRow/DistrictTh/@ProvinceID" xmlDataType="integer"/>
    </tableColumn>
    <tableColumn id="4" uniqueName="ProvinceName" name="ProvinceName" dataDxfId="13">
      <xmlColumnPr mapId="3" xpath="/XMLDocumentSPB1904/DataCell/CellRow/DistrictTh/@ProvinceName" xmlDataType="string"/>
    </tableColumn>
    <tableColumn id="5" uniqueName="DistrictID" name="DistrictID" dataDxfId="12">
      <xmlColumnPr mapId="3" xpath="/XMLDocumentSPB1904/DataCell/CellRow/DistrictTh/@DistrictID" xmlDataType="integer"/>
    </tableColumn>
    <tableColumn id="6" uniqueName="DistrictName" name="DistrictName" dataDxfId="11">
      <xmlColumnPr mapId="3" xpath="/XMLDocumentSPB1904/DataCell/CellRow/DistrictTh/@DistrictName" xmlDataType="string"/>
    </tableColumn>
    <tableColumn id="7" uniqueName="ID" name="DistrictIden" dataDxfId="10">
      <xmlColumnPr mapId="3" xpath="/XMLDocumentSPB1904/DataCell/CellRow/DistrictTh/@ID" xmlDataType="integer"/>
    </tableColumn>
    <tableColumn id="8" uniqueName="value" name="DistrictValue" dataDxfId="9">
      <xmlColumnPr mapId="3" xpath="/XMLDocumentSPB1904/DataCell/CellRow/DistrictTh/@value" xmlDataType="string"/>
    </tableColumn>
    <tableColumn id="9" uniqueName="RevenueTaxTotal" name="RevenueTaxTotal" dataDxfId="8">
      <xmlColumnPr mapId="3" xpath="/XMLDocumentSPB1904/DataCell/CellRow/RevenueTaxTotal" xmlDataType="integer"/>
    </tableColumn>
    <tableColumn id="10" uniqueName="PersonalIncomeTax" name="PersonalIncomeTax" dataDxfId="7">
      <xmlColumnPr mapId="3" xpath="/XMLDocumentSPB1904/DataCell/CellRow/PersonalIncomeTax" xmlDataType="integer"/>
    </tableColumn>
    <tableColumn id="11" uniqueName="CorporateIncomeTax" name="CorporateIncomeTax" dataDxfId="6">
      <xmlColumnPr mapId="3" xpath="/XMLDocumentSPB1904/DataCell/CellRow/CorporateIncomeTax" xmlDataType="integer"/>
    </tableColumn>
    <tableColumn id="12" uniqueName="BusinessTax" name="BusinessTax" dataDxfId="5">
      <xmlColumnPr mapId="3" xpath="/XMLDocumentSPB1904/DataCell/CellRow/BusinessTax" xmlDataType="integer"/>
    </tableColumn>
    <tableColumn id="13" uniqueName="ValueAdedTax" name="ValueAdedTax" dataDxfId="4">
      <xmlColumnPr mapId="3" xpath="/XMLDocumentSPB1904/DataCell/CellRow/ValueAdedTax" xmlDataType="integer"/>
    </tableColumn>
    <tableColumn id="14" uniqueName="SpecificDuties" name="SpecificDuties" dataDxfId="3">
      <xmlColumnPr mapId="3" xpath="/XMLDocumentSPB1904/DataCell/CellRow/SpecificDuties" xmlDataType="integer"/>
    </tableColumn>
    <tableColumn id="15" uniqueName="StampDuties" name="StampDuties" dataDxfId="2">
      <xmlColumnPr mapId="3" xpath="/XMLDocumentSPB1904/DataCell/CellRow/StampDuties" xmlDataType="integer"/>
    </tableColumn>
    <tableColumn id="16" uniqueName="Others" name="Others" dataDxfId="1">
      <xmlColumnPr mapId="3" xpath="/XMLDocumentSPB1904/DataCell/CellRow/Others" xmlDataType="integer"/>
    </tableColumn>
    <tableColumn id="17" uniqueName="value" name="DistrictEn" dataDxfId="0">
      <xmlColumnPr mapId="3" xpath="/XMLDocumentSPB19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5" r="I18" connectionId="0">
    <xmlCellPr id="1" uniqueName="PagesNo">
      <xmlPr mapId="3" xpath="/XMLDocumentSPB1904/Pages/PagesNo" xmlDataType="integer"/>
    </xmlCellPr>
  </singleXmlCell>
  <singleXmlCell id="36" r="I19" connectionId="0">
    <xmlCellPr id="1" uniqueName="PagesAll">
      <xmlPr mapId="3" xpath="/XMLDocumentSPB1904/Pages/PagesAll" xmlDataType="integer"/>
    </xmlCellPr>
  </singleXmlCell>
  <singleXmlCell id="37" r="I20" connectionId="0">
    <xmlCellPr id="1" uniqueName="LinesNo">
      <xmlPr mapId="3" xpath="/XMLDocumentSPB1904/Pages/LinesNo" xmlDataType="integer"/>
    </xmlCellPr>
  </singleXmlCell>
  <singleXmlCell id="42" r="A1" connectionId="0">
    <xmlCellPr id="1" uniqueName="Province">
      <xmlPr mapId="3" xpath="/XMLDocumentSPB1904/Province" xmlDataType="integer"/>
    </xmlCellPr>
  </singleXmlCell>
  <singleXmlCell id="43" r="A2" connectionId="0">
    <xmlCellPr id="1" uniqueName="StatBranch">
      <xmlPr mapId="3" xpath="/XMLDocumentSPB1904/StatBranch" xmlDataType="integer"/>
    </xmlCellPr>
  </singleXmlCell>
  <singleXmlCell id="44" r="A3" connectionId="0">
    <xmlCellPr id="1" uniqueName="SheetExcel">
      <xmlPr mapId="3" xpath="/XMLDocumentSPB1904/SheetExcel" xmlDataType="string"/>
    </xmlCellPr>
  </singleXmlCell>
  <singleXmlCell id="45" r="B1" connectionId="0">
    <xmlCellPr id="1" uniqueName="LabelName">
      <xmlPr mapId="3" xpath="/XMLDocumentSPB1904/TitleHeading/TitleTh/LabelName" xmlDataType="string"/>
    </xmlCellPr>
  </singleXmlCell>
  <singleXmlCell id="46" r="C1" connectionId="0">
    <xmlCellPr id="1" uniqueName="TableNo">
      <xmlPr mapId="3" xpath="/XMLDocumentSPB1904/TitleHeading/TitleTh/TableNo" xmlDataType="double"/>
    </xmlCellPr>
  </singleXmlCell>
  <singleXmlCell id="47" r="D1" connectionId="0">
    <xmlCellPr id="1" uniqueName="TableName">
      <xmlPr mapId="3" xpath="/XMLDocumentSPB1904/TitleHeading/TitleTh/TableName" xmlDataType="string"/>
    </xmlCellPr>
  </singleXmlCell>
  <singleXmlCell id="48" r="I1" connectionId="0">
    <xmlCellPr id="1" uniqueName="TitleYearStart">
      <xmlPr mapId="3" xpath="/XMLDocumentSPB1904/TitleHeading/TitleTh/TitleYearStart" xmlDataType="integer"/>
    </xmlCellPr>
  </singleXmlCell>
  <singleXmlCell id="49" r="B2" connectionId="0">
    <xmlCellPr id="1" uniqueName="LabelName">
      <xmlPr mapId="3" xpath="/XMLDocumentSPB1904/TitleHeading/TitleEn/LabelName" xmlDataType="string"/>
    </xmlCellPr>
  </singleXmlCell>
  <singleXmlCell id="50" r="C2" connectionId="0">
    <xmlCellPr id="1" uniqueName="TableNo">
      <xmlPr mapId="3" xpath="/XMLDocumentSPB1904/TitleHeading/TitleEn/TableNo" xmlDataType="double"/>
    </xmlCellPr>
  </singleXmlCell>
  <singleXmlCell id="51" r="D2" connectionId="0">
    <xmlCellPr id="1" uniqueName="TableName">
      <xmlPr mapId="3" xpath="/XMLDocumentSPB1904/TitleHeading/TitleEn/TableName" xmlDataType="string"/>
    </xmlCellPr>
  </singleXmlCell>
  <singleXmlCell id="52" r="I2" connectionId="0">
    <xmlCellPr id="1" uniqueName="TitleYearStart">
      <xmlPr mapId="3" xpath="/XMLDocumentSPB1904/TitleHeading/TitleEn/TitleYearStart" xmlDataType="integer"/>
    </xmlCellPr>
  </singleXmlCell>
  <singleXmlCell id="53" r="H3" connectionId="0">
    <xmlCellPr id="1" uniqueName="DistrictTh">
      <xmlPr mapId="3" xpath="/XMLDocumentSPB1904/ColumnAll/CornerTh/DistrictTh" xmlDataType="string"/>
    </xmlCellPr>
  </singleXmlCell>
  <singleXmlCell id="54" r="I3" connectionId="0">
    <xmlCellPr id="1" uniqueName="RevenueTaxTotal">
      <xmlPr mapId="3" xpath="/XMLDocumentSPB1904/ColumnAll/ColumnHeading/RevenueTaxTotalLabel/RevenueTaxTotal" xmlDataType="string"/>
    </xmlCellPr>
  </singleXmlCell>
  <singleXmlCell id="55" r="J3" connectionId="0">
    <xmlCellPr id="1" uniqueName="TypeofTaxes">
      <xmlPr mapId="3" xpath="/XMLDocumentSPB1904/ColumnAll/ColumnHeading/RevenueTaxbyTypeofTaxesLabel/TypeofTaxes" xmlDataType="string"/>
    </xmlCellPr>
  </singleXmlCell>
  <singleXmlCell id="56" r="J4" connectionId="0">
    <xmlCellPr id="1" uniqueName="PersonalIncomeTax">
      <xmlPr mapId="3" xpath="/XMLDocumentSPB1904/ColumnAll/ColumnHeading/RevenueTaxbyTypeofTaxesLabel/TypeofTaxesGroup/PersonalIncomeTaxLabel/PersonalIncomeTax" xmlDataType="string"/>
    </xmlCellPr>
  </singleXmlCell>
  <singleXmlCell id="57" r="K4" connectionId="0">
    <xmlCellPr id="1" uniqueName="CorporateIncomeTax">
      <xmlPr mapId="3" xpath="/XMLDocumentSPB1904/ColumnAll/ColumnHeading/RevenueTaxbyTypeofTaxesLabel/TypeofTaxesGroup/CorporateIncomeTaxLabel/CorporateIncomeTax" xmlDataType="string"/>
    </xmlCellPr>
  </singleXmlCell>
  <singleXmlCell id="58" r="L4" connectionId="0">
    <xmlCellPr id="1" uniqueName="BusinessTax">
      <xmlPr mapId="3" xpath="/XMLDocumentSPB1904/ColumnAll/ColumnHeading/RevenueTaxbyTypeofTaxesLabel/TypeofTaxesGroup/BusinessTaxLabel/BusinessTax" xmlDataType="string"/>
    </xmlCellPr>
  </singleXmlCell>
  <singleXmlCell id="59" r="M4" connectionId="0">
    <xmlCellPr id="1" uniqueName="ValueAdedTax">
      <xmlPr mapId="3" xpath="/XMLDocumentSPB1904/ColumnAll/ColumnHeading/RevenueTaxbyTypeofTaxesLabel/TypeofTaxesGroup/ValueAdedTaxLabel/ValueAdedTax" xmlDataType="string"/>
    </xmlCellPr>
  </singleXmlCell>
  <singleXmlCell id="60" r="N4" connectionId="0">
    <xmlCellPr id="1" uniqueName="SpecificDuties">
      <xmlPr mapId="3" xpath="/XMLDocumentSPB1904/ColumnAll/ColumnHeading/RevenueTaxbyTypeofTaxesLabel/TypeofTaxesGroup/SpecificDutiesLabel/SpecificDuties" xmlDataType="string"/>
    </xmlCellPr>
  </singleXmlCell>
  <singleXmlCell id="61" r="O4" connectionId="0">
    <xmlCellPr id="1" uniqueName="StampDuties">
      <xmlPr mapId="3" xpath="/XMLDocumentSPB1904/ColumnAll/ColumnHeading/RevenueTaxbyTypeofTaxesLabel/TypeofTaxesGroup/StampDutiesLabel/StampDuties" xmlDataType="string"/>
    </xmlCellPr>
  </singleXmlCell>
  <singleXmlCell id="62" r="P4" connectionId="0">
    <xmlCellPr id="1" uniqueName="Others">
      <xmlPr mapId="3" xpath="/XMLDocumentSPB1904/ColumnAll/ColumnHeading/RevenueTaxbyTypeofTaxesLabel/TypeofTaxesGroup/Others/Others" xmlDataType="string"/>
    </xmlCellPr>
  </singleXmlCell>
  <singleXmlCell id="63" r="Q3" connectionId="0">
    <xmlCellPr id="1" uniqueName="DistrictEn">
      <xmlPr mapId="3" xpath="/XMLDocumentSPB1904/ColumnAll/CornerEn/DistrictEn" xmlDataType="string"/>
    </xmlCellPr>
  </singleXmlCell>
  <singleXmlCell id="129" r="C18" connectionId="0">
    <xmlCellPr id="1" uniqueName="SourcesTh1">
      <xmlPr mapId="3" xpath="/XMLDocumentSPB1904/FooterAll/Sources/SourcesLabelTh/SourcesTh1" xmlDataType="string"/>
    </xmlCellPr>
  </singleXmlCell>
  <singleXmlCell id="130" r="C19" connectionId="0">
    <xmlCellPr id="1" uniqueName="SourcesEn1">
      <xmlPr mapId="3" xpath="/XMLDocumentSPB1904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workbookViewId="0">
      <selection activeCell="B18" sqref="B18"/>
    </sheetView>
  </sheetViews>
  <sheetFormatPr defaultColWidth="9.140625" defaultRowHeight="18.75" x14ac:dyDescent="0.3"/>
  <cols>
    <col min="1" max="1" width="13" style="3" bestFit="1" customWidth="1"/>
    <col min="2" max="2" width="20.42578125" style="3" customWidth="1"/>
    <col min="3" max="3" width="13.5703125" style="3" customWidth="1"/>
    <col min="4" max="4" width="18.42578125" style="3" customWidth="1"/>
    <col min="5" max="5" width="6" style="3" customWidth="1"/>
    <col min="6" max="6" width="17.7109375" style="3" customWidth="1"/>
    <col min="7" max="7" width="13" style="3" customWidth="1"/>
    <col min="8" max="8" width="19.28515625" style="3" customWidth="1"/>
    <col min="9" max="9" width="18.28515625" style="3" customWidth="1"/>
    <col min="10" max="10" width="16.5703125" style="3" customWidth="1"/>
    <col min="11" max="11" width="17.7109375" style="3" customWidth="1"/>
    <col min="12" max="12" width="10.85546875" style="3" customWidth="1"/>
    <col min="13" max="13" width="13.5703125" style="3" customWidth="1"/>
    <col min="14" max="14" width="12.42578125" style="3" customWidth="1"/>
    <col min="15" max="15" width="15.7109375" style="3" customWidth="1"/>
    <col min="16" max="16" width="15" style="3" customWidth="1"/>
    <col min="17" max="17" width="24.28515625" style="3" customWidth="1"/>
    <col min="18" max="16384" width="9.140625" style="3"/>
  </cols>
  <sheetData>
    <row r="1" spans="1:17" s="1" customFormat="1" ht="21.75" x14ac:dyDescent="0.5">
      <c r="A1" s="9" t="s">
        <v>47</v>
      </c>
      <c r="B1" s="16" t="s">
        <v>2</v>
      </c>
      <c r="C1" s="17">
        <v>19.399999999999999</v>
      </c>
      <c r="D1" s="16" t="s">
        <v>18</v>
      </c>
      <c r="E1" s="18"/>
      <c r="F1" s="18"/>
      <c r="G1" s="18"/>
      <c r="H1" s="18"/>
      <c r="I1" s="1">
        <v>2560</v>
      </c>
    </row>
    <row r="2" spans="1:17" s="2" customFormat="1" ht="21.75" x14ac:dyDescent="0.5">
      <c r="A2" s="14" t="s">
        <v>36</v>
      </c>
      <c r="B2" s="19" t="s">
        <v>6</v>
      </c>
      <c r="C2" s="22">
        <v>19.399999999999999</v>
      </c>
      <c r="D2" s="20" t="s">
        <v>19</v>
      </c>
      <c r="E2" s="21"/>
      <c r="F2" s="21"/>
      <c r="G2" s="21"/>
      <c r="H2" s="21"/>
      <c r="I2" s="2">
        <v>2017</v>
      </c>
    </row>
    <row r="3" spans="1:17" ht="25.5" customHeight="1" x14ac:dyDescent="0.3">
      <c r="A3" s="15" t="s">
        <v>45</v>
      </c>
      <c r="F3" s="7"/>
      <c r="G3" s="7"/>
      <c r="H3" s="36" t="s">
        <v>4</v>
      </c>
      <c r="I3" s="45" t="s">
        <v>20</v>
      </c>
      <c r="J3" s="42" t="s">
        <v>7</v>
      </c>
      <c r="K3" s="43"/>
      <c r="L3" s="43"/>
      <c r="M3" s="43"/>
      <c r="N3" s="43"/>
      <c r="O3" s="43"/>
      <c r="P3" s="44"/>
      <c r="Q3" s="39" t="s">
        <v>5</v>
      </c>
    </row>
    <row r="4" spans="1:17" s="4" customFormat="1" ht="26.25" customHeight="1" x14ac:dyDescent="0.3">
      <c r="E4" s="7"/>
      <c r="F4" s="7"/>
      <c r="G4" s="7"/>
      <c r="H4" s="37"/>
      <c r="I4" s="46"/>
      <c r="J4" s="48" t="s">
        <v>21</v>
      </c>
      <c r="K4" s="48" t="s">
        <v>22</v>
      </c>
      <c r="L4" s="48" t="s">
        <v>23</v>
      </c>
      <c r="M4" s="48" t="s">
        <v>46</v>
      </c>
      <c r="N4" s="48" t="s">
        <v>24</v>
      </c>
      <c r="O4" s="48" t="s">
        <v>25</v>
      </c>
      <c r="P4" s="48" t="s">
        <v>17</v>
      </c>
      <c r="Q4" s="40"/>
    </row>
    <row r="5" spans="1:17" s="4" customFormat="1" ht="25.5" customHeight="1" x14ac:dyDescent="0.3">
      <c r="E5" s="8"/>
      <c r="F5" s="8"/>
      <c r="G5" s="8"/>
      <c r="H5" s="38"/>
      <c r="I5" s="47"/>
      <c r="J5" s="49"/>
      <c r="K5" s="49"/>
      <c r="L5" s="49"/>
      <c r="M5" s="49"/>
      <c r="N5" s="49"/>
      <c r="O5" s="49"/>
      <c r="P5" s="49"/>
      <c r="Q5" s="41"/>
    </row>
    <row r="6" spans="1:17" s="5" customFormat="1" x14ac:dyDescent="0.3">
      <c r="A6" s="23" t="s">
        <v>37</v>
      </c>
      <c r="B6" s="24" t="s">
        <v>38</v>
      </c>
      <c r="C6" s="25" t="s">
        <v>39</v>
      </c>
      <c r="D6" s="24" t="s">
        <v>40</v>
      </c>
      <c r="E6" s="25" t="s">
        <v>41</v>
      </c>
      <c r="F6" s="24" t="s">
        <v>42</v>
      </c>
      <c r="G6" s="25" t="s">
        <v>43</v>
      </c>
      <c r="H6" s="26" t="s">
        <v>44</v>
      </c>
      <c r="I6" s="27" t="s">
        <v>26</v>
      </c>
      <c r="J6" s="27" t="s">
        <v>9</v>
      </c>
      <c r="K6" s="27" t="s">
        <v>10</v>
      </c>
      <c r="L6" s="27" t="s">
        <v>11</v>
      </c>
      <c r="M6" s="27" t="s">
        <v>12</v>
      </c>
      <c r="N6" s="27" t="s">
        <v>13</v>
      </c>
      <c r="O6" s="27" t="s">
        <v>14</v>
      </c>
      <c r="P6" s="27" t="s">
        <v>1</v>
      </c>
      <c r="Q6" s="28" t="s">
        <v>8</v>
      </c>
    </row>
    <row r="7" spans="1:17" ht="27" customHeight="1" x14ac:dyDescent="0.3">
      <c r="A7" s="11">
        <v>3</v>
      </c>
      <c r="B7" s="11" t="s">
        <v>77</v>
      </c>
      <c r="C7" s="11">
        <v>65</v>
      </c>
      <c r="D7" s="12" t="s">
        <v>48</v>
      </c>
      <c r="E7" s="11">
        <v>65</v>
      </c>
      <c r="F7" s="12" t="s">
        <v>48</v>
      </c>
      <c r="G7" s="35">
        <v>65000</v>
      </c>
      <c r="H7" s="11" t="s">
        <v>3</v>
      </c>
      <c r="I7" s="13">
        <f>SUM(J7:P7)</f>
        <v>1718663021</v>
      </c>
      <c r="J7" s="13">
        <f t="shared" ref="J7:P7" si="0">SUM(J8:J16)</f>
        <v>474579001</v>
      </c>
      <c r="K7" s="13">
        <f t="shared" si="0"/>
        <v>338890321</v>
      </c>
      <c r="L7" s="13">
        <f t="shared" si="0"/>
        <v>0</v>
      </c>
      <c r="M7" s="13">
        <f t="shared" si="0"/>
        <v>809695963</v>
      </c>
      <c r="N7" s="13">
        <f t="shared" si="0"/>
        <v>63970844</v>
      </c>
      <c r="O7" s="13">
        <f t="shared" si="0"/>
        <v>28351725</v>
      </c>
      <c r="P7" s="13">
        <f t="shared" si="0"/>
        <v>3175167</v>
      </c>
      <c r="Q7" s="11" t="s">
        <v>0</v>
      </c>
    </row>
    <row r="8" spans="1:17" x14ac:dyDescent="0.3">
      <c r="A8" s="11">
        <v>3</v>
      </c>
      <c r="B8" s="11" t="s">
        <v>77</v>
      </c>
      <c r="C8" s="11">
        <v>65</v>
      </c>
      <c r="D8" s="12" t="s">
        <v>48</v>
      </c>
      <c r="E8" s="11" t="s">
        <v>27</v>
      </c>
      <c r="F8" s="29" t="s">
        <v>49</v>
      </c>
      <c r="G8" s="35" t="s">
        <v>68</v>
      </c>
      <c r="H8" s="29" t="s">
        <v>49</v>
      </c>
      <c r="I8" s="31">
        <f>SUM(J8:K8,M8:P8)</f>
        <v>1427862089</v>
      </c>
      <c r="J8" s="32">
        <v>362246071</v>
      </c>
      <c r="K8" s="32">
        <v>287146105</v>
      </c>
      <c r="L8" s="33" t="s">
        <v>15</v>
      </c>
      <c r="M8" s="32">
        <v>701830621</v>
      </c>
      <c r="N8" s="32">
        <v>52153308</v>
      </c>
      <c r="O8" s="32">
        <v>22444534</v>
      </c>
      <c r="P8" s="32">
        <v>2041450</v>
      </c>
      <c r="Q8" s="34" t="s">
        <v>57</v>
      </c>
    </row>
    <row r="9" spans="1:17" x14ac:dyDescent="0.3">
      <c r="A9" s="11">
        <v>3</v>
      </c>
      <c r="B9" s="11" t="s">
        <v>77</v>
      </c>
      <c r="C9" s="11">
        <v>65</v>
      </c>
      <c r="D9" s="12" t="s">
        <v>48</v>
      </c>
      <c r="E9" s="11" t="s">
        <v>28</v>
      </c>
      <c r="F9" s="30" t="s">
        <v>50</v>
      </c>
      <c r="G9" s="35" t="s">
        <v>69</v>
      </c>
      <c r="H9" s="30" t="s">
        <v>50</v>
      </c>
      <c r="I9" s="31">
        <f t="shared" ref="I9:I16" si="1">SUM(J9:K9,M9:P9)</f>
        <v>32987224</v>
      </c>
      <c r="J9" s="32">
        <v>13315118</v>
      </c>
      <c r="K9" s="32">
        <v>3015904</v>
      </c>
      <c r="L9" s="33" t="s">
        <v>15</v>
      </c>
      <c r="M9" s="32">
        <v>13346419</v>
      </c>
      <c r="N9" s="31">
        <v>2676613</v>
      </c>
      <c r="O9" s="32">
        <v>471670</v>
      </c>
      <c r="P9" s="32">
        <v>161500</v>
      </c>
      <c r="Q9" s="34" t="s">
        <v>58</v>
      </c>
    </row>
    <row r="10" spans="1:17" x14ac:dyDescent="0.3">
      <c r="A10" s="11">
        <v>3</v>
      </c>
      <c r="B10" s="11" t="s">
        <v>77</v>
      </c>
      <c r="C10" s="11">
        <v>65</v>
      </c>
      <c r="D10" s="12" t="s">
        <v>48</v>
      </c>
      <c r="E10" s="11" t="s">
        <v>29</v>
      </c>
      <c r="F10" s="30" t="s">
        <v>51</v>
      </c>
      <c r="G10" s="35" t="s">
        <v>70</v>
      </c>
      <c r="H10" s="30" t="s">
        <v>51</v>
      </c>
      <c r="I10" s="31">
        <f t="shared" si="1"/>
        <v>10423468</v>
      </c>
      <c r="J10" s="32">
        <v>3729107</v>
      </c>
      <c r="K10" s="32">
        <v>1247227</v>
      </c>
      <c r="L10" s="33" t="s">
        <v>15</v>
      </c>
      <c r="M10" s="32">
        <v>5150855</v>
      </c>
      <c r="N10" s="31">
        <v>8405</v>
      </c>
      <c r="O10" s="32">
        <v>229574</v>
      </c>
      <c r="P10" s="32">
        <v>58300</v>
      </c>
      <c r="Q10" s="34" t="s">
        <v>59</v>
      </c>
    </row>
    <row r="11" spans="1:17" x14ac:dyDescent="0.3">
      <c r="A11" s="11">
        <v>3</v>
      </c>
      <c r="B11" s="11" t="s">
        <v>77</v>
      </c>
      <c r="C11" s="11">
        <v>65</v>
      </c>
      <c r="D11" s="12" t="s">
        <v>48</v>
      </c>
      <c r="E11" s="11" t="s">
        <v>30</v>
      </c>
      <c r="F11" s="30" t="s">
        <v>52</v>
      </c>
      <c r="G11" s="35" t="s">
        <v>71</v>
      </c>
      <c r="H11" s="30" t="s">
        <v>52</v>
      </c>
      <c r="I11" s="31">
        <f t="shared" si="1"/>
        <v>70722758</v>
      </c>
      <c r="J11" s="32">
        <v>17509083</v>
      </c>
      <c r="K11" s="32">
        <v>21781291</v>
      </c>
      <c r="L11" s="33" t="s">
        <v>15</v>
      </c>
      <c r="M11" s="32">
        <v>25585110</v>
      </c>
      <c r="N11" s="32">
        <v>3241402</v>
      </c>
      <c r="O11" s="32">
        <v>2289252</v>
      </c>
      <c r="P11" s="32">
        <v>316620</v>
      </c>
      <c r="Q11" s="34" t="s">
        <v>60</v>
      </c>
    </row>
    <row r="12" spans="1:17" x14ac:dyDescent="0.3">
      <c r="A12" s="11">
        <v>3</v>
      </c>
      <c r="B12" s="11" t="s">
        <v>77</v>
      </c>
      <c r="C12" s="11">
        <v>65</v>
      </c>
      <c r="D12" s="12" t="s">
        <v>48</v>
      </c>
      <c r="E12" s="11" t="s">
        <v>31</v>
      </c>
      <c r="F12" s="30" t="s">
        <v>53</v>
      </c>
      <c r="G12" s="35" t="s">
        <v>72</v>
      </c>
      <c r="H12" s="30" t="s">
        <v>53</v>
      </c>
      <c r="I12" s="31">
        <f t="shared" si="1"/>
        <v>45420464</v>
      </c>
      <c r="J12" s="32">
        <v>33088261</v>
      </c>
      <c r="K12" s="32">
        <v>5786811</v>
      </c>
      <c r="L12" s="33" t="s">
        <v>15</v>
      </c>
      <c r="M12" s="32">
        <v>6048942</v>
      </c>
      <c r="N12" s="32">
        <v>137636</v>
      </c>
      <c r="O12" s="32">
        <v>264914</v>
      </c>
      <c r="P12" s="32">
        <v>93900</v>
      </c>
      <c r="Q12" s="34" t="s">
        <v>61</v>
      </c>
    </row>
    <row r="13" spans="1:17" x14ac:dyDescent="0.3">
      <c r="A13" s="11">
        <v>3</v>
      </c>
      <c r="B13" s="11" t="s">
        <v>77</v>
      </c>
      <c r="C13" s="11">
        <v>65</v>
      </c>
      <c r="D13" s="12" t="s">
        <v>48</v>
      </c>
      <c r="E13" s="11" t="s">
        <v>32</v>
      </c>
      <c r="F13" s="30" t="s">
        <v>54</v>
      </c>
      <c r="G13" s="35" t="s">
        <v>73</v>
      </c>
      <c r="H13" s="30" t="s">
        <v>54</v>
      </c>
      <c r="I13" s="31">
        <f t="shared" si="1"/>
        <v>36625447</v>
      </c>
      <c r="J13" s="32">
        <v>12546442</v>
      </c>
      <c r="K13" s="32">
        <v>5072977</v>
      </c>
      <c r="L13" s="33" t="s">
        <v>15</v>
      </c>
      <c r="M13" s="32">
        <v>16416177</v>
      </c>
      <c r="N13" s="32">
        <v>1806797</v>
      </c>
      <c r="O13" s="32">
        <v>620754</v>
      </c>
      <c r="P13" s="32">
        <v>162300</v>
      </c>
      <c r="Q13" s="34" t="s">
        <v>62</v>
      </c>
    </row>
    <row r="14" spans="1:17" x14ac:dyDescent="0.3">
      <c r="A14" s="11">
        <v>3</v>
      </c>
      <c r="B14" s="11" t="s">
        <v>77</v>
      </c>
      <c r="C14" s="11">
        <v>65</v>
      </c>
      <c r="D14" s="12" t="s">
        <v>48</v>
      </c>
      <c r="E14" s="11" t="s">
        <v>33</v>
      </c>
      <c r="F14" s="30" t="s">
        <v>55</v>
      </c>
      <c r="G14" s="35" t="s">
        <v>74</v>
      </c>
      <c r="H14" s="30" t="s">
        <v>55</v>
      </c>
      <c r="I14" s="31">
        <f t="shared" si="1"/>
        <v>14557601</v>
      </c>
      <c r="J14" s="32">
        <v>6973007</v>
      </c>
      <c r="K14" s="32">
        <v>1852588</v>
      </c>
      <c r="L14" s="33" t="s">
        <v>15</v>
      </c>
      <c r="M14" s="32">
        <v>5300663</v>
      </c>
      <c r="N14" s="32">
        <v>68210</v>
      </c>
      <c r="O14" s="32">
        <v>296133</v>
      </c>
      <c r="P14" s="32">
        <v>67000</v>
      </c>
      <c r="Q14" s="34" t="s">
        <v>63</v>
      </c>
    </row>
    <row r="15" spans="1:17" x14ac:dyDescent="0.3">
      <c r="A15" s="11">
        <v>3</v>
      </c>
      <c r="B15" s="11" t="s">
        <v>77</v>
      </c>
      <c r="C15" s="11">
        <v>65</v>
      </c>
      <c r="D15" s="12" t="s">
        <v>48</v>
      </c>
      <c r="E15" s="11" t="s">
        <v>34</v>
      </c>
      <c r="F15" s="30" t="s">
        <v>16</v>
      </c>
      <c r="G15" s="35" t="s">
        <v>75</v>
      </c>
      <c r="H15" s="30" t="s">
        <v>16</v>
      </c>
      <c r="I15" s="31">
        <f t="shared" si="1"/>
        <v>69772151</v>
      </c>
      <c r="J15" s="32">
        <v>20731376</v>
      </c>
      <c r="K15" s="32">
        <v>11305472</v>
      </c>
      <c r="L15" s="33" t="s">
        <v>15</v>
      </c>
      <c r="M15" s="32">
        <v>32172753</v>
      </c>
      <c r="N15" s="32">
        <v>3874519</v>
      </c>
      <c r="O15" s="32">
        <v>1487736</v>
      </c>
      <c r="P15" s="32">
        <v>200295</v>
      </c>
      <c r="Q15" s="34" t="s">
        <v>64</v>
      </c>
    </row>
    <row r="16" spans="1:17" x14ac:dyDescent="0.3">
      <c r="A16" s="11">
        <v>3</v>
      </c>
      <c r="B16" s="11" t="s">
        <v>77</v>
      </c>
      <c r="C16" s="11">
        <v>65</v>
      </c>
      <c r="D16" s="12" t="s">
        <v>48</v>
      </c>
      <c r="E16" s="11" t="s">
        <v>35</v>
      </c>
      <c r="F16" s="30" t="s">
        <v>56</v>
      </c>
      <c r="G16" s="35" t="s">
        <v>76</v>
      </c>
      <c r="H16" s="30" t="s">
        <v>56</v>
      </c>
      <c r="I16" s="31">
        <f t="shared" si="1"/>
        <v>10291819</v>
      </c>
      <c r="J16" s="32">
        <v>4440536</v>
      </c>
      <c r="K16" s="32">
        <v>1681946</v>
      </c>
      <c r="L16" s="33" t="s">
        <v>15</v>
      </c>
      <c r="M16" s="32">
        <v>3844423</v>
      </c>
      <c r="N16" s="32">
        <v>3954</v>
      </c>
      <c r="O16" s="32">
        <v>247158</v>
      </c>
      <c r="P16" s="32">
        <v>73802</v>
      </c>
      <c r="Q16" s="34" t="s">
        <v>65</v>
      </c>
    </row>
    <row r="17" spans="3:16" ht="18" customHeight="1" x14ac:dyDescent="0.3">
      <c r="E17" s="6"/>
      <c r="F17" s="6"/>
      <c r="G17" s="6"/>
      <c r="H17" s="6"/>
      <c r="I17" s="6"/>
      <c r="J17" s="6"/>
      <c r="K17" s="6"/>
      <c r="M17" s="6"/>
      <c r="N17" s="6"/>
      <c r="O17" s="6"/>
      <c r="P17" s="6"/>
    </row>
    <row r="18" spans="3:16" ht="18" customHeight="1" x14ac:dyDescent="0.3">
      <c r="C18" s="4" t="s">
        <v>66</v>
      </c>
      <c r="D18" s="10"/>
      <c r="E18" s="10"/>
      <c r="I18" s="6">
        <v>1</v>
      </c>
    </row>
    <row r="19" spans="3:16" x14ac:dyDescent="0.3">
      <c r="C19" s="4" t="s">
        <v>67</v>
      </c>
      <c r="D19" s="10"/>
      <c r="E19" s="10"/>
      <c r="I19" s="3">
        <v>118</v>
      </c>
    </row>
    <row r="20" spans="3:16" x14ac:dyDescent="0.3">
      <c r="I20" s="3">
        <v>17</v>
      </c>
    </row>
  </sheetData>
  <mergeCells count="11">
    <mergeCell ref="H3:H5"/>
    <mergeCell ref="Q3:Q5"/>
    <mergeCell ref="J3:P3"/>
    <mergeCell ref="I3:I5"/>
    <mergeCell ref="J4:J5"/>
    <mergeCell ref="K4:K5"/>
    <mergeCell ref="L4:L5"/>
    <mergeCell ref="M4:M5"/>
    <mergeCell ref="N4:N5"/>
    <mergeCell ref="O4:O5"/>
    <mergeCell ref="P4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2018-08-27T15:27:59Z</dcterms:modified>
</cp:coreProperties>
</file>