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20" yWindow="465" windowWidth="17355" windowHeight="9000" tabRatio="674"/>
  </bookViews>
  <sheets>
    <sheet name="T-3.4" sheetId="4" r:id="rId1"/>
  </sheets>
  <definedNames>
    <definedName name="_xlnm.Print_Area" localSheetId="0">'T-3.4'!$A$1:$W$31</definedName>
  </definedNames>
  <calcPr calcId="124519"/>
</workbook>
</file>

<file path=xl/calcChain.xml><?xml version="1.0" encoding="utf-8"?>
<calcChain xmlns="http://schemas.openxmlformats.org/spreadsheetml/2006/main">
  <c r="I13" i="4"/>
  <c r="J13"/>
  <c r="K13"/>
  <c r="L13"/>
  <c r="M13"/>
  <c r="N13"/>
  <c r="O13"/>
  <c r="P13"/>
  <c r="Q13"/>
  <c r="R13"/>
  <c r="S13"/>
  <c r="H13"/>
  <c r="F25" l="1"/>
  <c r="G25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G13"/>
  <c r="F13"/>
  <c r="E25" l="1"/>
  <c r="E14"/>
  <c r="E23"/>
  <c r="E21"/>
  <c r="E19"/>
  <c r="E17"/>
  <c r="E15"/>
  <c r="E24"/>
  <c r="E22"/>
  <c r="E20"/>
  <c r="E18"/>
  <c r="E16"/>
  <c r="E13"/>
</calcChain>
</file>

<file path=xl/sharedStrings.xml><?xml version="1.0" encoding="utf-8"?>
<sst xmlns="http://schemas.openxmlformats.org/spreadsheetml/2006/main" count="89" uniqueCount="61">
  <si>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</si>
  <si>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</si>
  <si>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</si>
  <si>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</si>
  <si>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</si>
  <si>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</si>
  <si>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</si>
  <si>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</si>
  <si>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</si>
  <si>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</si>
  <si>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Office of the Private</t>
  </si>
  <si>
    <t>ชาย</t>
  </si>
  <si>
    <t>หญิง</t>
  </si>
  <si>
    <t>Male</t>
  </si>
  <si>
    <t>Female</t>
  </si>
  <si>
    <t xml:space="preserve"> </t>
  </si>
  <si>
    <t xml:space="preserve">ตาราง    </t>
  </si>
  <si>
    <t>รวมยอด</t>
  </si>
  <si>
    <t xml:space="preserve">Department of Local </t>
  </si>
  <si>
    <t>Administration</t>
  </si>
  <si>
    <t>กรมส่งเสริมการปกครองท้องถิ่น</t>
  </si>
  <si>
    <t>อำเภอ</t>
  </si>
  <si>
    <t>District</t>
  </si>
  <si>
    <t xml:space="preserve">Table </t>
  </si>
  <si>
    <t xml:space="preserve">            3. Department of Local Administration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</si>
  <si>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</si>
  <si>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</si>
  <si>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</si>
  <si>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</si>
  <si>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</si>
  <si>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</si>
  <si>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</si>
  <si>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</si>
  <si>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</si>
  <si>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</si>
  <si>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</si>
  <si>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</si>
  <si>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</si>
  <si>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</si>
  <si>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</si>
  <si>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</si>
  <si>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</si>
  <si>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</si>
  <si>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</si>
  <si>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</si>
  <si>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</si>
  <si>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</si>
  <si>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</si>
  <si>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</si>
  <si>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กรมศาสนา</t>
  </si>
  <si>
    <t>Affairs Department</t>
  </si>
  <si>
    <t xml:space="preserve">     ที่มา:  1. สำนักงานเขตพื้นที่การศึกษาประถมศึกษาพิจิตร  เขต 1,2</t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</si>
  <si>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 xml:space="preserve">2. สำนักงานเขตพื้นที่การศึกษามัธยมศึกษาเขต41  (พิจิตร-กำแพงเพชร) </t>
    </r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</si>
  <si>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3. กรมส่งเสริมการปกครองส่วนท้องถิ่น</t>
    </r>
  </si>
  <si>
    <r>
      <rPr>
        <sz val="12"/>
        <rFont val="TH SarabunPSK"/>
        <family val="2"/>
      </rPr>
      <t xml:space="preserve">  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4. กรมศาสนา</t>
    </r>
  </si>
  <si>
    <t>Source:  1. Phichit Primary Educational Service Area Office, Area 1,2</t>
  </si>
  <si>
    <t xml:space="preserve">            2. The Secondary Educational Service Area Office, Area 41</t>
  </si>
  <si>
    <t xml:space="preserve">            4. Includinv The Religions Affairs Department</t>
  </si>
  <si>
    <t xml:space="preserve">Including  The Religions </t>
  </si>
  <si>
    <t>ครู จำแนกตามสังกัด และเพศ เป็นรายอำเภอ ปีการศึกษา 2560</t>
  </si>
  <si>
    <t>Teacher by Jurisdiction, Sex and District: Academic Year 2017</t>
  </si>
</sst>
</file>

<file path=xl/styles.xml><?xml version="1.0" encoding="utf-8"?>
<styleSheet xmlns="http://schemas.openxmlformats.org/spreadsheetml/2006/main">
  <numFmts count="1">
    <numFmt numFmtId="188" formatCode="\-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0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6" fillId="0" borderId="2" xfId="0" applyFont="1" applyBorder="1"/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/>
    <xf numFmtId="0" fontId="8" fillId="0" borderId="9" xfId="0" applyFont="1" applyBorder="1"/>
    <xf numFmtId="0" fontId="8" fillId="0" borderId="11" xfId="0" applyFont="1" applyBorder="1"/>
    <xf numFmtId="0" fontId="8" fillId="0" borderId="10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3" fontId="6" fillId="0" borderId="2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6" fillId="0" borderId="4" xfId="0" applyNumberFormat="1" applyFont="1" applyBorder="1"/>
    <xf numFmtId="3" fontId="6" fillId="0" borderId="2" xfId="0" applyNumberFormat="1" applyFont="1" applyBorder="1"/>
    <xf numFmtId="188" fontId="6" fillId="0" borderId="4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5" fillId="0" borderId="0" xfId="0" applyNumberFormat="1" applyFont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9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104775</xdr:colOff>
      <xdr:row>0</xdr:row>
      <xdr:rowOff>38100</xdr:rowOff>
    </xdr:from>
    <xdr:to>
      <xdr:col>23</xdr:col>
      <xdr:colOff>9525</xdr:colOff>
      <xdr:row>10</xdr:row>
      <xdr:rowOff>66675</xdr:rowOff>
    </xdr:to>
    <xdr:grpSp>
      <xdr:nvGrpSpPr>
        <xdr:cNvPr id="13" name="Group 12"/>
        <xdr:cNvGrpSpPr/>
      </xdr:nvGrpSpPr>
      <xdr:grpSpPr>
        <a:xfrm>
          <a:off x="9515475" y="38100"/>
          <a:ext cx="371475" cy="1990725"/>
          <a:chOff x="9515475" y="38100"/>
          <a:chExt cx="371475" cy="2019300"/>
        </a:xfrm>
      </xdr:grpSpPr>
      <xdr:grpSp>
        <xdr:nvGrpSpPr>
          <xdr:cNvPr id="9" name="Group 8"/>
          <xdr:cNvGrpSpPr/>
        </xdr:nvGrpSpPr>
        <xdr:grpSpPr>
          <a:xfrm>
            <a:off x="951547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34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82150" y="485775"/>
            <a:ext cx="304800" cy="1571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W32"/>
  <sheetViews>
    <sheetView showGridLines="0" tabSelected="1" workbookViewId="0">
      <selection activeCell="D34" sqref="D34"/>
    </sheetView>
  </sheetViews>
  <sheetFormatPr defaultRowHeight="18.75"/>
  <cols>
    <col min="1" max="1" width="1.7109375" style="6" customWidth="1"/>
    <col min="2" max="2" width="5.85546875" style="6" customWidth="1"/>
    <col min="3" max="3" width="4.140625" style="6" customWidth="1"/>
    <col min="4" max="4" width="8.85546875" style="6" customWidth="1"/>
    <col min="5" max="7" width="6.28515625" style="6" customWidth="1"/>
    <col min="8" max="16" width="6.85546875" style="6" customWidth="1"/>
    <col min="17" max="19" width="6.7109375" style="6" customWidth="1"/>
    <col min="20" max="20" width="1.28515625" style="6" customWidth="1"/>
    <col min="21" max="21" width="18.5703125" style="6" customWidth="1"/>
    <col min="22" max="22" width="2.28515625" style="6" customWidth="1"/>
    <col min="23" max="23" width="4.7109375" style="6" customWidth="1"/>
    <col min="24" max="16384" width="9.140625" style="6"/>
  </cols>
  <sheetData>
    <row r="1" spans="1:23" s="1" customFormat="1">
      <c r="B1" s="2" t="s">
        <v>16</v>
      </c>
      <c r="C1" s="3">
        <v>3.4</v>
      </c>
      <c r="D1" s="2" t="s">
        <v>59</v>
      </c>
    </row>
    <row r="2" spans="1:23" s="4" customFormat="1">
      <c r="B2" s="5" t="s">
        <v>23</v>
      </c>
      <c r="C2" s="3">
        <v>3.4</v>
      </c>
      <c r="D2" s="5" t="s">
        <v>60</v>
      </c>
    </row>
    <row r="3" spans="1:23" ht="6" customHeight="1"/>
    <row r="4" spans="1:23" s="22" customFormat="1" ht="21" customHeight="1">
      <c r="A4" s="50" t="s">
        <v>21</v>
      </c>
      <c r="B4" s="50"/>
      <c r="C4" s="50"/>
      <c r="D4" s="51"/>
      <c r="E4" s="23"/>
      <c r="F4" s="24"/>
      <c r="G4" s="25"/>
      <c r="H4" s="47" t="s">
        <v>0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9"/>
      <c r="T4" s="68" t="s">
        <v>22</v>
      </c>
      <c r="U4" s="50"/>
    </row>
    <row r="5" spans="1:23" s="22" customFormat="1" ht="15">
      <c r="A5" s="52"/>
      <c r="B5" s="52"/>
      <c r="C5" s="52"/>
      <c r="D5" s="53"/>
      <c r="E5" s="26"/>
      <c r="F5" s="27"/>
      <c r="G5" s="28" t="s">
        <v>15</v>
      </c>
      <c r="H5" s="56"/>
      <c r="I5" s="57"/>
      <c r="J5" s="58"/>
      <c r="K5" s="56" t="s">
        <v>3</v>
      </c>
      <c r="L5" s="57"/>
      <c r="M5" s="57"/>
      <c r="N5" s="23"/>
      <c r="O5" s="24"/>
      <c r="P5" s="25"/>
      <c r="Q5" s="27"/>
      <c r="R5" s="27"/>
      <c r="S5" s="28"/>
      <c r="T5" s="69"/>
      <c r="U5" s="52"/>
    </row>
    <row r="6" spans="1:23" s="22" customFormat="1" ht="15">
      <c r="A6" s="52"/>
      <c r="B6" s="52"/>
      <c r="C6" s="52"/>
      <c r="D6" s="53"/>
      <c r="E6" s="56"/>
      <c r="F6" s="57"/>
      <c r="G6" s="58"/>
      <c r="H6" s="56" t="s">
        <v>1</v>
      </c>
      <c r="I6" s="57"/>
      <c r="J6" s="58"/>
      <c r="K6" s="56" t="s">
        <v>4</v>
      </c>
      <c r="L6" s="57"/>
      <c r="M6" s="57"/>
      <c r="N6" s="56"/>
      <c r="O6" s="57"/>
      <c r="P6" s="58"/>
      <c r="T6" s="69"/>
      <c r="U6" s="52"/>
    </row>
    <row r="7" spans="1:23" s="22" customFormat="1" ht="15">
      <c r="A7" s="52"/>
      <c r="B7" s="52"/>
      <c r="C7" s="52"/>
      <c r="D7" s="53"/>
      <c r="E7" s="56"/>
      <c r="F7" s="57"/>
      <c r="G7" s="58"/>
      <c r="H7" s="56" t="s">
        <v>2</v>
      </c>
      <c r="I7" s="57"/>
      <c r="J7" s="58"/>
      <c r="K7" s="56" t="s">
        <v>5</v>
      </c>
      <c r="L7" s="57"/>
      <c r="M7" s="57"/>
      <c r="N7" s="56" t="s">
        <v>20</v>
      </c>
      <c r="O7" s="57"/>
      <c r="P7" s="58"/>
      <c r="Q7" s="59" t="s">
        <v>49</v>
      </c>
      <c r="R7" s="60"/>
      <c r="S7" s="61"/>
      <c r="T7" s="69"/>
      <c r="U7" s="52"/>
    </row>
    <row r="8" spans="1:23" s="22" customFormat="1" ht="15">
      <c r="A8" s="52"/>
      <c r="B8" s="52"/>
      <c r="C8" s="52"/>
      <c r="D8" s="53"/>
      <c r="E8" s="56" t="s">
        <v>8</v>
      </c>
      <c r="F8" s="57"/>
      <c r="G8" s="58"/>
      <c r="H8" s="56" t="s">
        <v>6</v>
      </c>
      <c r="I8" s="57"/>
      <c r="J8" s="58"/>
      <c r="K8" s="56" t="s">
        <v>10</v>
      </c>
      <c r="L8" s="57"/>
      <c r="M8" s="57"/>
      <c r="N8" s="56" t="s">
        <v>18</v>
      </c>
      <c r="O8" s="57"/>
      <c r="P8" s="58"/>
      <c r="Q8" s="59" t="s">
        <v>58</v>
      </c>
      <c r="R8" s="60"/>
      <c r="S8" s="61"/>
      <c r="T8" s="69"/>
      <c r="U8" s="52"/>
    </row>
    <row r="9" spans="1:23" s="22" customFormat="1" ht="15">
      <c r="A9" s="52"/>
      <c r="B9" s="52"/>
      <c r="C9" s="52"/>
      <c r="D9" s="53"/>
      <c r="E9" s="56" t="s">
        <v>9</v>
      </c>
      <c r="F9" s="57"/>
      <c r="G9" s="58"/>
      <c r="H9" s="62" t="s">
        <v>7</v>
      </c>
      <c r="I9" s="63"/>
      <c r="J9" s="64"/>
      <c r="K9" s="62" t="s">
        <v>7</v>
      </c>
      <c r="L9" s="63"/>
      <c r="M9" s="63"/>
      <c r="N9" s="62" t="s">
        <v>19</v>
      </c>
      <c r="O9" s="63"/>
      <c r="P9" s="64"/>
      <c r="Q9" s="65" t="s">
        <v>50</v>
      </c>
      <c r="R9" s="66"/>
      <c r="S9" s="67"/>
      <c r="T9" s="69"/>
      <c r="U9" s="52"/>
    </row>
    <row r="10" spans="1:23" s="22" customFormat="1" ht="15">
      <c r="A10" s="52"/>
      <c r="B10" s="52"/>
      <c r="C10" s="52"/>
      <c r="D10" s="53"/>
      <c r="E10" s="29" t="s">
        <v>8</v>
      </c>
      <c r="F10" s="29" t="s">
        <v>11</v>
      </c>
      <c r="G10" s="29" t="s">
        <v>12</v>
      </c>
      <c r="H10" s="30" t="s">
        <v>8</v>
      </c>
      <c r="I10" s="30" t="s">
        <v>11</v>
      </c>
      <c r="J10" s="9" t="s">
        <v>12</v>
      </c>
      <c r="K10" s="29" t="s">
        <v>8</v>
      </c>
      <c r="L10" s="29" t="s">
        <v>11</v>
      </c>
      <c r="M10" s="29" t="s">
        <v>12</v>
      </c>
      <c r="N10" s="30" t="s">
        <v>8</v>
      </c>
      <c r="O10" s="30" t="s">
        <v>11</v>
      </c>
      <c r="P10" s="30" t="s">
        <v>12</v>
      </c>
      <c r="Q10" s="30" t="s">
        <v>8</v>
      </c>
      <c r="R10" s="30" t="s">
        <v>11</v>
      </c>
      <c r="S10" s="9" t="s">
        <v>12</v>
      </c>
      <c r="T10" s="69"/>
      <c r="U10" s="52"/>
    </row>
    <row r="11" spans="1:23" s="22" customFormat="1" ht="15">
      <c r="A11" s="54"/>
      <c r="B11" s="54"/>
      <c r="C11" s="54"/>
      <c r="D11" s="55"/>
      <c r="E11" s="31" t="s">
        <v>9</v>
      </c>
      <c r="F11" s="31" t="s">
        <v>13</v>
      </c>
      <c r="G11" s="31" t="s">
        <v>14</v>
      </c>
      <c r="H11" s="31" t="s">
        <v>9</v>
      </c>
      <c r="I11" s="31" t="s">
        <v>13</v>
      </c>
      <c r="J11" s="31" t="s">
        <v>14</v>
      </c>
      <c r="K11" s="31" t="s">
        <v>9</v>
      </c>
      <c r="L11" s="31" t="s">
        <v>13</v>
      </c>
      <c r="M11" s="31" t="s">
        <v>14</v>
      </c>
      <c r="N11" s="31" t="s">
        <v>9</v>
      </c>
      <c r="O11" s="31" t="s">
        <v>13</v>
      </c>
      <c r="P11" s="31" t="s">
        <v>14</v>
      </c>
      <c r="Q11" s="31" t="s">
        <v>9</v>
      </c>
      <c r="R11" s="31" t="s">
        <v>13</v>
      </c>
      <c r="S11" s="31" t="s">
        <v>14</v>
      </c>
      <c r="T11" s="70"/>
      <c r="U11" s="54"/>
    </row>
    <row r="12" spans="1:23" s="27" customFormat="1" ht="3" customHeight="1">
      <c r="A12" s="20"/>
      <c r="B12" s="20"/>
      <c r="C12" s="20"/>
      <c r="D12" s="21"/>
      <c r="E12" s="9"/>
      <c r="F12" s="30"/>
      <c r="G12" s="30"/>
      <c r="H12" s="30"/>
      <c r="I12" s="30"/>
      <c r="J12" s="9"/>
      <c r="K12" s="30"/>
      <c r="L12" s="30"/>
      <c r="M12" s="30"/>
      <c r="N12" s="30"/>
      <c r="O12" s="30"/>
      <c r="P12" s="30"/>
      <c r="Q12" s="30"/>
      <c r="R12" s="30"/>
      <c r="S12" s="9"/>
      <c r="T12" s="18"/>
    </row>
    <row r="13" spans="1:23" s="19" customFormat="1" ht="24" customHeight="1">
      <c r="A13" s="45" t="s">
        <v>17</v>
      </c>
      <c r="B13" s="45"/>
      <c r="C13" s="45"/>
      <c r="D13" s="46"/>
      <c r="E13" s="42">
        <f>SUM(F13:G13)</f>
        <v>4571</v>
      </c>
      <c r="F13" s="43">
        <f>I13+L13+O13+R13</f>
        <v>1328</v>
      </c>
      <c r="G13" s="43">
        <f>J13+M13+P13+S13</f>
        <v>3243</v>
      </c>
      <c r="H13" s="43">
        <f>SUM(H14:H25)</f>
        <v>3345</v>
      </c>
      <c r="I13" s="43">
        <f t="shared" ref="I13:S13" si="0">SUM(I14:I25)</f>
        <v>1055</v>
      </c>
      <c r="J13" s="43">
        <f t="shared" si="0"/>
        <v>2290</v>
      </c>
      <c r="K13" s="43">
        <f t="shared" si="0"/>
        <v>721</v>
      </c>
      <c r="L13" s="43">
        <f t="shared" si="0"/>
        <v>142</v>
      </c>
      <c r="M13" s="43">
        <f t="shared" si="0"/>
        <v>579</v>
      </c>
      <c r="N13" s="43">
        <f t="shared" si="0"/>
        <v>481</v>
      </c>
      <c r="O13" s="43">
        <f t="shared" si="0"/>
        <v>117</v>
      </c>
      <c r="P13" s="43">
        <f t="shared" si="0"/>
        <v>372</v>
      </c>
      <c r="Q13" s="43">
        <f t="shared" si="0"/>
        <v>16</v>
      </c>
      <c r="R13" s="43">
        <f t="shared" si="0"/>
        <v>14</v>
      </c>
      <c r="S13" s="38">
        <f t="shared" si="0"/>
        <v>2</v>
      </c>
      <c r="T13" s="33"/>
      <c r="U13" s="32" t="s">
        <v>9</v>
      </c>
    </row>
    <row r="14" spans="1:23">
      <c r="A14" s="16" t="s">
        <v>25</v>
      </c>
      <c r="B14" s="11"/>
      <c r="C14" s="11"/>
      <c r="D14" s="11"/>
      <c r="E14" s="38">
        <f t="shared" ref="E14:E25" si="1">SUM(F14:G14)</f>
        <v>1141</v>
      </c>
      <c r="F14" s="38">
        <f t="shared" ref="F14:F24" si="2">I14+L14+O14+R14</f>
        <v>267</v>
      </c>
      <c r="G14" s="38">
        <f t="shared" ref="G14:G24" si="3">J14+M14+P14+S14</f>
        <v>874</v>
      </c>
      <c r="H14" s="38">
        <v>622</v>
      </c>
      <c r="I14" s="39">
        <v>168</v>
      </c>
      <c r="J14" s="40">
        <v>454</v>
      </c>
      <c r="K14" s="38">
        <v>333</v>
      </c>
      <c r="L14" s="39">
        <v>47</v>
      </c>
      <c r="M14" s="39">
        <v>286</v>
      </c>
      <c r="N14" s="38">
        <v>170</v>
      </c>
      <c r="O14" s="39">
        <v>38</v>
      </c>
      <c r="P14" s="39">
        <v>132</v>
      </c>
      <c r="Q14" s="38">
        <v>16</v>
      </c>
      <c r="R14" s="39">
        <v>14</v>
      </c>
      <c r="S14" s="40">
        <v>2</v>
      </c>
      <c r="T14" s="36" t="s">
        <v>37</v>
      </c>
      <c r="U14" s="34"/>
      <c r="V14" s="17"/>
      <c r="W14" s="11"/>
    </row>
    <row r="15" spans="1:23">
      <c r="A15" s="16" t="s">
        <v>26</v>
      </c>
      <c r="B15" s="8"/>
      <c r="E15" s="38">
        <f t="shared" si="1"/>
        <v>132</v>
      </c>
      <c r="F15" s="38">
        <f t="shared" si="2"/>
        <v>48</v>
      </c>
      <c r="G15" s="38">
        <f t="shared" si="3"/>
        <v>84</v>
      </c>
      <c r="H15" s="38">
        <v>128</v>
      </c>
      <c r="I15" s="39">
        <v>48</v>
      </c>
      <c r="J15" s="40">
        <v>80</v>
      </c>
      <c r="K15" s="41">
        <v>0</v>
      </c>
      <c r="L15" s="41">
        <v>0</v>
      </c>
      <c r="M15" s="41">
        <v>0</v>
      </c>
      <c r="N15" s="38">
        <v>4</v>
      </c>
      <c r="O15" s="41">
        <v>0</v>
      </c>
      <c r="P15" s="39">
        <v>4</v>
      </c>
      <c r="Q15" s="41">
        <v>0</v>
      </c>
      <c r="R15" s="41">
        <v>0</v>
      </c>
      <c r="S15" s="41">
        <v>0</v>
      </c>
      <c r="T15" s="36" t="s">
        <v>38</v>
      </c>
      <c r="U15" s="34"/>
      <c r="V15" s="34"/>
      <c r="W15" s="34"/>
    </row>
    <row r="16" spans="1:23">
      <c r="A16" s="16" t="s">
        <v>27</v>
      </c>
      <c r="B16" s="35"/>
      <c r="C16" s="11"/>
      <c r="D16" s="11"/>
      <c r="E16" s="38">
        <f t="shared" si="1"/>
        <v>308</v>
      </c>
      <c r="F16" s="38">
        <f t="shared" si="2"/>
        <v>107</v>
      </c>
      <c r="G16" s="38">
        <f t="shared" si="3"/>
        <v>201</v>
      </c>
      <c r="H16" s="38">
        <v>274</v>
      </c>
      <c r="I16" s="39">
        <v>99</v>
      </c>
      <c r="J16" s="40">
        <v>175</v>
      </c>
      <c r="K16" s="41">
        <v>0</v>
      </c>
      <c r="L16" s="41">
        <v>0</v>
      </c>
      <c r="M16" s="41">
        <v>0</v>
      </c>
      <c r="N16" s="38">
        <v>26</v>
      </c>
      <c r="O16" s="39">
        <v>8</v>
      </c>
      <c r="P16" s="39">
        <v>26</v>
      </c>
      <c r="Q16" s="41">
        <v>0</v>
      </c>
      <c r="R16" s="41">
        <v>0</v>
      </c>
      <c r="S16" s="41">
        <v>0</v>
      </c>
      <c r="T16" s="36" t="s">
        <v>39</v>
      </c>
      <c r="U16" s="34"/>
      <c r="V16" s="34"/>
      <c r="W16" s="34"/>
    </row>
    <row r="17" spans="1:21">
      <c r="A17" s="16" t="s">
        <v>28</v>
      </c>
      <c r="B17" s="35"/>
      <c r="C17" s="11"/>
      <c r="D17" s="10"/>
      <c r="E17" s="37">
        <f t="shared" si="1"/>
        <v>731</v>
      </c>
      <c r="F17" s="38">
        <f t="shared" si="2"/>
        <v>211</v>
      </c>
      <c r="G17" s="38">
        <f t="shared" si="3"/>
        <v>520</v>
      </c>
      <c r="H17" s="38">
        <v>352</v>
      </c>
      <c r="I17" s="39">
        <v>107</v>
      </c>
      <c r="J17" s="40">
        <v>245</v>
      </c>
      <c r="K17" s="38">
        <v>254</v>
      </c>
      <c r="L17" s="39">
        <v>74</v>
      </c>
      <c r="M17" s="39">
        <v>180</v>
      </c>
      <c r="N17" s="38">
        <v>125</v>
      </c>
      <c r="O17" s="39">
        <v>30</v>
      </c>
      <c r="P17" s="39">
        <v>95</v>
      </c>
      <c r="Q17" s="41">
        <v>0</v>
      </c>
      <c r="R17" s="41">
        <v>0</v>
      </c>
      <c r="S17" s="41">
        <v>0</v>
      </c>
      <c r="T17" s="36" t="s">
        <v>40</v>
      </c>
      <c r="U17" s="11"/>
    </row>
    <row r="18" spans="1:21">
      <c r="A18" s="16" t="s">
        <v>29</v>
      </c>
      <c r="B18" s="11"/>
      <c r="C18" s="11"/>
      <c r="D18" s="10"/>
      <c r="E18" s="37">
        <f t="shared" si="1"/>
        <v>453</v>
      </c>
      <c r="F18" s="38">
        <f t="shared" si="2"/>
        <v>108</v>
      </c>
      <c r="G18" s="38">
        <f t="shared" si="3"/>
        <v>345</v>
      </c>
      <c r="H18" s="38">
        <v>332</v>
      </c>
      <c r="I18" s="39">
        <v>87</v>
      </c>
      <c r="J18" s="40">
        <v>245</v>
      </c>
      <c r="K18" s="38">
        <v>33</v>
      </c>
      <c r="L18" s="39">
        <v>5</v>
      </c>
      <c r="M18" s="39">
        <v>28</v>
      </c>
      <c r="N18" s="38">
        <v>88</v>
      </c>
      <c r="O18" s="39">
        <v>16</v>
      </c>
      <c r="P18" s="39">
        <v>72</v>
      </c>
      <c r="Q18" s="41">
        <v>0</v>
      </c>
      <c r="R18" s="41">
        <v>0</v>
      </c>
      <c r="S18" s="41">
        <v>0</v>
      </c>
      <c r="T18" s="36" t="s">
        <v>41</v>
      </c>
      <c r="U18" s="11"/>
    </row>
    <row r="19" spans="1:21">
      <c r="A19" s="16" t="s">
        <v>30</v>
      </c>
      <c r="B19" s="11"/>
      <c r="C19" s="11"/>
      <c r="D19" s="10"/>
      <c r="E19" s="37">
        <f t="shared" si="1"/>
        <v>357</v>
      </c>
      <c r="F19" s="38">
        <f t="shared" si="2"/>
        <v>120</v>
      </c>
      <c r="G19" s="38">
        <f t="shared" si="3"/>
        <v>237</v>
      </c>
      <c r="H19" s="38">
        <v>357</v>
      </c>
      <c r="I19" s="39">
        <v>120</v>
      </c>
      <c r="J19" s="40">
        <v>237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36" t="s">
        <v>42</v>
      </c>
      <c r="U19" s="11"/>
    </row>
    <row r="20" spans="1:21">
      <c r="A20" s="16" t="s">
        <v>31</v>
      </c>
      <c r="B20" s="11"/>
      <c r="C20" s="11"/>
      <c r="D20" s="10"/>
      <c r="E20" s="37">
        <f t="shared" si="1"/>
        <v>302</v>
      </c>
      <c r="F20" s="38">
        <f t="shared" si="2"/>
        <v>92</v>
      </c>
      <c r="G20" s="38">
        <f t="shared" si="3"/>
        <v>210</v>
      </c>
      <c r="H20" s="38">
        <v>302</v>
      </c>
      <c r="I20" s="39">
        <v>92</v>
      </c>
      <c r="J20" s="40">
        <v>210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36" t="s">
        <v>43</v>
      </c>
      <c r="U20" s="11"/>
    </row>
    <row r="21" spans="1:21">
      <c r="A21" s="16" t="s">
        <v>32</v>
      </c>
      <c r="B21" s="11"/>
      <c r="C21" s="11"/>
      <c r="D21" s="10"/>
      <c r="E21" s="37">
        <f t="shared" si="1"/>
        <v>310</v>
      </c>
      <c r="F21" s="38">
        <f t="shared" si="2"/>
        <v>99</v>
      </c>
      <c r="G21" s="38">
        <f t="shared" si="3"/>
        <v>211</v>
      </c>
      <c r="H21" s="38">
        <v>254</v>
      </c>
      <c r="I21" s="39">
        <v>85</v>
      </c>
      <c r="J21" s="40">
        <v>169</v>
      </c>
      <c r="K21" s="38">
        <v>44</v>
      </c>
      <c r="L21" s="39">
        <v>11</v>
      </c>
      <c r="M21" s="39">
        <v>33</v>
      </c>
      <c r="N21" s="38">
        <v>12</v>
      </c>
      <c r="O21" s="39">
        <v>3</v>
      </c>
      <c r="P21" s="39">
        <v>9</v>
      </c>
      <c r="Q21" s="41">
        <v>0</v>
      </c>
      <c r="R21" s="41">
        <v>0</v>
      </c>
      <c r="S21" s="41">
        <v>0</v>
      </c>
      <c r="T21" s="36" t="s">
        <v>44</v>
      </c>
      <c r="U21" s="11"/>
    </row>
    <row r="22" spans="1:21">
      <c r="A22" s="16" t="s">
        <v>33</v>
      </c>
      <c r="B22" s="11"/>
      <c r="C22" s="11"/>
      <c r="D22" s="10"/>
      <c r="E22" s="37">
        <f t="shared" si="1"/>
        <v>186</v>
      </c>
      <c r="F22" s="38">
        <f t="shared" si="2"/>
        <v>64</v>
      </c>
      <c r="G22" s="38">
        <f t="shared" si="3"/>
        <v>122</v>
      </c>
      <c r="H22" s="38">
        <v>180</v>
      </c>
      <c r="I22" s="39">
        <v>64</v>
      </c>
      <c r="J22" s="40">
        <v>116</v>
      </c>
      <c r="K22" s="41">
        <v>0</v>
      </c>
      <c r="L22" s="41">
        <v>0</v>
      </c>
      <c r="M22" s="41">
        <v>0</v>
      </c>
      <c r="N22" s="38">
        <v>6</v>
      </c>
      <c r="O22" s="41">
        <v>0</v>
      </c>
      <c r="P22" s="39">
        <v>6</v>
      </c>
      <c r="Q22" s="41">
        <v>0</v>
      </c>
      <c r="R22" s="41">
        <v>0</v>
      </c>
      <c r="S22" s="41">
        <v>0</v>
      </c>
      <c r="T22" s="36" t="s">
        <v>45</v>
      </c>
      <c r="U22" s="11"/>
    </row>
    <row r="23" spans="1:21">
      <c r="A23" s="16" t="s">
        <v>34</v>
      </c>
      <c r="B23" s="11"/>
      <c r="C23" s="11"/>
      <c r="D23" s="10"/>
      <c r="E23" s="37">
        <f t="shared" si="1"/>
        <v>230</v>
      </c>
      <c r="F23" s="38">
        <f t="shared" si="2"/>
        <v>91</v>
      </c>
      <c r="G23" s="38">
        <f t="shared" si="3"/>
        <v>139</v>
      </c>
      <c r="H23" s="38">
        <v>180</v>
      </c>
      <c r="I23" s="39">
        <v>69</v>
      </c>
      <c r="J23" s="40">
        <v>111</v>
      </c>
      <c r="K23" s="41">
        <v>0</v>
      </c>
      <c r="L23" s="41">
        <v>0</v>
      </c>
      <c r="M23" s="41">
        <v>0</v>
      </c>
      <c r="N23" s="38">
        <v>50</v>
      </c>
      <c r="O23" s="39">
        <v>22</v>
      </c>
      <c r="P23" s="39">
        <v>28</v>
      </c>
      <c r="Q23" s="41">
        <v>0</v>
      </c>
      <c r="R23" s="41">
        <v>0</v>
      </c>
      <c r="S23" s="41">
        <v>0</v>
      </c>
      <c r="T23" s="36" t="s">
        <v>46</v>
      </c>
      <c r="U23" s="11"/>
    </row>
    <row r="24" spans="1:21">
      <c r="A24" s="16" t="s">
        <v>35</v>
      </c>
      <c r="B24" s="11"/>
      <c r="C24" s="11"/>
      <c r="D24" s="10"/>
      <c r="E24" s="37">
        <f t="shared" si="1"/>
        <v>142</v>
      </c>
      <c r="F24" s="38">
        <f t="shared" si="2"/>
        <v>44</v>
      </c>
      <c r="G24" s="38">
        <f t="shared" si="3"/>
        <v>98</v>
      </c>
      <c r="H24" s="38">
        <v>142</v>
      </c>
      <c r="I24" s="39">
        <v>44</v>
      </c>
      <c r="J24" s="40">
        <v>98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36" t="s">
        <v>47</v>
      </c>
      <c r="U24" s="11"/>
    </row>
    <row r="25" spans="1:21">
      <c r="A25" s="16" t="s">
        <v>36</v>
      </c>
      <c r="B25" s="11"/>
      <c r="C25" s="11"/>
      <c r="D25" s="10"/>
      <c r="E25" s="37">
        <f t="shared" si="1"/>
        <v>279</v>
      </c>
      <c r="F25" s="38">
        <f>I25+L25+O25+R25</f>
        <v>77</v>
      </c>
      <c r="G25" s="38">
        <f>J25+M25+P25+S25</f>
        <v>202</v>
      </c>
      <c r="H25" s="38">
        <v>222</v>
      </c>
      <c r="I25" s="39">
        <v>72</v>
      </c>
      <c r="J25" s="40">
        <v>150</v>
      </c>
      <c r="K25" s="38">
        <v>57</v>
      </c>
      <c r="L25" s="39">
        <v>5</v>
      </c>
      <c r="M25" s="39">
        <v>52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36" t="s">
        <v>48</v>
      </c>
      <c r="U25" s="11"/>
    </row>
    <row r="26" spans="1:21" ht="3" customHeight="1">
      <c r="A26" s="12"/>
      <c r="B26" s="12"/>
      <c r="C26" s="12"/>
      <c r="D26" s="13"/>
      <c r="E26" s="13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4"/>
      <c r="U26" s="12"/>
    </row>
    <row r="27" spans="1:21" ht="3" customHeight="1"/>
    <row r="28" spans="1:21" s="22" customFormat="1" ht="17.25">
      <c r="A28" s="27"/>
      <c r="B28" s="7" t="s">
        <v>51</v>
      </c>
      <c r="C28" s="27"/>
      <c r="D28" s="27"/>
      <c r="E28" s="27"/>
      <c r="F28" s="27"/>
      <c r="G28" s="27"/>
      <c r="H28" s="27"/>
      <c r="J28" s="27"/>
      <c r="M28" s="7" t="s">
        <v>55</v>
      </c>
    </row>
    <row r="29" spans="1:21" s="22" customFormat="1" ht="17.25">
      <c r="B29" s="7" t="s">
        <v>52</v>
      </c>
      <c r="C29" s="7"/>
      <c r="D29" s="7"/>
      <c r="M29" s="7" t="s">
        <v>56</v>
      </c>
    </row>
    <row r="30" spans="1:21">
      <c r="B30" s="7" t="s">
        <v>53</v>
      </c>
      <c r="C30" s="7"/>
      <c r="D30" s="7"/>
      <c r="M30" s="7" t="s">
        <v>24</v>
      </c>
    </row>
    <row r="31" spans="1:21">
      <c r="B31" s="7" t="s">
        <v>54</v>
      </c>
      <c r="C31" s="7"/>
      <c r="D31" s="7"/>
      <c r="E31" s="7"/>
      <c r="F31" s="7"/>
      <c r="G31" s="7"/>
      <c r="I31" s="7"/>
      <c r="M31" s="7" t="s">
        <v>57</v>
      </c>
    </row>
    <row r="32" spans="1:21">
      <c r="E32" s="44"/>
    </row>
  </sheetData>
  <mergeCells count="25">
    <mergeCell ref="T4:U11"/>
    <mergeCell ref="N6:P6"/>
    <mergeCell ref="H6:J6"/>
    <mergeCell ref="N7:P7"/>
    <mergeCell ref="K7:M7"/>
    <mergeCell ref="K8:M8"/>
    <mergeCell ref="N8:P8"/>
    <mergeCell ref="Q8:S8"/>
    <mergeCell ref="H9:J9"/>
    <mergeCell ref="A13:D13"/>
    <mergeCell ref="A4:D11"/>
    <mergeCell ref="H4:S4"/>
    <mergeCell ref="K5:M5"/>
    <mergeCell ref="K6:M6"/>
    <mergeCell ref="H7:J7"/>
    <mergeCell ref="Q7:S7"/>
    <mergeCell ref="H8:J8"/>
    <mergeCell ref="K9:M9"/>
    <mergeCell ref="H5:J5"/>
    <mergeCell ref="E7:G7"/>
    <mergeCell ref="E6:G6"/>
    <mergeCell ref="E8:G8"/>
    <mergeCell ref="E9:G9"/>
    <mergeCell ref="N9:P9"/>
    <mergeCell ref="Q9:S9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T-3.4</vt:lpstr>
      <vt:lpstr>'T-3.4'!Print_Area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Incom</cp:lastModifiedBy>
  <cp:lastPrinted>2018-11-02T03:53:33Z</cp:lastPrinted>
  <dcterms:created xsi:type="dcterms:W3CDTF">1997-06-13T10:07:54Z</dcterms:created>
  <dcterms:modified xsi:type="dcterms:W3CDTF">2018-11-02T04:18:49Z</dcterms:modified>
</cp:coreProperties>
</file>