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K28" i="1"/>
  <c r="I28" i="1"/>
  <c r="B6" i="1" l="1"/>
  <c r="C6" i="1"/>
  <c r="D6" i="1"/>
  <c r="B8" i="1" l="1"/>
  <c r="C8" i="1" l="1"/>
  <c r="D8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<sst xmlns="http://schemas.openxmlformats.org/spreadsheetml/2006/main" count="103" uniqueCount="69">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</sst>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B16" sqref="B16:D1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0" t="s">
        <v>4</v>
      </c>
      <c r="C4" s="30"/>
      <c r="D4" s="30"/>
    </row>
    <row r="5" spans="1:11" ht="24" customHeight="1" x14ac:dyDescent="0.3">
      <c r="A5" s="14" t="s">
        <v>5</v>
      </c>
      <c r="B5" s="15">
        <f>SUM(B6,B8)</f>
        <v>230046.01</v>
      </c>
      <c r="C5" s="15">
        <f t="shared" ref="C5:D5" si="0">SUM(C6,C8)</f>
        <v>130955.93</v>
      </c>
      <c r="D5" s="15">
        <f t="shared" si="0"/>
        <v>99090.12</v>
      </c>
      <c r="I5" s="24">
        <v>230046.02</v>
      </c>
      <c r="J5" s="24">
        <v>130955.92</v>
      </c>
      <c r="K5" s="24">
        <v>99090.1</v>
      </c>
    </row>
    <row r="6" spans="1:11" ht="24" customHeight="1" x14ac:dyDescent="0.3">
      <c r="A6" s="2" t="s">
        <v>6</v>
      </c>
      <c r="B6" s="15">
        <f>SUM(B7)</f>
        <v>120144.71</v>
      </c>
      <c r="C6" s="15">
        <f>SUM(C7)</f>
        <v>75464.94</v>
      </c>
      <c r="D6" s="15">
        <f>SUM(D7)</f>
        <v>44679.78</v>
      </c>
      <c r="F6" s="25" t="s">
        <v>43</v>
      </c>
      <c r="G6" s="26" t="s">
        <v>44</v>
      </c>
      <c r="H6" s="27" t="s">
        <v>45</v>
      </c>
      <c r="I6" s="28">
        <v>120144.71</v>
      </c>
      <c r="J6" s="28">
        <v>75464.94</v>
      </c>
      <c r="K6" s="28">
        <v>44679.78</v>
      </c>
    </row>
    <row r="7" spans="1:11" ht="24" customHeight="1" x14ac:dyDescent="0.3">
      <c r="A7" s="3" t="s">
        <v>7</v>
      </c>
      <c r="B7" s="16">
        <v>120144.71</v>
      </c>
      <c r="C7" s="16">
        <v>75464.94</v>
      </c>
      <c r="D7" s="16">
        <v>44679.78</v>
      </c>
      <c r="F7" s="25" t="s">
        <v>46</v>
      </c>
      <c r="G7" s="26" t="s">
        <v>47</v>
      </c>
      <c r="H7" s="27" t="s">
        <v>48</v>
      </c>
      <c r="I7" s="24">
        <v>806.56</v>
      </c>
      <c r="J7" s="24">
        <v>612.52</v>
      </c>
      <c r="K7" s="24">
        <v>194.04</v>
      </c>
    </row>
    <row r="8" spans="1:11" ht="24" customHeight="1" x14ac:dyDescent="0.3">
      <c r="A8" s="2" t="s">
        <v>8</v>
      </c>
      <c r="B8" s="17">
        <f>SUM(B9,B10,B11,B12,B13,B14,B15,B16)</f>
        <v>109901.30000000002</v>
      </c>
      <c r="C8" s="17">
        <f t="shared" ref="C8:D8" si="1">SUM(C9,C10,C11,C12,C13,C14,C15,C16)</f>
        <v>55490.989999999991</v>
      </c>
      <c r="D8" s="17">
        <f t="shared" si="1"/>
        <v>54410.34</v>
      </c>
      <c r="F8" s="25" t="s">
        <v>9</v>
      </c>
      <c r="G8" s="26"/>
      <c r="H8" s="27"/>
      <c r="I8" s="28">
        <v>23956.18</v>
      </c>
      <c r="J8" s="28">
        <v>9821.9500000000007</v>
      </c>
      <c r="K8" s="28">
        <v>14134.23</v>
      </c>
    </row>
    <row r="9" spans="1:11" ht="24" customHeight="1" x14ac:dyDescent="0.3">
      <c r="A9" s="3" t="s">
        <v>9</v>
      </c>
      <c r="B9" s="16">
        <v>23956.18</v>
      </c>
      <c r="C9" s="16">
        <v>9821.9500000000007</v>
      </c>
      <c r="D9" s="16">
        <v>14134.23</v>
      </c>
      <c r="F9" s="25" t="s">
        <v>49</v>
      </c>
      <c r="G9" s="26" t="s">
        <v>50</v>
      </c>
      <c r="H9" s="27" t="s">
        <v>51</v>
      </c>
      <c r="I9" s="24">
        <v>118.47</v>
      </c>
      <c r="J9" s="24">
        <v>118.47</v>
      </c>
      <c r="K9" s="24" t="s">
        <v>21</v>
      </c>
    </row>
    <row r="10" spans="1:11" ht="24" customHeight="1" x14ac:dyDescent="0.3">
      <c r="A10" s="4" t="s">
        <v>10</v>
      </c>
      <c r="B10" s="16">
        <v>7352.64</v>
      </c>
      <c r="C10" s="16">
        <v>6498.37</v>
      </c>
      <c r="D10" s="16">
        <v>854.28</v>
      </c>
      <c r="F10" s="25" t="s">
        <v>52</v>
      </c>
      <c r="G10" s="26" t="s">
        <v>53</v>
      </c>
      <c r="H10" s="27" t="s">
        <v>54</v>
      </c>
      <c r="I10" s="24">
        <v>1269.1199999999999</v>
      </c>
      <c r="J10" s="24">
        <v>529.41</v>
      </c>
      <c r="K10" s="24">
        <v>739.71</v>
      </c>
    </row>
    <row r="11" spans="1:11" ht="24" customHeight="1" x14ac:dyDescent="0.3">
      <c r="A11" s="4" t="s">
        <v>11</v>
      </c>
      <c r="B11" s="16">
        <v>36412.910000000003</v>
      </c>
      <c r="C11" s="16">
        <v>17457.16</v>
      </c>
      <c r="D11" s="16">
        <v>18955.759999999998</v>
      </c>
      <c r="F11" s="25" t="s">
        <v>55</v>
      </c>
      <c r="G11" s="26" t="s">
        <v>56</v>
      </c>
      <c r="H11" s="27"/>
      <c r="I11" s="28">
        <v>7352.64</v>
      </c>
      <c r="J11" s="28">
        <v>6498.37</v>
      </c>
      <c r="K11" s="28">
        <v>854.28</v>
      </c>
    </row>
    <row r="12" spans="1:11" ht="24" customHeight="1" x14ac:dyDescent="0.3">
      <c r="A12" s="4" t="s">
        <v>12</v>
      </c>
      <c r="B12" s="16">
        <v>902.97</v>
      </c>
      <c r="C12" s="16">
        <v>902.97</v>
      </c>
      <c r="D12" s="16" t="s">
        <v>21</v>
      </c>
      <c r="F12" s="25" t="s">
        <v>57</v>
      </c>
      <c r="G12" s="26" t="s">
        <v>58</v>
      </c>
      <c r="H12" s="27"/>
      <c r="I12" s="28">
        <v>36412.910000000003</v>
      </c>
      <c r="J12" s="28">
        <v>17457.16</v>
      </c>
      <c r="K12" s="28">
        <v>18955.759999999998</v>
      </c>
    </row>
    <row r="13" spans="1:11" ht="24" customHeight="1" x14ac:dyDescent="0.3">
      <c r="A13" s="4" t="s">
        <v>13</v>
      </c>
      <c r="B13" s="16">
        <v>5950.52</v>
      </c>
      <c r="C13" s="16">
        <v>1978.31</v>
      </c>
      <c r="D13" s="16">
        <v>3972.21</v>
      </c>
      <c r="F13" s="25" t="s">
        <v>59</v>
      </c>
      <c r="G13" s="26" t="s">
        <v>60</v>
      </c>
      <c r="H13" s="27"/>
      <c r="I13" s="28">
        <v>902.97</v>
      </c>
      <c r="J13" s="28">
        <v>902.97</v>
      </c>
      <c r="K13" s="28" t="s">
        <v>21</v>
      </c>
    </row>
    <row r="14" spans="1:11" ht="24" customHeight="1" x14ac:dyDescent="0.3">
      <c r="A14" s="3" t="s">
        <v>14</v>
      </c>
      <c r="B14" s="16">
        <v>13796.95</v>
      </c>
      <c r="C14" s="16">
        <v>10081.67</v>
      </c>
      <c r="D14" s="16">
        <v>3715.28</v>
      </c>
      <c r="F14" s="25" t="s">
        <v>24</v>
      </c>
      <c r="G14" s="26" t="s">
        <v>61</v>
      </c>
      <c r="H14" s="27" t="s">
        <v>62</v>
      </c>
      <c r="I14" s="28">
        <v>5950.52</v>
      </c>
      <c r="J14" s="28">
        <v>1978.31</v>
      </c>
      <c r="K14" s="28">
        <v>3972.21</v>
      </c>
    </row>
    <row r="15" spans="1:11" ht="24" customHeight="1" x14ac:dyDescent="0.3">
      <c r="A15" s="3" t="s">
        <v>15</v>
      </c>
      <c r="B15" s="16">
        <v>6658.81</v>
      </c>
      <c r="C15" s="16">
        <v>1870.65</v>
      </c>
      <c r="D15" s="16">
        <v>4788.16</v>
      </c>
      <c r="F15" s="25" t="s">
        <v>63</v>
      </c>
      <c r="G15" s="26" t="s">
        <v>31</v>
      </c>
      <c r="H15" s="27" t="s">
        <v>64</v>
      </c>
      <c r="I15" s="24" t="s">
        <v>21</v>
      </c>
      <c r="J15" s="24" t="s">
        <v>21</v>
      </c>
      <c r="K15" s="24" t="s">
        <v>21</v>
      </c>
    </row>
    <row r="16" spans="1:11" ht="24" customHeight="1" x14ac:dyDescent="0.3">
      <c r="A16" s="3" t="s">
        <v>16</v>
      </c>
      <c r="B16" s="16">
        <v>14870.32</v>
      </c>
      <c r="C16" s="16">
        <v>6879.91</v>
      </c>
      <c r="D16" s="18">
        <v>7990.42</v>
      </c>
      <c r="F16" s="25" t="s">
        <v>65</v>
      </c>
      <c r="G16" s="26" t="s">
        <v>66</v>
      </c>
      <c r="H16" s="27" t="s">
        <v>67</v>
      </c>
      <c r="I16" s="24">
        <v>1355.84</v>
      </c>
      <c r="J16" s="24">
        <v>542.89</v>
      </c>
      <c r="K16" s="24">
        <v>812.95</v>
      </c>
    </row>
    <row r="17" spans="1:11" ht="19.5" x14ac:dyDescent="0.3">
      <c r="A17" s="10"/>
      <c r="B17" s="30" t="s">
        <v>17</v>
      </c>
      <c r="C17" s="30"/>
      <c r="D17" s="30"/>
      <c r="F17" s="25" t="s">
        <v>24</v>
      </c>
      <c r="G17" s="26" t="s">
        <v>29</v>
      </c>
      <c r="H17" s="27"/>
      <c r="I17" s="24">
        <v>197.78</v>
      </c>
      <c r="J17" s="24">
        <v>197.78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24</v>
      </c>
      <c r="G18" s="26" t="s">
        <v>30</v>
      </c>
      <c r="H18" s="27" t="s">
        <v>37</v>
      </c>
      <c r="I18" s="24">
        <v>305.68</v>
      </c>
      <c r="J18" s="24">
        <v>305.68</v>
      </c>
      <c r="K18" s="24" t="s">
        <v>21</v>
      </c>
    </row>
    <row r="19" spans="1:11" ht="19.5" x14ac:dyDescent="0.3">
      <c r="A19" s="2" t="s">
        <v>6</v>
      </c>
      <c r="B19" s="19">
        <f>(B6*100)/$B$5</f>
        <v>52.226382887492811</v>
      </c>
      <c r="C19" s="19">
        <f>(C6*100)/$C$5</f>
        <v>57.626210588554486</v>
      </c>
      <c r="D19" s="19">
        <f>(D6*100)/$D$5</f>
        <v>45.090045304213987</v>
      </c>
      <c r="F19" s="25" t="s">
        <v>25</v>
      </c>
      <c r="G19" s="26" t="s">
        <v>31</v>
      </c>
      <c r="H19" s="27" t="s">
        <v>38</v>
      </c>
      <c r="I19" s="24">
        <v>909.57</v>
      </c>
      <c r="J19" s="24">
        <v>470.85</v>
      </c>
      <c r="K19" s="24">
        <v>438.72</v>
      </c>
    </row>
    <row r="20" spans="1:11" ht="19.5" x14ac:dyDescent="0.3">
      <c r="A20" s="3" t="s">
        <v>7</v>
      </c>
      <c r="B20" s="20">
        <f>(B7*100)/$B$5</f>
        <v>52.226382887492811</v>
      </c>
      <c r="C20" s="20">
        <f>(C7*100)/$C$5</f>
        <v>57.626210588554486</v>
      </c>
      <c r="D20" s="20">
        <f>(D7*100)/$D$5</f>
        <v>45.090045304213987</v>
      </c>
      <c r="F20" s="25" t="s">
        <v>25</v>
      </c>
      <c r="G20" s="26" t="s">
        <v>32</v>
      </c>
      <c r="H20" s="27" t="s">
        <v>39</v>
      </c>
      <c r="I20" s="28">
        <v>13796.95</v>
      </c>
      <c r="J20" s="28">
        <v>10081.67</v>
      </c>
      <c r="K20" s="28">
        <v>3715.28</v>
      </c>
    </row>
    <row r="21" spans="1:11" ht="19.5" x14ac:dyDescent="0.3">
      <c r="A21" s="2" t="s">
        <v>8</v>
      </c>
      <c r="B21" s="19">
        <f t="shared" ref="B21:B28" si="3">(B8*100)/$B$5</f>
        <v>47.773617112507196</v>
      </c>
      <c r="C21" s="19">
        <f t="shared" ref="C21:C29" si="4">(C8*100)/$C$5</f>
        <v>42.373789411445507</v>
      </c>
      <c r="D21" s="19">
        <f t="shared" ref="D21:D29" si="5">(D8*100)/$D$5</f>
        <v>54.90995469578602</v>
      </c>
      <c r="F21" s="25" t="s">
        <v>15</v>
      </c>
      <c r="G21" s="26"/>
      <c r="H21" s="27"/>
      <c r="I21" s="28">
        <v>6658.81</v>
      </c>
      <c r="J21" s="28">
        <v>1870.65</v>
      </c>
      <c r="K21" s="28">
        <v>4788.16</v>
      </c>
    </row>
    <row r="22" spans="1:11" ht="19.5" x14ac:dyDescent="0.3">
      <c r="A22" s="3" t="s">
        <v>9</v>
      </c>
      <c r="B22" s="20">
        <f t="shared" si="3"/>
        <v>10.413647252564823</v>
      </c>
      <c r="C22" s="20">
        <f t="shared" si="4"/>
        <v>7.5001949128993255</v>
      </c>
      <c r="D22" s="20">
        <f t="shared" si="5"/>
        <v>14.264015423535668</v>
      </c>
      <c r="F22" s="25" t="s">
        <v>26</v>
      </c>
      <c r="G22" s="26" t="s">
        <v>33</v>
      </c>
      <c r="H22" s="27"/>
      <c r="I22" s="24">
        <v>4230.57</v>
      </c>
      <c r="J22" s="24">
        <v>1541.76</v>
      </c>
      <c r="K22" s="24">
        <v>2688.81</v>
      </c>
    </row>
    <row r="23" spans="1:11" ht="19.5" x14ac:dyDescent="0.3">
      <c r="A23" s="4" t="s">
        <v>10</v>
      </c>
      <c r="B23" s="20">
        <f t="shared" si="3"/>
        <v>3.1961606289107123</v>
      </c>
      <c r="C23" s="20">
        <f t="shared" si="4"/>
        <v>4.9622571501725812</v>
      </c>
      <c r="D23" s="20">
        <f t="shared" si="5"/>
        <v>0.86212429654944411</v>
      </c>
      <c r="F23" s="25" t="s">
        <v>27</v>
      </c>
      <c r="G23" s="26" t="s">
        <v>34</v>
      </c>
      <c r="H23" s="27" t="s">
        <v>40</v>
      </c>
      <c r="I23" s="24">
        <v>2233.73</v>
      </c>
      <c r="J23" s="24">
        <v>1167.22</v>
      </c>
      <c r="K23" s="24">
        <v>1066.52</v>
      </c>
    </row>
    <row r="24" spans="1:11" ht="19.5" x14ac:dyDescent="0.3">
      <c r="A24" s="4" t="s">
        <v>11</v>
      </c>
      <c r="B24" s="20">
        <f t="shared" si="3"/>
        <v>15.828533605081871</v>
      </c>
      <c r="C24" s="20">
        <f t="shared" si="4"/>
        <v>13.330560899380426</v>
      </c>
      <c r="D24" s="20">
        <f t="shared" si="5"/>
        <v>19.129818391581317</v>
      </c>
      <c r="F24" s="25" t="s">
        <v>24</v>
      </c>
      <c r="G24" s="26" t="s">
        <v>35</v>
      </c>
      <c r="H24" s="27" t="s">
        <v>41</v>
      </c>
      <c r="I24" s="24">
        <v>3270.35</v>
      </c>
      <c r="J24" s="24">
        <v>1393.33</v>
      </c>
      <c r="K24" s="24">
        <v>1877.02</v>
      </c>
    </row>
    <row r="25" spans="1:11" ht="19.5" x14ac:dyDescent="0.3">
      <c r="A25" s="4" t="s">
        <v>12</v>
      </c>
      <c r="B25" s="20">
        <f t="shared" si="3"/>
        <v>0.39251713168161445</v>
      </c>
      <c r="C25" s="20">
        <f t="shared" si="4"/>
        <v>0.68952203997176764</v>
      </c>
      <c r="D25" s="20" t="s">
        <v>21</v>
      </c>
      <c r="F25" s="25" t="s">
        <v>28</v>
      </c>
      <c r="G25" s="26" t="s">
        <v>36</v>
      </c>
      <c r="H25" s="27" t="s">
        <v>42</v>
      </c>
      <c r="I25" s="24">
        <v>172.65</v>
      </c>
      <c r="J25" s="24" t="s">
        <v>21</v>
      </c>
      <c r="K25" s="24">
        <v>172.65</v>
      </c>
    </row>
    <row r="26" spans="1:11" ht="19.5" x14ac:dyDescent="0.3">
      <c r="A26" s="4" t="s">
        <v>13</v>
      </c>
      <c r="B26" s="20">
        <f t="shared" si="3"/>
        <v>2.5866651631993096</v>
      </c>
      <c r="C26" s="20">
        <f t="shared" si="4"/>
        <v>1.5106685126820909</v>
      </c>
      <c r="D26" s="20">
        <f t="shared" si="5"/>
        <v>4.0086842159440321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5.9974741574522419</v>
      </c>
      <c r="C27" s="20">
        <f t="shared" si="4"/>
        <v>7.6985211742606845</v>
      </c>
      <c r="D27" s="20">
        <f t="shared" si="5"/>
        <v>3.7493949951821635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2.894555745609324</v>
      </c>
      <c r="C28" s="20">
        <f t="shared" si="4"/>
        <v>1.4284576498368573</v>
      </c>
      <c r="D28" s="20">
        <f t="shared" si="5"/>
        <v>4.8321265530811752</v>
      </c>
      <c r="I28" s="29">
        <f>SUM(I7,I9:I10,I15:I19,I22:I27)</f>
        <v>14870.32</v>
      </c>
      <c r="J28" s="29">
        <f t="shared" ref="J28:K28" si="6">SUM(J7,J9:J10,J15:J19,J22:J27)</f>
        <v>6879.91</v>
      </c>
      <c r="K28" s="29">
        <f t="shared" si="6"/>
        <v>7990.42</v>
      </c>
    </row>
    <row r="29" spans="1:11" ht="19.5" x14ac:dyDescent="0.3">
      <c r="A29" s="5" t="s">
        <v>16</v>
      </c>
      <c r="B29" s="21">
        <f>(B16*100)/B5</f>
        <v>6.4640634280072931</v>
      </c>
      <c r="C29" s="21">
        <f t="shared" si="4"/>
        <v>5.2536070722417838</v>
      </c>
      <c r="D29" s="21">
        <f t="shared" si="5"/>
        <v>8.0637908199122172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2017-04-07T01:43:53Z</dcterms:modified>
</cp:coreProperties>
</file>