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0" yWindow="120" windowWidth="19200" windowHeight="9270"/>
  </bookViews>
  <sheets>
    <sheet name="T-4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B8" i="1" l="1"/>
  <c r="C8" i="1" l="1"/>
  <c r="D8" i="1"/>
  <c r="C6" i="1"/>
  <c r="D6" i="1"/>
  <c r="B6" i="1"/>
  <c r="C5" i="1" l="1"/>
  <c r="C19" i="1" s="1"/>
  <c r="D5" i="1"/>
  <c r="D21" i="1" s="1"/>
  <c r="B5" i="1"/>
  <c r="B19" i="1" s="1"/>
  <c r="C21" i="1" l="1"/>
  <c r="D20" i="1"/>
  <c r="D24" i="1"/>
  <c r="D29" i="1"/>
  <c r="D26" i="1"/>
  <c r="D22" i="1"/>
  <c r="D27" i="1"/>
  <c r="D23" i="1"/>
  <c r="D28" i="1"/>
  <c r="C22" i="1"/>
  <c r="C26" i="1"/>
  <c r="C23" i="1"/>
  <c r="C27" i="1"/>
  <c r="C20" i="1"/>
  <c r="C24" i="1"/>
  <c r="C28" i="1"/>
  <c r="C25" i="1"/>
  <c r="C29" i="1"/>
  <c r="B23" i="1"/>
  <c r="B27" i="1"/>
  <c r="B20" i="1"/>
  <c r="B24" i="1"/>
  <c r="B28" i="1"/>
  <c r="B25" i="1"/>
  <c r="B22" i="1"/>
  <c r="B26" i="1"/>
  <c r="D19" i="1"/>
  <c r="B21" i="1"/>
  <c r="B18" i="1" s="1"/>
  <c r="B29" i="1"/>
  <c r="C18" i="1" l="1"/>
  <c r="D18" i="1"/>
</calcChain>
</file>

<file path=xl/sharedStrings.xml><?xml version="1.0" encoding="utf-8"?>
<sst xmlns="http://schemas.openxmlformats.org/spreadsheetml/2006/main" count="38" uniqueCount="25">
  <si>
    <t>อุตสาหกรรม</t>
  </si>
  <si>
    <t>รวม</t>
  </si>
  <si>
    <t>ชาย</t>
  </si>
  <si>
    <t>หญิง</t>
  </si>
  <si>
    <t>จำนวน</t>
  </si>
  <si>
    <t>ยอดรวม</t>
  </si>
  <si>
    <t>ภาคเกษตรกรรม</t>
  </si>
  <si>
    <t>เกษตรกรรม การป่าไม้และการประมง</t>
  </si>
  <si>
    <t>นอกภาคเกษตรกรรม</t>
  </si>
  <si>
    <t>การผลิต</t>
  </si>
  <si>
    <t>การก่อสร้าง</t>
  </si>
  <si>
    <t>การขายส่ง-การขายปลีก</t>
  </si>
  <si>
    <t>การขนส่งที่เก็บสินค้า</t>
  </si>
  <si>
    <t>กิจกรรมโรงแรมและอาหาร</t>
  </si>
  <si>
    <t>การบริหารราชการและป้องกันประเทศ</t>
  </si>
  <si>
    <t>การศึกษา</t>
  </si>
  <si>
    <t>อื่นๆ</t>
  </si>
  <si>
    <t>ร้อยละ</t>
  </si>
  <si>
    <t xml:space="preserve">หมายเหตุ : อื่นๆ หมายถึง การทำเหมืองแร่เหมืองหิน การไฟฟ้าก๊าซและไอน้ำ การจัดหาน้ำบำบัดน้ำเสีย ข้อมูลข่าวสารและการสื่อสาร </t>
  </si>
  <si>
    <t xml:space="preserve">             กิจการทางการเงินและการประกันภัย กิจกรรมอสังหาริมทรัพย์ กิจกรรมทางวิชาชีพและเทคนิค การบริหารและการสนับสนุน</t>
  </si>
  <si>
    <t xml:space="preserve">             สุขภาพและสังคมสงเคราะห์ ศิลปะ ความบันเทิง นันทนาการ กิจกรรมบริการด้านอื่นๆ ลูกจ้างในครัวเรือนส่วนบุคคล ไม่ทราบ   </t>
  </si>
  <si>
    <t>-</t>
  </si>
  <si>
    <t>ที่มา: การสำรวจภาวะการทำงานของประชากร พ.ศ.2559 สำนักงานสถิติจังหวัดหนองบัวลำภู สำนักงานสถิติแห่งชาติ</t>
  </si>
  <si>
    <t xml:space="preserve">ตารางที่ 4  จำนวนและร้อยละของผู้มีงานทำ จำแนกตามอุตสาหกรรมและเพศ </t>
  </si>
  <si>
    <t>ไตรมาสที่ 2/2559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</si>
</sst>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\-* #,##0.00_-;_-* &quot;-&quot;??_-;_-@_-"/>
    <numFmt numFmtId="187" formatCode="_-* #,##0_-;\-* #,##0_-;_-* &quot;-&quot;??_-;_-@_-"/>
    <numFmt numFmtId="188" formatCode="0.0"/>
  </numFmts>
  <fonts count="9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b/>
      <sz val="16"/>
      <name val="TH SarabunPSK"/>
      <family val="2"/>
    </font>
    <font>
      <b/>
      <sz val="15"/>
      <name val="TH SarabunPSK"/>
      <family val="2"/>
    </font>
    <font>
      <sz val="15"/>
      <name val="TH SarabunPSK"/>
      <family val="2"/>
    </font>
    <font>
      <sz val="13"/>
      <name val="TH SarabunPSK"/>
      <family val="2"/>
    </font>
    <font>
      <sz val="11"/>
      <name val="TH SarabunPSK"/>
      <family val="2"/>
    </font>
    <font>
      <sz val="16"/>
      <name val="TH SarabunPSK"/>
      <family val="2"/>
    </font>
    <font>
      <b/>
      <sz val="12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5">
    <xf numFmtId="0" fontId="0" fillId="0" borderId="0" xfId="0"/>
    <xf numFmtId="0" fontId="2" fillId="0" borderId="0" xfId="0" applyFont="1" applyAlignment="1">
      <alignment horizontal="left" vertical="center"/>
    </xf>
    <xf numFmtId="0" fontId="3" fillId="0" borderId="0" xfId="0" applyFont="1" applyBorder="1" applyAlignment="1">
      <alignment horizontal="left"/>
    </xf>
    <xf numFmtId="0" fontId="4" fillId="0" borderId="0" xfId="0" applyFont="1" applyBorder="1" applyAlignment="1">
      <alignment horizontal="left"/>
    </xf>
    <xf numFmtId="0" fontId="4" fillId="0" borderId="0" xfId="0" applyFont="1" applyFill="1" applyBorder="1" applyAlignment="1">
      <alignment horizontal="left"/>
    </xf>
    <xf numFmtId="0" fontId="4" fillId="0" borderId="3" xfId="0" applyFont="1" applyBorder="1" applyAlignment="1">
      <alignment horizontal="left"/>
    </xf>
    <xf numFmtId="0" fontId="5" fillId="0" borderId="0" xfId="0" applyFont="1" applyBorder="1" applyAlignment="1">
      <alignment horizontal="right"/>
    </xf>
    <xf numFmtId="0" fontId="6" fillId="0" borderId="0" xfId="0" applyFont="1"/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right"/>
    </xf>
    <xf numFmtId="0" fontId="3" fillId="0" borderId="0" xfId="0" applyFont="1" applyBorder="1" applyAlignment="1">
      <alignment horizontal="center" vertical="center"/>
    </xf>
    <xf numFmtId="0" fontId="5" fillId="0" borderId="0" xfId="0" applyFont="1"/>
    <xf numFmtId="188" fontId="5" fillId="0" borderId="0" xfId="0" applyNumberFormat="1" applyFont="1" applyBorder="1" applyAlignment="1">
      <alignment horizontal="right"/>
    </xf>
    <xf numFmtId="0" fontId="5" fillId="0" borderId="0" xfId="0" applyFont="1" applyAlignment="1"/>
    <xf numFmtId="0" fontId="3" fillId="0" borderId="0" xfId="0" applyFont="1" applyBorder="1" applyAlignment="1">
      <alignment horizontal="center"/>
    </xf>
    <xf numFmtId="187" fontId="3" fillId="0" borderId="0" xfId="1" applyNumberFormat="1" applyFont="1" applyAlignment="1">
      <alignment horizontal="right"/>
    </xf>
    <xf numFmtId="187" fontId="4" fillId="0" borderId="0" xfId="1" applyNumberFormat="1" applyFont="1" applyAlignment="1">
      <alignment horizontal="right"/>
    </xf>
    <xf numFmtId="187" fontId="3" fillId="0" borderId="0" xfId="0" applyNumberFormat="1" applyFont="1"/>
    <xf numFmtId="187" fontId="4" fillId="0" borderId="0" xfId="0" applyNumberFormat="1" applyFont="1"/>
    <xf numFmtId="188" fontId="3" fillId="0" borderId="0" xfId="0" applyNumberFormat="1" applyFont="1" applyAlignment="1">
      <alignment horizontal="right"/>
    </xf>
    <xf numFmtId="188" fontId="4" fillId="0" borderId="0" xfId="0" applyNumberFormat="1" applyFont="1" applyAlignment="1">
      <alignment horizontal="right"/>
    </xf>
    <xf numFmtId="188" fontId="4" fillId="0" borderId="3" xfId="0" applyNumberFormat="1" applyFont="1" applyBorder="1" applyAlignment="1">
      <alignment horizontal="right"/>
    </xf>
    <xf numFmtId="0" fontId="7" fillId="0" borderId="0" xfId="0" applyFont="1"/>
    <xf numFmtId="0" fontId="8" fillId="0" borderId="0" xfId="0" applyFont="1" applyAlignment="1">
      <alignment vertical="center"/>
    </xf>
    <xf numFmtId="0" fontId="3" fillId="0" borderId="0" xfId="0" applyFont="1" applyBorder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4"/>
  <sheetViews>
    <sheetView tabSelected="1" zoomScalePageLayoutView="106" workbookViewId="0">
      <selection activeCell="A33" sqref="A33"/>
    </sheetView>
  </sheetViews>
  <sheetFormatPr defaultRowHeight="15" x14ac:dyDescent="0.25"/>
  <cols>
    <col min="1" max="1" width="37.875" style="7" customWidth="1"/>
    <col min="2" max="2" width="13.375" style="7" customWidth="1"/>
    <col min="3" max="3" width="13.5" style="7" customWidth="1"/>
    <col min="4" max="4" width="12.75" style="7" customWidth="1"/>
    <col min="5" max="16384" width="9" style="7"/>
  </cols>
  <sheetData>
    <row r="1" spans="1:4" ht="24" customHeight="1" x14ac:dyDescent="0.35">
      <c r="A1" s="1" t="s">
        <v>23</v>
      </c>
      <c r="B1" s="22"/>
      <c r="C1" s="22"/>
    </row>
    <row r="2" spans="1:4" ht="24" customHeight="1" x14ac:dyDescent="0.35">
      <c r="A2" s="23" t="s">
        <v>24</v>
      </c>
      <c r="B2" s="22"/>
      <c r="C2" s="22"/>
    </row>
    <row r="3" spans="1:4" ht="24" customHeight="1" x14ac:dyDescent="0.3">
      <c r="A3" s="8" t="s">
        <v>0</v>
      </c>
      <c r="B3" s="9" t="s">
        <v>1</v>
      </c>
      <c r="C3" s="9" t="s">
        <v>2</v>
      </c>
      <c r="D3" s="9" t="s">
        <v>3</v>
      </c>
    </row>
    <row r="4" spans="1:4" ht="24" customHeight="1" x14ac:dyDescent="0.3">
      <c r="A4" s="8"/>
      <c r="B4" s="24" t="s">
        <v>4</v>
      </c>
      <c r="C4" s="24"/>
      <c r="D4" s="24"/>
    </row>
    <row r="5" spans="1:4" ht="24" customHeight="1" x14ac:dyDescent="0.3">
      <c r="A5" s="14" t="s">
        <v>5</v>
      </c>
      <c r="B5" s="15">
        <f>SUM(B6,B8)</f>
        <v>218618.74</v>
      </c>
      <c r="C5" s="15">
        <f t="shared" ref="C5:D5" si="0">SUM(C6,C8)</f>
        <v>126854.06</v>
      </c>
      <c r="D5" s="15">
        <f t="shared" si="0"/>
        <v>91764.67</v>
      </c>
    </row>
    <row r="6" spans="1:4" ht="24" customHeight="1" x14ac:dyDescent="0.3">
      <c r="A6" s="2" t="s">
        <v>6</v>
      </c>
      <c r="B6" s="15">
        <f>SUM(B7)</f>
        <v>98791.28</v>
      </c>
      <c r="C6" s="15">
        <f t="shared" ref="C6:D6" si="1">SUM(C7)</f>
        <v>62614.76</v>
      </c>
      <c r="D6" s="15">
        <f t="shared" si="1"/>
        <v>36176.519999999997</v>
      </c>
    </row>
    <row r="7" spans="1:4" ht="24" customHeight="1" x14ac:dyDescent="0.3">
      <c r="A7" s="3" t="s">
        <v>7</v>
      </c>
      <c r="B7" s="16">
        <v>98791.28</v>
      </c>
      <c r="C7" s="16">
        <v>62614.76</v>
      </c>
      <c r="D7" s="16">
        <v>36176.519999999997</v>
      </c>
    </row>
    <row r="8" spans="1:4" ht="24" customHeight="1" x14ac:dyDescent="0.3">
      <c r="A8" s="2" t="s">
        <v>8</v>
      </c>
      <c r="B8" s="17">
        <f>SUM(B9,B10,B11,B12,B13,B14,B15,B16)</f>
        <v>119827.45999999999</v>
      </c>
      <c r="C8" s="17">
        <f t="shared" ref="C8:D8" si="2">SUM(C9,C10,C11,C12,C13,C14,C15,C16)</f>
        <v>64239.3</v>
      </c>
      <c r="D8" s="17">
        <f t="shared" si="2"/>
        <v>55588.15</v>
      </c>
    </row>
    <row r="9" spans="1:4" ht="24" customHeight="1" x14ac:dyDescent="0.3">
      <c r="A9" s="3" t="s">
        <v>9</v>
      </c>
      <c r="B9" s="16">
        <v>22346.23</v>
      </c>
      <c r="C9" s="16">
        <v>9207.44</v>
      </c>
      <c r="D9" s="16">
        <v>13138.79</v>
      </c>
    </row>
    <row r="10" spans="1:4" ht="24" customHeight="1" x14ac:dyDescent="0.3">
      <c r="A10" s="4" t="s">
        <v>10</v>
      </c>
      <c r="B10" s="16">
        <v>17738.509999999998</v>
      </c>
      <c r="C10" s="16">
        <v>13481.28</v>
      </c>
      <c r="D10" s="16">
        <v>4257.2299999999996</v>
      </c>
    </row>
    <row r="11" spans="1:4" ht="24" customHeight="1" x14ac:dyDescent="0.3">
      <c r="A11" s="4" t="s">
        <v>11</v>
      </c>
      <c r="B11" s="16">
        <v>31571.48</v>
      </c>
      <c r="C11" s="16">
        <v>16920.3</v>
      </c>
      <c r="D11" s="16">
        <v>14651.18</v>
      </c>
    </row>
    <row r="12" spans="1:4" ht="24" customHeight="1" x14ac:dyDescent="0.3">
      <c r="A12" s="4" t="s">
        <v>12</v>
      </c>
      <c r="B12" s="16">
        <v>2561.67</v>
      </c>
      <c r="C12" s="16">
        <v>2561.67</v>
      </c>
      <c r="D12" s="16" t="s">
        <v>21</v>
      </c>
    </row>
    <row r="13" spans="1:4" ht="24" customHeight="1" x14ac:dyDescent="0.3">
      <c r="A13" s="4" t="s">
        <v>13</v>
      </c>
      <c r="B13" s="16">
        <v>8884.98</v>
      </c>
      <c r="C13" s="16">
        <v>2554.58</v>
      </c>
      <c r="D13" s="16">
        <v>6330.41</v>
      </c>
    </row>
    <row r="14" spans="1:4" ht="24" customHeight="1" x14ac:dyDescent="0.3">
      <c r="A14" s="3" t="s">
        <v>14</v>
      </c>
      <c r="B14" s="16">
        <v>15643.12</v>
      </c>
      <c r="C14" s="16">
        <v>10147.65</v>
      </c>
      <c r="D14" s="16">
        <v>5495.46</v>
      </c>
    </row>
    <row r="15" spans="1:4" ht="24" customHeight="1" x14ac:dyDescent="0.3">
      <c r="A15" s="3" t="s">
        <v>15</v>
      </c>
      <c r="B15" s="16">
        <v>9257.42</v>
      </c>
      <c r="C15" s="16">
        <v>4166.6000000000004</v>
      </c>
      <c r="D15" s="16">
        <v>5090.82</v>
      </c>
    </row>
    <row r="16" spans="1:4" ht="24" customHeight="1" x14ac:dyDescent="0.3">
      <c r="A16" s="3" t="s">
        <v>16</v>
      </c>
      <c r="B16" s="16">
        <v>11824.049999999997</v>
      </c>
      <c r="C16" s="16">
        <v>5199.7800000000007</v>
      </c>
      <c r="D16" s="18">
        <v>6624.2599999999993</v>
      </c>
    </row>
    <row r="17" spans="1:4" ht="19.5" x14ac:dyDescent="0.3">
      <c r="A17" s="10"/>
      <c r="B17" s="24" t="s">
        <v>17</v>
      </c>
      <c r="C17" s="24"/>
      <c r="D17" s="24"/>
    </row>
    <row r="18" spans="1:4" ht="19.5" x14ac:dyDescent="0.3">
      <c r="A18" s="14" t="s">
        <v>5</v>
      </c>
      <c r="B18" s="19">
        <f>SUM(B19,B21)</f>
        <v>100</v>
      </c>
      <c r="C18" s="19">
        <f t="shared" ref="C18:D18" si="3">SUM(C19,C21)</f>
        <v>100</v>
      </c>
      <c r="D18" s="19">
        <f t="shared" si="3"/>
        <v>100</v>
      </c>
    </row>
    <row r="19" spans="1:4" ht="19.5" x14ac:dyDescent="0.3">
      <c r="A19" s="2" t="s">
        <v>6</v>
      </c>
      <c r="B19" s="19">
        <f>(B6*100)/$B$5</f>
        <v>45.188843371798775</v>
      </c>
      <c r="C19" s="19">
        <f>(C6*100)/$C$5</f>
        <v>49.359681511179069</v>
      </c>
      <c r="D19" s="19">
        <f>(D6*100)/$D$5</f>
        <v>39.423146184691774</v>
      </c>
    </row>
    <row r="20" spans="1:4" ht="19.5" x14ac:dyDescent="0.3">
      <c r="A20" s="3" t="s">
        <v>7</v>
      </c>
      <c r="B20" s="20">
        <f t="shared" ref="B20:B28" si="4">(B7*100)/$B$5</f>
        <v>45.188843371798775</v>
      </c>
      <c r="C20" s="20">
        <f t="shared" ref="C20:C29" si="5">(C7*100)/$C$5</f>
        <v>49.359681511179069</v>
      </c>
      <c r="D20" s="20">
        <f t="shared" ref="D20:D29" si="6">(D7*100)/$D$5</f>
        <v>39.423146184691774</v>
      </c>
    </row>
    <row r="21" spans="1:4" ht="19.5" x14ac:dyDescent="0.3">
      <c r="A21" s="2" t="s">
        <v>8</v>
      </c>
      <c r="B21" s="19">
        <f t="shared" si="4"/>
        <v>54.811156628201225</v>
      </c>
      <c r="C21" s="19">
        <f t="shared" si="5"/>
        <v>50.640318488820931</v>
      </c>
      <c r="D21" s="19">
        <f t="shared" si="6"/>
        <v>60.576853815308226</v>
      </c>
    </row>
    <row r="22" spans="1:4" ht="19.5" x14ac:dyDescent="0.3">
      <c r="A22" s="3" t="s">
        <v>9</v>
      </c>
      <c r="B22" s="20">
        <f t="shared" si="4"/>
        <v>10.22155282753894</v>
      </c>
      <c r="C22" s="20">
        <f t="shared" si="5"/>
        <v>7.2582935067273366</v>
      </c>
      <c r="D22" s="20">
        <f t="shared" si="6"/>
        <v>14.317917778160156</v>
      </c>
    </row>
    <row r="23" spans="1:4" ht="19.5" x14ac:dyDescent="0.3">
      <c r="A23" s="4" t="s">
        <v>10</v>
      </c>
      <c r="B23" s="20">
        <f t="shared" si="4"/>
        <v>8.1139018548913047</v>
      </c>
      <c r="C23" s="20">
        <f t="shared" si="5"/>
        <v>10.627393399943211</v>
      </c>
      <c r="D23" s="20">
        <f t="shared" si="6"/>
        <v>4.6392909166458063</v>
      </c>
    </row>
    <row r="24" spans="1:4" ht="19.5" x14ac:dyDescent="0.3">
      <c r="A24" s="4" t="s">
        <v>11</v>
      </c>
      <c r="B24" s="20">
        <f t="shared" si="4"/>
        <v>14.441342036826304</v>
      </c>
      <c r="C24" s="20">
        <f t="shared" si="5"/>
        <v>13.33839847144033</v>
      </c>
      <c r="D24" s="20">
        <f t="shared" si="6"/>
        <v>15.966035730308844</v>
      </c>
    </row>
    <row r="25" spans="1:4" ht="19.5" x14ac:dyDescent="0.3">
      <c r="A25" s="4" t="s">
        <v>12</v>
      </c>
      <c r="B25" s="20">
        <f t="shared" si="4"/>
        <v>1.1717522477716229</v>
      </c>
      <c r="C25" s="20">
        <f t="shared" si="5"/>
        <v>2.0193835341178676</v>
      </c>
      <c r="D25" s="20" t="s">
        <v>21</v>
      </c>
    </row>
    <row r="26" spans="1:4" ht="19.5" x14ac:dyDescent="0.3">
      <c r="A26" s="4" t="s">
        <v>13</v>
      </c>
      <c r="B26" s="20">
        <f t="shared" si="4"/>
        <v>4.0641438149355356</v>
      </c>
      <c r="C26" s="20">
        <f t="shared" si="5"/>
        <v>2.013794434328708</v>
      </c>
      <c r="D26" s="20">
        <f t="shared" si="6"/>
        <v>6.8985264154494317</v>
      </c>
    </row>
    <row r="27" spans="1:4" ht="19.5" x14ac:dyDescent="0.3">
      <c r="A27" s="3" t="s">
        <v>14</v>
      </c>
      <c r="B27" s="20">
        <f t="shared" si="4"/>
        <v>7.1554341590295509</v>
      </c>
      <c r="C27" s="20">
        <f t="shared" si="5"/>
        <v>7.9994680501357234</v>
      </c>
      <c r="D27" s="20">
        <f t="shared" si="6"/>
        <v>5.9886446494059209</v>
      </c>
    </row>
    <row r="28" spans="1:4" ht="19.5" x14ac:dyDescent="0.3">
      <c r="A28" s="3" t="s">
        <v>15</v>
      </c>
      <c r="B28" s="20">
        <f t="shared" si="4"/>
        <v>4.2345043247436154</v>
      </c>
      <c r="C28" s="20">
        <f t="shared" si="5"/>
        <v>3.2845618027519188</v>
      </c>
      <c r="D28" s="20">
        <f t="shared" si="6"/>
        <v>5.5476906308277467</v>
      </c>
    </row>
    <row r="29" spans="1:4" ht="19.5" x14ac:dyDescent="0.3">
      <c r="A29" s="5" t="s">
        <v>16</v>
      </c>
      <c r="B29" s="21">
        <f>(B16*100)/B5</f>
        <v>5.4085253624643519</v>
      </c>
      <c r="C29" s="21">
        <f t="shared" si="5"/>
        <v>4.099025289375839</v>
      </c>
      <c r="D29" s="21">
        <f t="shared" si="6"/>
        <v>7.2187476945103155</v>
      </c>
    </row>
    <row r="30" spans="1:4" ht="17.25" x14ac:dyDescent="0.3">
      <c r="A30" s="11" t="s">
        <v>18</v>
      </c>
      <c r="B30" s="12"/>
      <c r="C30" s="6"/>
      <c r="D30" s="12"/>
    </row>
    <row r="31" spans="1:4" ht="17.25" x14ac:dyDescent="0.3">
      <c r="A31" s="11" t="s">
        <v>19</v>
      </c>
      <c r="B31" s="11"/>
      <c r="C31" s="11"/>
      <c r="D31" s="11"/>
    </row>
    <row r="32" spans="1:4" ht="17.25" x14ac:dyDescent="0.3">
      <c r="A32" s="11" t="s">
        <v>20</v>
      </c>
    </row>
    <row r="33" spans="1:1" ht="17.25" x14ac:dyDescent="0.3">
      <c r="A33" s="11" t="s">
        <v>22</v>
      </c>
    </row>
    <row r="34" spans="1:1" ht="17.25" x14ac:dyDescent="0.3">
      <c r="A34" s="13"/>
    </row>
  </sheetData>
  <mergeCells count="2">
    <mergeCell ref="B4:D4"/>
    <mergeCell ref="B17:D17"/>
  </mergeCells>
  <pageMargins left="0.98425196850393704" right="0.78740157480314965" top="0.78740157480314965" bottom="0.19685039370078741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3</vt:i4>
      </vt:variant>
    </vt:vector>
  </HeadingPairs>
  <TitlesOfParts>
    <vt:vector size="3" baseType="lpstr">
      <vt:lpstr>T-4</vt:lpstr>
      <vt:lpstr>Sheet2</vt:lpstr>
      <vt:lpstr>Sheet3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User</cp:lastModifiedBy>
  <cp:lastPrinted>2016-05-11T07:26:35Z</cp:lastPrinted>
  <dcterms:created xsi:type="dcterms:W3CDTF">2013-01-09T03:26:14Z</dcterms:created>
  <dcterms:modified xsi:type="dcterms:W3CDTF">2016-07-05T04:18:10Z</dcterms:modified>
</cp:coreProperties>
</file>