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แรงงานนอกระบบ 2559\ตารางสถิติ\"/>
    </mc:Choice>
  </mc:AlternateContent>
  <bookViews>
    <workbookView xWindow="570" yWindow="4905" windowWidth="14640" windowHeight="8445"/>
  </bookViews>
  <sheets>
    <sheet name="ตารางที่ 4" sheetId="1" r:id="rId1"/>
  </sheets>
  <calcPr calcId="162913"/>
</workbook>
</file>

<file path=xl/calcChain.xml><?xml version="1.0" encoding="utf-8"?>
<calcChain xmlns="http://schemas.openxmlformats.org/spreadsheetml/2006/main">
  <c r="C9" i="1" l="1"/>
  <c r="D9" i="1"/>
  <c r="D6" i="1" s="1"/>
  <c r="D27" i="1" s="1"/>
  <c r="E9" i="1"/>
  <c r="F9" i="1"/>
  <c r="G9" i="1"/>
  <c r="H9" i="1"/>
  <c r="H6" i="1" s="1"/>
  <c r="H23" i="1" s="1"/>
  <c r="I9" i="1"/>
  <c r="I6" i="1" s="1"/>
  <c r="J9" i="1"/>
  <c r="J6" i="1" s="1"/>
  <c r="C6" i="1"/>
  <c r="C28" i="1" s="1"/>
  <c r="F6" i="1"/>
  <c r="F25" i="1" s="1"/>
  <c r="G6" i="1"/>
  <c r="G24" i="1" s="1"/>
  <c r="B9" i="1"/>
  <c r="F29" i="1" l="1"/>
  <c r="E22" i="1"/>
  <c r="E6" i="1"/>
  <c r="G20" i="1"/>
  <c r="C25" i="1"/>
  <c r="F22" i="1"/>
  <c r="G28" i="1"/>
  <c r="G21" i="1"/>
  <c r="D23" i="1"/>
  <c r="J21" i="1"/>
  <c r="I21" i="1"/>
  <c r="I23" i="1"/>
  <c r="I26" i="1"/>
  <c r="I28" i="1"/>
  <c r="I27" i="1"/>
  <c r="I29" i="1"/>
  <c r="I20" i="1"/>
  <c r="I25" i="1"/>
  <c r="I30" i="1"/>
  <c r="I24" i="1"/>
  <c r="B6" i="1"/>
  <c r="D29" i="1"/>
  <c r="D24" i="1"/>
  <c r="I22" i="1"/>
  <c r="F30" i="1"/>
  <c r="C24" i="1"/>
  <c r="G29" i="1"/>
  <c r="E30" i="1"/>
  <c r="C30" i="1"/>
  <c r="H28" i="1"/>
  <c r="F27" i="1"/>
  <c r="H25" i="1"/>
  <c r="E20" i="1"/>
  <c r="E19" i="1" s="1"/>
  <c r="H30" i="1"/>
  <c r="J28" i="1"/>
  <c r="C27" i="1"/>
  <c r="E25" i="1"/>
  <c r="F24" i="1"/>
  <c r="G23" i="1"/>
  <c r="H22" i="1"/>
  <c r="H27" i="1"/>
  <c r="J20" i="1"/>
  <c r="F20" i="1"/>
  <c r="G30" i="1"/>
  <c r="H29" i="1"/>
  <c r="J27" i="1"/>
  <c r="C26" i="1"/>
  <c r="D25" i="1"/>
  <c r="E24" i="1"/>
  <c r="F23" i="1"/>
  <c r="G22" i="1"/>
  <c r="G19" i="1" s="1"/>
  <c r="H21" i="1"/>
  <c r="F21" i="1"/>
  <c r="D30" i="1"/>
  <c r="E29" i="1"/>
  <c r="F28" i="1"/>
  <c r="G27" i="1"/>
  <c r="H26" i="1"/>
  <c r="J24" i="1"/>
  <c r="C23" i="1"/>
  <c r="D22" i="1"/>
  <c r="E21" i="1"/>
  <c r="J23" i="1"/>
  <c r="C22" i="1"/>
  <c r="D21" i="1"/>
  <c r="C20" i="1"/>
  <c r="J30" i="1"/>
  <c r="C29" i="1"/>
  <c r="D28" i="1"/>
  <c r="E27" i="1"/>
  <c r="F26" i="1"/>
  <c r="G25" i="1"/>
  <c r="H24" i="1"/>
  <c r="J22" i="1"/>
  <c r="C21" i="1"/>
  <c r="H20" i="1"/>
  <c r="J25" i="1"/>
  <c r="D20" i="1"/>
  <c r="J29" i="1"/>
  <c r="I19" i="1"/>
  <c r="F19" i="1" l="1"/>
  <c r="E26" i="1"/>
  <c r="E23" i="1"/>
  <c r="E28" i="1"/>
  <c r="B26" i="1"/>
  <c r="B24" i="1"/>
  <c r="B23" i="1"/>
  <c r="B20" i="1"/>
  <c r="B19" i="1" s="1"/>
  <c r="B29" i="1"/>
  <c r="B25" i="1"/>
  <c r="B28" i="1"/>
  <c r="B21" i="1"/>
  <c r="B30" i="1"/>
  <c r="B27" i="1"/>
  <c r="B22" i="1"/>
  <c r="C19" i="1"/>
  <c r="J19" i="1"/>
  <c r="D19" i="1"/>
  <c r="H19" i="1"/>
</calcChain>
</file>

<file path=xl/sharedStrings.xml><?xml version="1.0" encoding="utf-8"?>
<sst xmlns="http://schemas.openxmlformats.org/spreadsheetml/2006/main" count="51" uniqueCount="29">
  <si>
    <t>การศึกษา</t>
  </si>
  <si>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</si>
  <si>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</si>
  <si>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</si>
  <si>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</si>
  <si>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</si>
  <si>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</si>
  <si>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</si>
  <si>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</si>
  <si>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จำนวน</t>
  </si>
  <si>
    <t xml:space="preserve">อุตสาหกรรม </t>
  </si>
  <si>
    <t>ร้อยละ</t>
  </si>
  <si>
    <t>ตารางที่ 4  จำนวนและร้อยละของผู้มีงานทำที่อยู่ในแรงงานในระบบและนอกระบบ</t>
  </si>
  <si>
    <t>-</t>
  </si>
  <si>
    <t>การบริหารราชการและป้องกันประเทศ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</si>
  <si>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</si>
  <si>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</si>
  <si>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</si>
  <si>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 xml:space="preserve">             จำแนกตามอุตสาหกรรม และเพศ พ.ศ.  2559  จังหวัดหนองบัวลำภู</t>
  </si>
  <si>
    <t>การผลิต</t>
  </si>
  <si>
    <t>การก่อสร้าง</t>
  </si>
  <si>
    <t>อื่นๆ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</si>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</sst>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6"/>
      <name val="CordiaUPC"/>
      <charset val="222"/>
    </font>
    <font>
      <sz val="8"/>
      <name val="CordiaUPC"/>
      <family val="2"/>
    </font>
    <font>
      <b/>
      <sz val="16"/>
      <color rgb="FF0070C0"/>
      <name val="TH SarabunPSK"/>
      <family val="2"/>
    </font>
    <font>
      <sz val="11"/>
      <color rgb="FF0070C0"/>
      <name val="TH SarabunPSK"/>
      <family val="2"/>
    </font>
    <font>
      <sz val="16"/>
      <color rgb="FF0070C0"/>
      <name val="TH SarabunPSK"/>
      <family val="2"/>
    </font>
    <font>
      <b/>
      <sz val="14"/>
      <color rgb="FF0070C0"/>
      <name val="TH SarabunPSK"/>
      <family val="2"/>
    </font>
    <font>
      <b/>
      <sz val="11"/>
      <color rgb="FF0070C0"/>
      <name val="TH SarabunPSK"/>
      <family val="2"/>
    </font>
    <font>
      <sz val="12"/>
      <color rgb="FF0070C0"/>
      <name val="TH SarabunPSK"/>
      <family val="2"/>
    </font>
    <font>
      <sz val="14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87" fontId="3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7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zoomScale="80" zoomScaleNormal="80" zoomScaleSheetLayoutView="100" workbookViewId="0">
      <selection activeCell="Q12" sqref="Q12"/>
    </sheetView>
  </sheetViews>
  <sheetFormatPr defaultColWidth="9" defaultRowHeight="21" customHeight="1" x14ac:dyDescent="0.55000000000000004"/>
  <cols>
    <col min="1" max="1" width="21.75" style="1" customWidth="1"/>
    <col min="2" max="3" width="7.125" style="1" bestFit="1" customWidth="1"/>
    <col min="4" max="4" width="7" style="1" bestFit="1" customWidth="1"/>
    <col min="5" max="5" width="6.75" style="1" bestFit="1" customWidth="1"/>
    <col min="6" max="6" width="6.375" style="1" bestFit="1" customWidth="1"/>
    <col min="7" max="7" width="7" style="1" bestFit="1" customWidth="1"/>
    <col min="8" max="9" width="7.125" style="1" bestFit="1" customWidth="1"/>
    <col min="10" max="10" width="7.25" style="1" customWidth="1"/>
    <col min="11" max="11" width="9" style="1"/>
    <col min="12" max="12" width="9" style="9"/>
    <col min="13" max="16384" width="9" style="1"/>
  </cols>
  <sheetData>
    <row r="1" spans="1:12" ht="21" customHeight="1" x14ac:dyDescent="0.55000000000000004">
      <c r="A1" s="21" t="s">
        <v>12</v>
      </c>
      <c r="B1" s="21"/>
      <c r="C1" s="21"/>
      <c r="D1" s="21"/>
      <c r="E1" s="21"/>
      <c r="F1" s="21"/>
      <c r="G1" s="21"/>
      <c r="H1" s="21"/>
      <c r="I1" s="21"/>
      <c r="J1" s="21"/>
    </row>
    <row r="2" spans="1:12" ht="21" customHeight="1" x14ac:dyDescent="0.55000000000000004">
      <c r="A2" s="2" t="s">
        <v>18</v>
      </c>
      <c r="B2" s="3"/>
      <c r="C2" s="3"/>
      <c r="D2" s="3"/>
      <c r="E2" s="3"/>
      <c r="F2" s="3"/>
      <c r="G2" s="3"/>
      <c r="H2" s="3"/>
      <c r="I2" s="3"/>
      <c r="J2" s="3"/>
    </row>
    <row r="3" spans="1:12" s="4" customFormat="1" ht="21" customHeight="1" x14ac:dyDescent="0.55000000000000004">
      <c r="A3" s="23" t="s">
        <v>10</v>
      </c>
      <c r="B3" s="23" t="s">
        <v>2</v>
      </c>
      <c r="C3" s="23"/>
      <c r="D3" s="23"/>
      <c r="E3" s="23" t="s">
        <v>3</v>
      </c>
      <c r="F3" s="23"/>
      <c r="G3" s="23"/>
      <c r="H3" s="23" t="s">
        <v>4</v>
      </c>
      <c r="I3" s="23"/>
      <c r="J3" s="23"/>
      <c r="L3" s="10"/>
    </row>
    <row r="4" spans="1:12" s="4" customFormat="1" ht="21" customHeight="1" x14ac:dyDescent="0.55000000000000004">
      <c r="A4" s="23"/>
      <c r="B4" s="5" t="s">
        <v>2</v>
      </c>
      <c r="C4" s="5" t="s">
        <v>5</v>
      </c>
      <c r="D4" s="5" t="s">
        <v>6</v>
      </c>
      <c r="E4" s="5" t="s">
        <v>2</v>
      </c>
      <c r="F4" s="5" t="s">
        <v>7</v>
      </c>
      <c r="G4" s="5" t="s">
        <v>8</v>
      </c>
      <c r="H4" s="5" t="s">
        <v>2</v>
      </c>
      <c r="I4" s="5" t="s">
        <v>7</v>
      </c>
      <c r="J4" s="5" t="s">
        <v>8</v>
      </c>
      <c r="L4" s="10"/>
    </row>
    <row r="5" spans="1:12" s="4" customFormat="1" ht="21" customHeight="1" x14ac:dyDescent="0.3">
      <c r="A5" s="6"/>
      <c r="B5" s="22" t="s">
        <v>9</v>
      </c>
      <c r="C5" s="22"/>
      <c r="D5" s="22"/>
      <c r="E5" s="22"/>
      <c r="F5" s="22"/>
      <c r="G5" s="22"/>
      <c r="H5" s="22"/>
      <c r="I5" s="22"/>
      <c r="J5" s="22"/>
      <c r="L5" s="10"/>
    </row>
    <row r="6" spans="1:12" ht="21" customHeight="1" x14ac:dyDescent="0.55000000000000004">
      <c r="A6" s="15" t="s">
        <v>1</v>
      </c>
      <c r="B6" s="17">
        <f>SUM(B7,B9)</f>
        <v>236571.77849999996</v>
      </c>
      <c r="C6" s="17">
        <f t="shared" ref="C6:J6" si="0">SUM(C7,C9)</f>
        <v>131735.36539999995</v>
      </c>
      <c r="D6" s="17">
        <f t="shared" si="0"/>
        <v>104836.41310000006</v>
      </c>
      <c r="E6" s="17">
        <f t="shared" si="0"/>
        <v>51756.886199999986</v>
      </c>
      <c r="F6" s="17">
        <f t="shared" si="0"/>
        <v>26487.500900000003</v>
      </c>
      <c r="G6" s="17">
        <f t="shared" si="0"/>
        <v>25269.385300000002</v>
      </c>
      <c r="H6" s="17">
        <f t="shared" si="0"/>
        <v>184814.89229999998</v>
      </c>
      <c r="I6" s="17">
        <f>SUM(I7,I9)</f>
        <v>105247.86449999997</v>
      </c>
      <c r="J6" s="17">
        <f t="shared" si="0"/>
        <v>79567.02780000004</v>
      </c>
    </row>
    <row r="7" spans="1:12" ht="21" customHeight="1" x14ac:dyDescent="0.55000000000000004">
      <c r="A7" s="15" t="s">
        <v>22</v>
      </c>
      <c r="B7" s="18">
        <v>130964.25199999998</v>
      </c>
      <c r="C7" s="18">
        <v>79189.901299999954</v>
      </c>
      <c r="D7" s="18">
        <v>51774.350700000054</v>
      </c>
      <c r="E7" s="18">
        <v>3580.5041000000006</v>
      </c>
      <c r="F7" s="18">
        <v>1730.1228000000003</v>
      </c>
      <c r="G7" s="18">
        <v>1850.3813</v>
      </c>
      <c r="H7" s="18">
        <v>127383.74789999996</v>
      </c>
      <c r="I7" s="18">
        <v>77459.778499999971</v>
      </c>
      <c r="J7" s="18">
        <v>49923.969400000045</v>
      </c>
    </row>
    <row r="8" spans="1:12" ht="21" customHeight="1" x14ac:dyDescent="0.55000000000000004">
      <c r="A8" s="1" t="s">
        <v>23</v>
      </c>
      <c r="B8" s="12">
        <v>130964.25199999998</v>
      </c>
      <c r="C8" s="12">
        <v>79189.901299999954</v>
      </c>
      <c r="D8" s="12">
        <v>51774.350700000054</v>
      </c>
      <c r="E8" s="12">
        <v>3580.5041000000006</v>
      </c>
      <c r="F8" s="12">
        <v>1730.1228000000003</v>
      </c>
      <c r="G8" s="12">
        <v>1850.3813</v>
      </c>
      <c r="H8" s="12">
        <v>127383.74789999996</v>
      </c>
      <c r="I8" s="12">
        <v>77459.778499999971</v>
      </c>
      <c r="J8" s="12">
        <v>49923.969400000045</v>
      </c>
    </row>
    <row r="9" spans="1:12" ht="21" customHeight="1" x14ac:dyDescent="0.55000000000000004">
      <c r="A9" s="15" t="s">
        <v>24</v>
      </c>
      <c r="B9" s="17">
        <f>SUM(B10:B17)</f>
        <v>105607.52649999999</v>
      </c>
      <c r="C9" s="17">
        <f t="shared" ref="C9:J9" si="1">SUM(C10:C17)</f>
        <v>52545.464099999997</v>
      </c>
      <c r="D9" s="17">
        <f t="shared" si="1"/>
        <v>53062.062400000003</v>
      </c>
      <c r="E9" s="17">
        <f t="shared" si="1"/>
        <v>48176.382099999988</v>
      </c>
      <c r="F9" s="17">
        <f t="shared" si="1"/>
        <v>24757.378100000002</v>
      </c>
      <c r="G9" s="17">
        <f t="shared" si="1"/>
        <v>23419.004000000001</v>
      </c>
      <c r="H9" s="17">
        <f t="shared" si="1"/>
        <v>57431.144400000012</v>
      </c>
      <c r="I9" s="17">
        <f t="shared" si="1"/>
        <v>27788.085999999999</v>
      </c>
      <c r="J9" s="17">
        <f t="shared" si="1"/>
        <v>29643.058400000002</v>
      </c>
    </row>
    <row r="10" spans="1:12" ht="21" customHeight="1" x14ac:dyDescent="0.55000000000000004">
      <c r="A10" s="1" t="s">
        <v>19</v>
      </c>
      <c r="B10" s="11">
        <v>22225.131999999987</v>
      </c>
      <c r="C10" s="11">
        <v>9411.9712</v>
      </c>
      <c r="D10" s="11">
        <v>12813.160800000005</v>
      </c>
      <c r="E10" s="11">
        <v>8114.3434999999999</v>
      </c>
      <c r="F10" s="11">
        <v>4269.7918000000009</v>
      </c>
      <c r="G10" s="11">
        <v>3844.5517</v>
      </c>
      <c r="H10" s="11">
        <v>14110.788500000002</v>
      </c>
      <c r="I10" s="11">
        <v>5142.1793999999991</v>
      </c>
      <c r="J10" s="11">
        <v>8968.6091000000015</v>
      </c>
    </row>
    <row r="11" spans="1:12" ht="21" customHeight="1" x14ac:dyDescent="0.55000000000000004">
      <c r="A11" s="1" t="s">
        <v>20</v>
      </c>
      <c r="B11" s="11">
        <v>8410.9401000000016</v>
      </c>
      <c r="C11" s="11">
        <v>7128.0498000000007</v>
      </c>
      <c r="D11" s="11">
        <v>1282.8903</v>
      </c>
      <c r="E11" s="11">
        <v>2808.9223999999999</v>
      </c>
      <c r="F11" s="11">
        <v>1751.8311000000003</v>
      </c>
      <c r="G11" s="11">
        <v>1057.0913</v>
      </c>
      <c r="H11" s="11">
        <v>5602.0176999999994</v>
      </c>
      <c r="I11" s="11">
        <v>5376.2186999999994</v>
      </c>
      <c r="J11" s="11">
        <v>225.79900000000004</v>
      </c>
    </row>
    <row r="12" spans="1:12" ht="21" customHeight="1" x14ac:dyDescent="0.55000000000000004">
      <c r="A12" s="1" t="s">
        <v>25</v>
      </c>
      <c r="B12" s="11">
        <v>33082.802700000007</v>
      </c>
      <c r="C12" s="11">
        <v>15365.604999999994</v>
      </c>
      <c r="D12" s="11">
        <v>17717.197700000001</v>
      </c>
      <c r="E12" s="11">
        <v>10420.862299999997</v>
      </c>
      <c r="F12" s="11">
        <v>5777.5484999999999</v>
      </c>
      <c r="G12" s="11">
        <v>4643.313799999999</v>
      </c>
      <c r="H12" s="11">
        <v>22661.940400000003</v>
      </c>
      <c r="I12" s="11">
        <v>9588.0565000000024</v>
      </c>
      <c r="J12" s="11">
        <v>13073.883900000003</v>
      </c>
    </row>
    <row r="13" spans="1:12" ht="21" customHeight="1" x14ac:dyDescent="0.55000000000000004">
      <c r="A13" s="1" t="s">
        <v>26</v>
      </c>
      <c r="B13" s="11">
        <v>1296.5060000000001</v>
      </c>
      <c r="C13" s="11">
        <v>1296.5060000000001</v>
      </c>
      <c r="D13" s="19" t="s">
        <v>13</v>
      </c>
      <c r="E13" s="11">
        <v>727.49329999999998</v>
      </c>
      <c r="F13" s="11">
        <v>727.49329999999998</v>
      </c>
      <c r="G13" s="19" t="s">
        <v>13</v>
      </c>
      <c r="H13" s="11">
        <v>569.0127</v>
      </c>
      <c r="I13" s="11">
        <v>569.0127</v>
      </c>
      <c r="J13" s="19" t="s">
        <v>13</v>
      </c>
    </row>
    <row r="14" spans="1:12" ht="21" customHeight="1" x14ac:dyDescent="0.55000000000000004">
      <c r="A14" s="1" t="s">
        <v>27</v>
      </c>
      <c r="B14" s="11">
        <v>6286.1525000000011</v>
      </c>
      <c r="C14" s="11">
        <v>2017.7871999999998</v>
      </c>
      <c r="D14" s="11">
        <v>4268.3653000000004</v>
      </c>
      <c r="E14" s="11">
        <v>1420.4889999999998</v>
      </c>
      <c r="F14" s="11">
        <v>86.772300000000001</v>
      </c>
      <c r="G14" s="11">
        <v>1333.7166999999999</v>
      </c>
      <c r="H14" s="11">
        <v>4865.6635000000006</v>
      </c>
      <c r="I14" s="11">
        <v>1931.0148999999999</v>
      </c>
      <c r="J14" s="11">
        <v>2934.6485999999995</v>
      </c>
    </row>
    <row r="15" spans="1:12" ht="21" customHeight="1" x14ac:dyDescent="0.55000000000000004">
      <c r="A15" s="1" t="s">
        <v>14</v>
      </c>
      <c r="B15" s="11">
        <v>7613.4590999999973</v>
      </c>
      <c r="C15" s="11">
        <v>2074.0089000000003</v>
      </c>
      <c r="D15" s="11">
        <v>5539.4501999999975</v>
      </c>
      <c r="E15" s="11">
        <v>7220.8695999999964</v>
      </c>
      <c r="F15" s="11">
        <v>2074.0089000000003</v>
      </c>
      <c r="G15" s="11">
        <v>5146.8606999999993</v>
      </c>
      <c r="H15" s="11">
        <v>392.58949999999993</v>
      </c>
      <c r="I15" s="11">
        <v>0</v>
      </c>
      <c r="J15" s="11">
        <v>392.58949999999993</v>
      </c>
    </row>
    <row r="16" spans="1:12" ht="21" customHeight="1" x14ac:dyDescent="0.55000000000000004">
      <c r="A16" s="1" t="s">
        <v>0</v>
      </c>
      <c r="B16" s="11">
        <v>3837.5350000000003</v>
      </c>
      <c r="C16" s="11">
        <v>975.78689999999995</v>
      </c>
      <c r="D16" s="11">
        <v>2861.7480999999998</v>
      </c>
      <c r="E16" s="11">
        <v>3628.4867000000004</v>
      </c>
      <c r="F16" s="11">
        <v>975.78689999999995</v>
      </c>
      <c r="G16" s="11">
        <v>2652.6998000000003</v>
      </c>
      <c r="H16" s="11">
        <v>209.04830000000001</v>
      </c>
      <c r="I16" s="11">
        <v>0</v>
      </c>
      <c r="J16" s="11">
        <v>209.04830000000001</v>
      </c>
    </row>
    <row r="17" spans="1:10" ht="21" customHeight="1" x14ac:dyDescent="0.55000000000000004">
      <c r="A17" s="1" t="s">
        <v>21</v>
      </c>
      <c r="B17" s="11">
        <v>22854.999099999997</v>
      </c>
      <c r="C17" s="11">
        <v>14275.749100000001</v>
      </c>
      <c r="D17" s="11">
        <v>8579.25</v>
      </c>
      <c r="E17" s="11">
        <v>13834.915299999997</v>
      </c>
      <c r="F17" s="11">
        <v>9094.1453000000001</v>
      </c>
      <c r="G17" s="11">
        <v>4740.7700000000004</v>
      </c>
      <c r="H17" s="11">
        <v>9020.0838000000003</v>
      </c>
      <c r="I17" s="11">
        <v>5181.6037999999999</v>
      </c>
      <c r="J17" s="11">
        <v>3838.48</v>
      </c>
    </row>
    <row r="18" spans="1:10" ht="21" customHeight="1" x14ac:dyDescent="0.55000000000000004">
      <c r="B18" s="20" t="s">
        <v>11</v>
      </c>
      <c r="C18" s="20"/>
      <c r="D18" s="20"/>
      <c r="E18" s="20"/>
      <c r="F18" s="20"/>
      <c r="G18" s="20"/>
      <c r="H18" s="20"/>
      <c r="I18" s="20"/>
      <c r="J18" s="20"/>
    </row>
    <row r="19" spans="1:10" ht="21" customHeight="1" x14ac:dyDescent="0.55000000000000004">
      <c r="A19" s="15" t="s">
        <v>1</v>
      </c>
      <c r="B19" s="16">
        <f>SUM(B20,B22)</f>
        <v>100</v>
      </c>
      <c r="C19" s="16">
        <f t="shared" ref="C19:J19" si="2">SUM(C20,C22)</f>
        <v>100</v>
      </c>
      <c r="D19" s="16">
        <f t="shared" si="2"/>
        <v>100</v>
      </c>
      <c r="E19" s="16">
        <f t="shared" si="2"/>
        <v>100</v>
      </c>
      <c r="F19" s="16">
        <f t="shared" si="2"/>
        <v>99.999999999999986</v>
      </c>
      <c r="G19" s="16">
        <f t="shared" si="2"/>
        <v>99.999999999999986</v>
      </c>
      <c r="H19" s="16">
        <f t="shared" si="2"/>
        <v>100</v>
      </c>
      <c r="I19" s="16">
        <f t="shared" si="2"/>
        <v>100</v>
      </c>
      <c r="J19" s="16">
        <f t="shared" si="2"/>
        <v>100</v>
      </c>
    </row>
    <row r="20" spans="1:10" ht="21" customHeight="1" x14ac:dyDescent="0.55000000000000004">
      <c r="A20" s="15" t="s">
        <v>22</v>
      </c>
      <c r="B20" s="8">
        <f t="shared" ref="B20:B30" si="3">(B7*100)/$B$6</f>
        <v>55.359203380212151</v>
      </c>
      <c r="C20" s="8">
        <f t="shared" ref="C20:C30" si="4">(C7*100)/$C$6</f>
        <v>60.11286419523605</v>
      </c>
      <c r="D20" s="8">
        <f t="shared" ref="D20:D25" si="5">(D7*100)/$D$6</f>
        <v>49.385847120326574</v>
      </c>
      <c r="E20" s="8">
        <f t="shared" ref="E20:E30" si="6">(E7*100)/$E$6</f>
        <v>6.9179279568020098</v>
      </c>
      <c r="F20" s="8">
        <f t="shared" ref="F20:F30" si="7">(F7*100)/$F$6</f>
        <v>6.5318461206734684</v>
      </c>
      <c r="G20" s="8">
        <f t="shared" ref="G20:G25" si="8">(G7*100)/$G$6</f>
        <v>7.3226209424255364</v>
      </c>
      <c r="H20" s="8">
        <f t="shared" ref="H20:H30" si="9">(H7*100)/$H$6</f>
        <v>68.925045116615834</v>
      </c>
      <c r="I20" s="8">
        <f t="shared" ref="I20:I30" si="10">(I7*100)/$I$6</f>
        <v>73.597482350817671</v>
      </c>
      <c r="J20" s="8">
        <f t="shared" ref="J20:J25" si="11">(J7*100)/$J$6</f>
        <v>62.7445447949735</v>
      </c>
    </row>
    <row r="21" spans="1:10" ht="21" customHeight="1" x14ac:dyDescent="0.55000000000000004">
      <c r="A21" s="1" t="s">
        <v>23</v>
      </c>
      <c r="B21" s="7">
        <f t="shared" si="3"/>
        <v>55.359203380212151</v>
      </c>
      <c r="C21" s="7">
        <f t="shared" si="4"/>
        <v>60.11286419523605</v>
      </c>
      <c r="D21" s="7">
        <f t="shared" si="5"/>
        <v>49.385847120326574</v>
      </c>
      <c r="E21" s="7">
        <f t="shared" si="6"/>
        <v>6.9179279568020098</v>
      </c>
      <c r="F21" s="7">
        <f t="shared" si="7"/>
        <v>6.5318461206734684</v>
      </c>
      <c r="G21" s="7">
        <f t="shared" si="8"/>
        <v>7.3226209424255364</v>
      </c>
      <c r="H21" s="7">
        <f t="shared" si="9"/>
        <v>68.925045116615834</v>
      </c>
      <c r="I21" s="7">
        <f t="shared" si="10"/>
        <v>73.597482350817671</v>
      </c>
      <c r="J21" s="7">
        <f t="shared" si="11"/>
        <v>62.7445447949735</v>
      </c>
    </row>
    <row r="22" spans="1:10" ht="21" customHeight="1" x14ac:dyDescent="0.55000000000000004">
      <c r="A22" s="15" t="s">
        <v>24</v>
      </c>
      <c r="B22" s="8">
        <f t="shared" si="3"/>
        <v>44.640796619787849</v>
      </c>
      <c r="C22" s="8">
        <f t="shared" si="4"/>
        <v>39.88713580476395</v>
      </c>
      <c r="D22" s="8">
        <f t="shared" si="5"/>
        <v>50.614152879673419</v>
      </c>
      <c r="E22" s="8">
        <f t="shared" si="6"/>
        <v>93.082072043197996</v>
      </c>
      <c r="F22" s="8">
        <f t="shared" si="7"/>
        <v>93.468153879326522</v>
      </c>
      <c r="G22" s="8">
        <f t="shared" si="8"/>
        <v>92.677379057574456</v>
      </c>
      <c r="H22" s="8">
        <f t="shared" si="9"/>
        <v>31.074954883384159</v>
      </c>
      <c r="I22" s="8">
        <f t="shared" si="10"/>
        <v>26.402517649182336</v>
      </c>
      <c r="J22" s="8">
        <f t="shared" si="11"/>
        <v>37.255455205026507</v>
      </c>
    </row>
    <row r="23" spans="1:10" ht="21" customHeight="1" x14ac:dyDescent="0.55000000000000004">
      <c r="A23" s="1" t="s">
        <v>19</v>
      </c>
      <c r="B23" s="7">
        <f t="shared" si="3"/>
        <v>9.3946675046871633</v>
      </c>
      <c r="C23" s="7">
        <f t="shared" si="4"/>
        <v>7.1446047698896828</v>
      </c>
      <c r="D23" s="7">
        <f t="shared" si="5"/>
        <v>12.222051881704447</v>
      </c>
      <c r="E23" s="7">
        <f t="shared" si="6"/>
        <v>15.677804628053536</v>
      </c>
      <c r="F23" s="7">
        <f t="shared" si="7"/>
        <v>16.120025124756111</v>
      </c>
      <c r="G23" s="7">
        <f t="shared" si="8"/>
        <v>15.214266806877964</v>
      </c>
      <c r="H23" s="7">
        <f t="shared" si="9"/>
        <v>7.6350927808862536</v>
      </c>
      <c r="I23" s="7">
        <f t="shared" si="10"/>
        <v>4.8857802715797627</v>
      </c>
      <c r="J23" s="7">
        <f t="shared" si="11"/>
        <v>11.271765890946094</v>
      </c>
    </row>
    <row r="24" spans="1:10" ht="21" customHeight="1" x14ac:dyDescent="0.55000000000000004">
      <c r="A24" s="1" t="s">
        <v>20</v>
      </c>
      <c r="B24" s="7">
        <f t="shared" si="3"/>
        <v>3.5553438171408946</v>
      </c>
      <c r="C24" s="7">
        <f t="shared" si="4"/>
        <v>5.4108855115378178</v>
      </c>
      <c r="D24" s="7">
        <f t="shared" si="5"/>
        <v>1.2237067847564496</v>
      </c>
      <c r="E24" s="7">
        <f t="shared" si="6"/>
        <v>5.4271471995933185</v>
      </c>
      <c r="F24" s="7">
        <f t="shared" si="7"/>
        <v>6.6138028899510122</v>
      </c>
      <c r="G24" s="7">
        <f t="shared" si="8"/>
        <v>4.1832885424403257</v>
      </c>
      <c r="H24" s="7">
        <f t="shared" si="9"/>
        <v>3.0311505908877452</v>
      </c>
      <c r="I24" s="7">
        <f t="shared" si="10"/>
        <v>5.1081499140536017</v>
      </c>
      <c r="J24" s="7">
        <f t="shared" si="11"/>
        <v>0.28378463572570439</v>
      </c>
    </row>
    <row r="25" spans="1:10" ht="21" customHeight="1" x14ac:dyDescent="0.55000000000000004">
      <c r="A25" s="1" t="s">
        <v>25</v>
      </c>
      <c r="B25" s="7">
        <f t="shared" si="3"/>
        <v>13.984255818578131</v>
      </c>
      <c r="C25" s="7">
        <f t="shared" si="4"/>
        <v>11.663993911842901</v>
      </c>
      <c r="D25" s="7">
        <f t="shared" si="5"/>
        <v>16.899851088094877</v>
      </c>
      <c r="E25" s="7">
        <f t="shared" si="6"/>
        <v>20.134252782772702</v>
      </c>
      <c r="F25" s="7">
        <f t="shared" si="7"/>
        <v>21.812357918598501</v>
      </c>
      <c r="G25" s="7">
        <f t="shared" si="8"/>
        <v>18.375254264693169</v>
      </c>
      <c r="H25" s="7">
        <f t="shared" si="9"/>
        <v>12.261966618585102</v>
      </c>
      <c r="I25" s="7">
        <f t="shared" si="10"/>
        <v>9.1099772385405551</v>
      </c>
      <c r="J25" s="7">
        <f t="shared" si="11"/>
        <v>16.431283487002386</v>
      </c>
    </row>
    <row r="26" spans="1:10" ht="21" customHeight="1" x14ac:dyDescent="0.55000000000000004">
      <c r="A26" s="1" t="s">
        <v>26</v>
      </c>
      <c r="B26" s="7">
        <f t="shared" si="3"/>
        <v>0.54803916520414553</v>
      </c>
      <c r="C26" s="7">
        <f t="shared" si="4"/>
        <v>0.98417459583711797</v>
      </c>
      <c r="D26" s="7" t="s">
        <v>13</v>
      </c>
      <c r="E26" s="7">
        <f t="shared" si="6"/>
        <v>1.4055971164664078</v>
      </c>
      <c r="F26" s="7">
        <f t="shared" si="7"/>
        <v>2.7465531865258002</v>
      </c>
      <c r="G26" s="7" t="s">
        <v>13</v>
      </c>
      <c r="H26" s="7">
        <f t="shared" si="9"/>
        <v>0.3078824941641351</v>
      </c>
      <c r="I26" s="7">
        <f t="shared" si="10"/>
        <v>0.54064061318792855</v>
      </c>
      <c r="J26" s="7" t="s">
        <v>13</v>
      </c>
    </row>
    <row r="27" spans="1:10" ht="21" customHeight="1" x14ac:dyDescent="0.55000000000000004">
      <c r="A27" s="1" t="s">
        <v>27</v>
      </c>
      <c r="B27" s="7">
        <f t="shared" si="3"/>
        <v>2.6571861360039621</v>
      </c>
      <c r="C27" s="7">
        <f t="shared" si="4"/>
        <v>1.531697425268614</v>
      </c>
      <c r="D27" s="7">
        <f>(D14*100)/$D$6</f>
        <v>4.0714530131134348</v>
      </c>
      <c r="E27" s="7">
        <f t="shared" si="6"/>
        <v>2.7445410732610886</v>
      </c>
      <c r="F27" s="7">
        <f t="shared" si="7"/>
        <v>0.32759715734450429</v>
      </c>
      <c r="G27" s="7">
        <f>(G14*100)/$G$6</f>
        <v>5.2779942375566993</v>
      </c>
      <c r="H27" s="7">
        <f t="shared" si="9"/>
        <v>2.6327226336835632</v>
      </c>
      <c r="I27" s="7">
        <f t="shared" si="10"/>
        <v>1.8347307179805064</v>
      </c>
      <c r="J27" s="7">
        <f>(J14*100)/$J$6</f>
        <v>3.6882722418343215</v>
      </c>
    </row>
    <row r="28" spans="1:10" ht="21" customHeight="1" x14ac:dyDescent="0.55000000000000004">
      <c r="A28" s="1" t="s">
        <v>14</v>
      </c>
      <c r="B28" s="7">
        <f t="shared" si="3"/>
        <v>3.2182448592446957</v>
      </c>
      <c r="C28" s="7">
        <f t="shared" si="4"/>
        <v>1.5743751829301875</v>
      </c>
      <c r="D28" s="7">
        <f>(D15*100)/$D$6</f>
        <v>5.2838990158086538</v>
      </c>
      <c r="E28" s="7">
        <f t="shared" si="6"/>
        <v>13.951514726169902</v>
      </c>
      <c r="F28" s="7">
        <f t="shared" si="7"/>
        <v>7.8301418764652118</v>
      </c>
      <c r="G28" s="7">
        <f>(G15*100)/$G$6</f>
        <v>20.367969536639258</v>
      </c>
      <c r="H28" s="7">
        <f t="shared" si="9"/>
        <v>0.21242308729251683</v>
      </c>
      <c r="I28" s="7">
        <f t="shared" si="10"/>
        <v>0</v>
      </c>
      <c r="J28" s="7">
        <f>(J15*100)/$J$6</f>
        <v>0.49340727039196969</v>
      </c>
    </row>
    <row r="29" spans="1:10" ht="21" customHeight="1" x14ac:dyDescent="0.55000000000000004">
      <c r="A29" s="1" t="s">
        <v>0</v>
      </c>
      <c r="B29" s="7">
        <f t="shared" si="3"/>
        <v>1.6221440377766789</v>
      </c>
      <c r="C29" s="7">
        <f t="shared" si="4"/>
        <v>0.74071749604757253</v>
      </c>
      <c r="D29" s="7">
        <f>(D16*100)/$D$6</f>
        <v>2.7297272153619669</v>
      </c>
      <c r="E29" s="7">
        <f t="shared" si="6"/>
        <v>7.0106356205022271</v>
      </c>
      <c r="F29" s="7">
        <f t="shared" si="7"/>
        <v>3.6839523052172876</v>
      </c>
      <c r="G29" s="7">
        <f>(G16*100)/$G$6</f>
        <v>10.49768234765885</v>
      </c>
      <c r="H29" s="7">
        <f t="shared" si="9"/>
        <v>0.11311225918994842</v>
      </c>
      <c r="I29" s="7">
        <f t="shared" si="10"/>
        <v>0</v>
      </c>
      <c r="J29" s="7">
        <f>(J16*100)/$J$6</f>
        <v>0.26273232239548339</v>
      </c>
    </row>
    <row r="30" spans="1:10" ht="21" customHeight="1" x14ac:dyDescent="0.55000000000000004">
      <c r="A30" s="13" t="s">
        <v>21</v>
      </c>
      <c r="B30" s="14">
        <f t="shared" si="3"/>
        <v>9.6609152811521852</v>
      </c>
      <c r="C30" s="14">
        <f t="shared" si="4"/>
        <v>10.836686911410052</v>
      </c>
      <c r="D30" s="14">
        <f>(D17*100)/$D$6</f>
        <v>8.1834638808335907</v>
      </c>
      <c r="E30" s="14">
        <f t="shared" si="6"/>
        <v>26.73057889637882</v>
      </c>
      <c r="F30" s="14">
        <f t="shared" si="7"/>
        <v>34.333723420468104</v>
      </c>
      <c r="G30" s="14">
        <f>(G17*100)/$G$6</f>
        <v>18.760923321708187</v>
      </c>
      <c r="H30" s="14">
        <f t="shared" si="9"/>
        <v>4.8806044186948894</v>
      </c>
      <c r="I30" s="14">
        <f t="shared" si="10"/>
        <v>4.9232388938399803</v>
      </c>
      <c r="J30" s="14">
        <f>(J17*100)/$J$6</f>
        <v>4.8242093567305506</v>
      </c>
    </row>
    <row r="31" spans="1:10" ht="21" customHeight="1" x14ac:dyDescent="0.55000000000000004">
      <c r="A31" s="1" t="s">
        <v>15</v>
      </c>
    </row>
    <row r="32" spans="1:10" ht="21" customHeight="1" x14ac:dyDescent="0.55000000000000004">
      <c r="A32" s="1" t="s">
        <v>16</v>
      </c>
    </row>
    <row r="33" spans="1:1" ht="21" customHeight="1" x14ac:dyDescent="0.55000000000000004">
      <c r="A33" s="1" t="s">
        <v>17</v>
      </c>
    </row>
    <row r="34" spans="1:1" ht="21" customHeight="1" x14ac:dyDescent="0.55000000000000004">
      <c r="A34" s="1" t="s">
        <v>28</v>
      </c>
    </row>
  </sheetData>
  <mergeCells count="7">
    <mergeCell ref="B18:J18"/>
    <mergeCell ref="A1:J1"/>
    <mergeCell ref="B5:J5"/>
    <mergeCell ref="A3:A4"/>
    <mergeCell ref="B3:D3"/>
    <mergeCell ref="E3:G3"/>
    <mergeCell ref="H3:J3"/>
  </mergeCells>
  <phoneticPr fontId="1" type="noConversion"/>
  <pageMargins left="0.98425196850393704" right="0.55118110236220474" top="0.98425196850393704" bottom="0.39370078740157483" header="0.31496062992125984" footer="0.31496062992125984"/>
  <pageSetup paperSize="9" orientation="portrait" horizontalDpi="300" verticalDpi="300" r:id="rId1"/>
  <headerFooter alignWithMargins="0">
    <oddHeader>&amp;C&amp;"TH SarabunPSK,ธรรมดา"16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2014-08-01T01:34:42Z</cp:lastPrinted>
  <dcterms:created xsi:type="dcterms:W3CDTF">2007-01-26T23:53:31Z</dcterms:created>
  <dcterms:modified xsi:type="dcterms:W3CDTF">2017-05-31T08:24:10Z</dcterms:modified>
</cp:coreProperties>
</file>