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11085" yWindow="570" windowWidth="912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8" i="1" l="1"/>
  <c r="K28" i="1"/>
  <c r="I28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<sst xmlns="http://schemas.openxmlformats.org/spreadsheetml/2006/main" count="110" uniqueCount="73">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</sst>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49" fontId="8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78" zoomScaleNormal="78" zoomScalePageLayoutView="106" workbookViewId="0">
      <selection activeCell="R6" sqref="R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5" width="12.75" style="7" customWidth="1"/>
    <col min="6" max="16384" width="9" style="7"/>
  </cols>
  <sheetData>
    <row r="1" spans="1:11" ht="24" customHeight="1" x14ac:dyDescent="0.35">
      <c r="A1" s="1" t="s">
        <v>23</v>
      </c>
      <c r="B1" s="22"/>
      <c r="C1" s="22"/>
    </row>
    <row r="2" spans="1:11" ht="24" customHeight="1" x14ac:dyDescent="0.35">
      <c r="A2" s="33" t="s">
        <v>72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29"/>
    </row>
    <row r="4" spans="1:11" ht="24" customHeight="1" x14ac:dyDescent="0.3">
      <c r="A4" s="8"/>
      <c r="B4" s="24" t="s">
        <v>4</v>
      </c>
      <c r="C4" s="24"/>
      <c r="D4" s="24"/>
      <c r="E4" s="23"/>
      <c r="F4" s="26"/>
      <c r="G4" s="27" t="s">
        <v>1</v>
      </c>
      <c r="H4" s="28"/>
      <c r="I4" s="25">
        <v>227165.29</v>
      </c>
      <c r="J4" s="25">
        <v>127922</v>
      </c>
      <c r="K4" s="25">
        <v>99243.29</v>
      </c>
    </row>
    <row r="5" spans="1:11" ht="24" customHeight="1" x14ac:dyDescent="0.3">
      <c r="A5" s="14" t="s">
        <v>5</v>
      </c>
      <c r="B5" s="15">
        <f>SUM(B6,B8)</f>
        <v>227165.27000000002</v>
      </c>
      <c r="C5" s="15">
        <f t="shared" ref="C5:D5" si="0">SUM(C6,C8)</f>
        <v>127921.98999999999</v>
      </c>
      <c r="D5" s="15">
        <f t="shared" si="0"/>
        <v>99243.31</v>
      </c>
      <c r="E5" s="15"/>
      <c r="F5" s="26" t="s">
        <v>24</v>
      </c>
      <c r="G5" s="27" t="s">
        <v>25</v>
      </c>
      <c r="H5" s="28" t="s">
        <v>26</v>
      </c>
      <c r="I5" s="31">
        <v>110198.21</v>
      </c>
      <c r="J5" s="31">
        <v>66381.5</v>
      </c>
      <c r="K5" s="31">
        <v>43816.71</v>
      </c>
    </row>
    <row r="6" spans="1:11" ht="24" customHeight="1" x14ac:dyDescent="0.3">
      <c r="A6" s="2" t="s">
        <v>6</v>
      </c>
      <c r="B6" s="15">
        <f>SUM(B7)</f>
        <v>110198.21</v>
      </c>
      <c r="C6" s="15">
        <f t="shared" ref="C6:D6" si="1">SUM(C7)</f>
        <v>66381.5</v>
      </c>
      <c r="D6" s="15">
        <f t="shared" si="1"/>
        <v>43816.71</v>
      </c>
      <c r="E6" s="15"/>
      <c r="F6" s="26" t="s">
        <v>27</v>
      </c>
      <c r="G6" s="27" t="s">
        <v>28</v>
      </c>
      <c r="H6" s="28" t="s">
        <v>29</v>
      </c>
      <c r="I6" s="25" t="s">
        <v>21</v>
      </c>
      <c r="J6" s="25" t="s">
        <v>21</v>
      </c>
      <c r="K6" s="25" t="s">
        <v>21</v>
      </c>
    </row>
    <row r="7" spans="1:11" ht="24" customHeight="1" x14ac:dyDescent="0.3">
      <c r="A7" s="3" t="s">
        <v>7</v>
      </c>
      <c r="B7" s="16">
        <v>110198.21</v>
      </c>
      <c r="C7" s="16">
        <v>66381.5</v>
      </c>
      <c r="D7" s="16">
        <v>43816.71</v>
      </c>
      <c r="E7" s="16"/>
      <c r="F7" s="26" t="s">
        <v>9</v>
      </c>
      <c r="G7" s="27"/>
      <c r="H7" s="28"/>
      <c r="I7" s="31">
        <v>21062.98</v>
      </c>
      <c r="J7" s="31">
        <v>8823.15</v>
      </c>
      <c r="K7" s="31">
        <v>12239.83</v>
      </c>
    </row>
    <row r="8" spans="1:11" ht="24" customHeight="1" x14ac:dyDescent="0.3">
      <c r="A8" s="2" t="s">
        <v>8</v>
      </c>
      <c r="B8" s="17">
        <f>SUM(B9,B10,B11,B12,B13,B14,B15,B16)</f>
        <v>116967.06000000001</v>
      </c>
      <c r="C8" s="17">
        <f t="shared" ref="C8:D8" si="2">SUM(C9,C10,C11,C12,C13,C14,C15,C16)</f>
        <v>61540.489999999991</v>
      </c>
      <c r="D8" s="17">
        <f t="shared" si="2"/>
        <v>55426.6</v>
      </c>
      <c r="E8" s="17"/>
      <c r="F8" s="26" t="s">
        <v>30</v>
      </c>
      <c r="G8" s="27" t="s">
        <v>31</v>
      </c>
      <c r="H8" s="28" t="s">
        <v>32</v>
      </c>
      <c r="I8" s="25">
        <v>71.33</v>
      </c>
      <c r="J8" s="25">
        <v>71.33</v>
      </c>
      <c r="K8" s="25" t="s">
        <v>21</v>
      </c>
    </row>
    <row r="9" spans="1:11" ht="24" customHeight="1" x14ac:dyDescent="0.3">
      <c r="A9" s="3" t="s">
        <v>9</v>
      </c>
      <c r="B9" s="16">
        <v>21062.98</v>
      </c>
      <c r="C9" s="16">
        <v>8823.15</v>
      </c>
      <c r="D9" s="16">
        <v>12239.83</v>
      </c>
      <c r="E9" s="16"/>
      <c r="F9" s="26" t="s">
        <v>33</v>
      </c>
      <c r="G9" s="27" t="s">
        <v>34</v>
      </c>
      <c r="H9" s="28" t="s">
        <v>35</v>
      </c>
      <c r="I9" s="25">
        <v>719.38</v>
      </c>
      <c r="J9" s="25">
        <v>258.24</v>
      </c>
      <c r="K9" s="25">
        <v>461.14</v>
      </c>
    </row>
    <row r="10" spans="1:11" ht="24" customHeight="1" x14ac:dyDescent="0.3">
      <c r="A10" s="4" t="s">
        <v>10</v>
      </c>
      <c r="B10" s="16">
        <v>16203.66</v>
      </c>
      <c r="C10" s="16">
        <v>12490.03</v>
      </c>
      <c r="D10" s="16">
        <v>3713.63</v>
      </c>
      <c r="E10" s="16"/>
      <c r="F10" s="26" t="s">
        <v>36</v>
      </c>
      <c r="G10" s="27" t="s">
        <v>37</v>
      </c>
      <c r="H10" s="28"/>
      <c r="I10" s="31">
        <v>16203.66</v>
      </c>
      <c r="J10" s="31">
        <v>12490.03</v>
      </c>
      <c r="K10" s="31">
        <v>3713.63</v>
      </c>
    </row>
    <row r="11" spans="1:11" ht="24" customHeight="1" x14ac:dyDescent="0.3">
      <c r="A11" s="4" t="s">
        <v>11</v>
      </c>
      <c r="B11" s="16">
        <v>32151.93</v>
      </c>
      <c r="C11" s="16">
        <v>16797.86</v>
      </c>
      <c r="D11" s="16">
        <v>15354.06</v>
      </c>
      <c r="E11" s="16"/>
      <c r="F11" s="26" t="s">
        <v>38</v>
      </c>
      <c r="G11" s="27" t="s">
        <v>39</v>
      </c>
      <c r="H11" s="28"/>
      <c r="I11" s="31">
        <v>32151.93</v>
      </c>
      <c r="J11" s="31">
        <v>16797.86</v>
      </c>
      <c r="K11" s="31">
        <v>15354.06</v>
      </c>
    </row>
    <row r="12" spans="1:11" ht="24" customHeight="1" x14ac:dyDescent="0.3">
      <c r="A12" s="4" t="s">
        <v>12</v>
      </c>
      <c r="B12" s="16">
        <v>1920.56</v>
      </c>
      <c r="C12" s="16">
        <v>1920.56</v>
      </c>
      <c r="D12" s="16" t="s">
        <v>21</v>
      </c>
      <c r="E12" s="16"/>
      <c r="F12" s="26" t="s">
        <v>40</v>
      </c>
      <c r="G12" s="27" t="s">
        <v>41</v>
      </c>
      <c r="H12" s="28"/>
      <c r="I12" s="31">
        <v>1920.56</v>
      </c>
      <c r="J12" s="31">
        <v>1920.56</v>
      </c>
      <c r="K12" s="31" t="s">
        <v>21</v>
      </c>
    </row>
    <row r="13" spans="1:11" ht="24" customHeight="1" x14ac:dyDescent="0.3">
      <c r="A13" s="4" t="s">
        <v>13</v>
      </c>
      <c r="B13" s="16">
        <v>9143.7999999999993</v>
      </c>
      <c r="C13" s="16">
        <v>2829.7</v>
      </c>
      <c r="D13" s="16">
        <v>6314.11</v>
      </c>
      <c r="E13" s="16"/>
      <c r="F13" s="26" t="s">
        <v>42</v>
      </c>
      <c r="G13" s="27" t="s">
        <v>43</v>
      </c>
      <c r="H13" s="28" t="s">
        <v>44</v>
      </c>
      <c r="I13" s="31">
        <v>9143.7999999999993</v>
      </c>
      <c r="J13" s="31">
        <v>2829.7</v>
      </c>
      <c r="K13" s="31">
        <v>6314.11</v>
      </c>
    </row>
    <row r="14" spans="1:11" ht="24" customHeight="1" x14ac:dyDescent="0.3">
      <c r="A14" s="3" t="s">
        <v>14</v>
      </c>
      <c r="B14" s="16">
        <v>16307.97</v>
      </c>
      <c r="C14" s="16">
        <v>10833.27</v>
      </c>
      <c r="D14" s="16">
        <v>5474.71</v>
      </c>
      <c r="E14" s="16"/>
      <c r="F14" s="26" t="s">
        <v>45</v>
      </c>
      <c r="G14" s="27" t="s">
        <v>46</v>
      </c>
      <c r="H14" s="28" t="s">
        <v>47</v>
      </c>
      <c r="I14" s="25" t="s">
        <v>21</v>
      </c>
      <c r="J14" s="25" t="s">
        <v>21</v>
      </c>
      <c r="K14" s="25" t="s">
        <v>21</v>
      </c>
    </row>
    <row r="15" spans="1:11" ht="24" customHeight="1" x14ac:dyDescent="0.3">
      <c r="A15" s="3" t="s">
        <v>15</v>
      </c>
      <c r="B15" s="16">
        <v>9773.25</v>
      </c>
      <c r="C15" s="16">
        <v>3711.35</v>
      </c>
      <c r="D15" s="16">
        <v>6061.91</v>
      </c>
      <c r="E15" s="16"/>
      <c r="F15" s="26" t="s">
        <v>48</v>
      </c>
      <c r="G15" s="27" t="s">
        <v>49</v>
      </c>
      <c r="H15" s="28" t="s">
        <v>50</v>
      </c>
      <c r="I15" s="25">
        <v>1097.3800000000001</v>
      </c>
      <c r="J15" s="25">
        <v>641.51</v>
      </c>
      <c r="K15" s="25">
        <v>455.87</v>
      </c>
    </row>
    <row r="16" spans="1:11" ht="24" customHeight="1" x14ac:dyDescent="0.3">
      <c r="A16" s="3" t="s">
        <v>16</v>
      </c>
      <c r="B16" s="16">
        <v>10402.910000000002</v>
      </c>
      <c r="C16" s="16">
        <v>4134.57</v>
      </c>
      <c r="D16" s="18">
        <v>6268.3499999999995</v>
      </c>
      <c r="E16" s="18"/>
      <c r="F16" s="26" t="s">
        <v>42</v>
      </c>
      <c r="G16" s="27" t="s">
        <v>51</v>
      </c>
      <c r="H16" s="28"/>
      <c r="I16" s="25">
        <v>249.27</v>
      </c>
      <c r="J16" s="25">
        <v>249.27</v>
      </c>
      <c r="K16" s="25" t="s">
        <v>21</v>
      </c>
    </row>
    <row r="17" spans="1:11" ht="19.5" x14ac:dyDescent="0.3">
      <c r="A17" s="10"/>
      <c r="B17" s="24" t="s">
        <v>17</v>
      </c>
      <c r="C17" s="24"/>
      <c r="D17" s="24"/>
      <c r="E17" s="23"/>
      <c r="F17" s="26" t="s">
        <v>42</v>
      </c>
      <c r="G17" s="27" t="s">
        <v>52</v>
      </c>
      <c r="H17" s="28" t="s">
        <v>53</v>
      </c>
      <c r="I17" s="25">
        <v>563.17999999999995</v>
      </c>
      <c r="J17" s="25">
        <v>383.54</v>
      </c>
      <c r="K17" s="25">
        <v>179.64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3">SUM(C19,C21)</f>
        <v>100</v>
      </c>
      <c r="D18" s="19">
        <f t="shared" si="3"/>
        <v>100</v>
      </c>
      <c r="E18" s="19"/>
      <c r="F18" s="26" t="s">
        <v>54</v>
      </c>
      <c r="G18" s="27" t="s">
        <v>46</v>
      </c>
      <c r="H18" s="28" t="s">
        <v>55</v>
      </c>
      <c r="I18" s="25">
        <v>1251.8</v>
      </c>
      <c r="J18" s="25">
        <v>428.56</v>
      </c>
      <c r="K18" s="25">
        <v>823.24</v>
      </c>
    </row>
    <row r="19" spans="1:11" ht="19.5" x14ac:dyDescent="0.3">
      <c r="A19" s="2" t="s">
        <v>6</v>
      </c>
      <c r="B19" s="19">
        <f>(B6*100)/$B$5</f>
        <v>48.510148580370576</v>
      </c>
      <c r="C19" s="19">
        <f>(C6*100)/$C$5</f>
        <v>51.892172721828359</v>
      </c>
      <c r="D19" s="19">
        <f>(D6*100)/$D$5</f>
        <v>44.150794648022121</v>
      </c>
      <c r="E19" s="19"/>
      <c r="F19" s="26" t="s">
        <v>54</v>
      </c>
      <c r="G19" s="27" t="s">
        <v>56</v>
      </c>
      <c r="H19" s="28" t="s">
        <v>57</v>
      </c>
      <c r="I19" s="31">
        <v>16307.97</v>
      </c>
      <c r="J19" s="31">
        <v>10833.27</v>
      </c>
      <c r="K19" s="31">
        <v>5474.71</v>
      </c>
    </row>
    <row r="20" spans="1:11" ht="19.5" x14ac:dyDescent="0.3">
      <c r="A20" s="3" t="s">
        <v>7</v>
      </c>
      <c r="B20" s="20">
        <f t="shared" ref="B20:B28" si="4">(B7*100)/$B$5</f>
        <v>48.510148580370576</v>
      </c>
      <c r="C20" s="20">
        <f t="shared" ref="C20:C29" si="5">(C7*100)/$C$5</f>
        <v>51.892172721828359</v>
      </c>
      <c r="D20" s="20">
        <f t="shared" ref="D20:D29" si="6">(D7*100)/$D$5</f>
        <v>44.150794648022121</v>
      </c>
      <c r="E20" s="20"/>
      <c r="F20" s="26" t="s">
        <v>15</v>
      </c>
      <c r="G20" s="27"/>
      <c r="H20" s="28"/>
      <c r="I20" s="31">
        <v>9773.25</v>
      </c>
      <c r="J20" s="31">
        <v>3711.35</v>
      </c>
      <c r="K20" s="31">
        <v>6061.91</v>
      </c>
    </row>
    <row r="21" spans="1:11" ht="19.5" x14ac:dyDescent="0.3">
      <c r="A21" s="2" t="s">
        <v>8</v>
      </c>
      <c r="B21" s="19">
        <f t="shared" si="4"/>
        <v>51.489851419629424</v>
      </c>
      <c r="C21" s="19">
        <f t="shared" si="5"/>
        <v>48.107827278171641</v>
      </c>
      <c r="D21" s="19">
        <f t="shared" si="6"/>
        <v>55.849205351977879</v>
      </c>
      <c r="E21" s="19"/>
      <c r="F21" s="26" t="s">
        <v>58</v>
      </c>
      <c r="G21" s="27" t="s">
        <v>59</v>
      </c>
      <c r="H21" s="28"/>
      <c r="I21" s="25">
        <v>2524.2600000000002</v>
      </c>
      <c r="J21" s="25">
        <v>272.62</v>
      </c>
      <c r="K21" s="25">
        <v>2251.64</v>
      </c>
    </row>
    <row r="22" spans="1:11" ht="19.5" x14ac:dyDescent="0.3">
      <c r="A22" s="3" t="s">
        <v>9</v>
      </c>
      <c r="B22" s="20">
        <f t="shared" si="4"/>
        <v>9.2720951578557749</v>
      </c>
      <c r="C22" s="20">
        <f t="shared" si="5"/>
        <v>6.897289512147208</v>
      </c>
      <c r="D22" s="20">
        <f t="shared" si="6"/>
        <v>12.3331537410431</v>
      </c>
      <c r="E22" s="20"/>
      <c r="F22" s="26" t="s">
        <v>60</v>
      </c>
      <c r="G22" s="27" t="s">
        <v>61</v>
      </c>
      <c r="H22" s="28" t="s">
        <v>62</v>
      </c>
      <c r="I22" s="25">
        <v>1844.11</v>
      </c>
      <c r="J22" s="25">
        <v>1091.75</v>
      </c>
      <c r="K22" s="25">
        <v>752.37</v>
      </c>
    </row>
    <row r="23" spans="1:11" ht="19.5" x14ac:dyDescent="0.3">
      <c r="A23" s="4" t="s">
        <v>10</v>
      </c>
      <c r="B23" s="20">
        <f t="shared" si="4"/>
        <v>7.1329829599392545</v>
      </c>
      <c r="C23" s="20">
        <f t="shared" si="5"/>
        <v>9.763786507698951</v>
      </c>
      <c r="D23" s="20">
        <f t="shared" si="6"/>
        <v>3.7419449230381372</v>
      </c>
      <c r="E23" s="20"/>
      <c r="F23" s="26" t="s">
        <v>42</v>
      </c>
      <c r="G23" s="27" t="s">
        <v>63</v>
      </c>
      <c r="H23" s="28" t="s">
        <v>64</v>
      </c>
      <c r="I23" s="25">
        <v>1688.41</v>
      </c>
      <c r="J23" s="25">
        <v>737.75</v>
      </c>
      <c r="K23" s="25">
        <v>950.66</v>
      </c>
    </row>
    <row r="24" spans="1:11" ht="19.5" x14ac:dyDescent="0.3">
      <c r="A24" s="4" t="s">
        <v>11</v>
      </c>
      <c r="B24" s="20">
        <f t="shared" si="4"/>
        <v>14.153541164104881</v>
      </c>
      <c r="C24" s="20">
        <f t="shared" si="5"/>
        <v>13.131331055747335</v>
      </c>
      <c r="D24" s="20">
        <f t="shared" si="6"/>
        <v>15.471128482111288</v>
      </c>
      <c r="E24" s="20"/>
      <c r="F24" s="26" t="s">
        <v>65</v>
      </c>
      <c r="G24" s="27" t="s">
        <v>66</v>
      </c>
      <c r="H24" s="28" t="s">
        <v>67</v>
      </c>
      <c r="I24" s="25">
        <v>393.79</v>
      </c>
      <c r="J24" s="25" t="s">
        <v>21</v>
      </c>
      <c r="K24" s="25">
        <v>393.79</v>
      </c>
    </row>
    <row r="25" spans="1:11" ht="19.5" x14ac:dyDescent="0.3">
      <c r="A25" s="4" t="s">
        <v>12</v>
      </c>
      <c r="B25" s="20">
        <f t="shared" si="4"/>
        <v>0.84544613707896454</v>
      </c>
      <c r="C25" s="20">
        <f t="shared" si="5"/>
        <v>1.5013525039752744</v>
      </c>
      <c r="D25" s="20" t="s">
        <v>21</v>
      </c>
      <c r="E25" s="20"/>
      <c r="F25" s="26" t="s">
        <v>68</v>
      </c>
      <c r="G25" s="27" t="s">
        <v>69</v>
      </c>
      <c r="H25" s="28" t="s">
        <v>70</v>
      </c>
      <c r="I25" s="25" t="s">
        <v>21</v>
      </c>
      <c r="J25" s="25" t="s">
        <v>21</v>
      </c>
      <c r="K25" s="25" t="s">
        <v>21</v>
      </c>
    </row>
    <row r="26" spans="1:11" ht="19.5" x14ac:dyDescent="0.3">
      <c r="A26" s="4" t="s">
        <v>13</v>
      </c>
      <c r="B26" s="20">
        <f t="shared" si="4"/>
        <v>4.0251751511135474</v>
      </c>
      <c r="C26" s="20">
        <f t="shared" si="5"/>
        <v>2.2120512665570637</v>
      </c>
      <c r="D26" s="20">
        <f t="shared" si="6"/>
        <v>6.362252528659111</v>
      </c>
      <c r="E26" s="20"/>
      <c r="F26" s="26" t="s">
        <v>71</v>
      </c>
      <c r="G26" s="27"/>
      <c r="H26" s="28"/>
      <c r="I26" s="25" t="s">
        <v>21</v>
      </c>
      <c r="J26" s="25" t="s">
        <v>21</v>
      </c>
      <c r="K26" s="25" t="s">
        <v>21</v>
      </c>
    </row>
    <row r="27" spans="1:11" ht="19.5" x14ac:dyDescent="0.3">
      <c r="A27" s="3" t="s">
        <v>14</v>
      </c>
      <c r="B27" s="20">
        <f t="shared" si="4"/>
        <v>7.1789010705729792</v>
      </c>
      <c r="C27" s="20">
        <f t="shared" si="5"/>
        <v>8.4686534348003821</v>
      </c>
      <c r="D27" s="20">
        <f t="shared" si="6"/>
        <v>5.5164524439984923</v>
      </c>
      <c r="E27" s="20"/>
    </row>
    <row r="28" spans="1:11" ht="19.5" x14ac:dyDescent="0.3">
      <c r="A28" s="3" t="s">
        <v>15</v>
      </c>
      <c r="B28" s="20">
        <f t="shared" si="4"/>
        <v>4.3022641621230218</v>
      </c>
      <c r="C28" s="20">
        <f t="shared" si="5"/>
        <v>2.9012603696987518</v>
      </c>
      <c r="D28" s="20">
        <f t="shared" si="6"/>
        <v>6.1081296059149981</v>
      </c>
      <c r="E28" s="20"/>
      <c r="I28" s="32">
        <f>SUM(I6,I8:I9,I14:I18,I21:I26)</f>
        <v>10402.910000000002</v>
      </c>
      <c r="J28" s="32">
        <f t="shared" ref="J28:K28" si="7">SUM(J6,J8:J9,J14:J18,J21:J26)</f>
        <v>4134.57</v>
      </c>
      <c r="K28" s="32">
        <f t="shared" si="7"/>
        <v>6268.3499999999995</v>
      </c>
    </row>
    <row r="29" spans="1:11" ht="19.5" x14ac:dyDescent="0.3">
      <c r="A29" s="5" t="s">
        <v>16</v>
      </c>
      <c r="B29" s="21">
        <f>(B16*100)/B5</f>
        <v>4.5794456168409896</v>
      </c>
      <c r="C29" s="21">
        <f t="shared" si="5"/>
        <v>3.2321026275466793</v>
      </c>
      <c r="D29" s="21">
        <f t="shared" si="6"/>
        <v>6.3161436272127567</v>
      </c>
      <c r="E29" s="30"/>
    </row>
    <row r="30" spans="1:11" ht="17.25" x14ac:dyDescent="0.3">
      <c r="A30" s="11" t="s">
        <v>18</v>
      </c>
      <c r="B30" s="12"/>
      <c r="C30" s="6"/>
      <c r="D30" s="12"/>
      <c r="E30" s="12"/>
    </row>
    <row r="31" spans="1:11" ht="17.25" x14ac:dyDescent="0.3">
      <c r="A31" s="11" t="s">
        <v>19</v>
      </c>
      <c r="B31" s="11"/>
      <c r="C31" s="11"/>
      <c r="D31" s="11"/>
      <c r="E31" s="11"/>
    </row>
    <row r="32" spans="1:11" ht="17.25" x14ac:dyDescent="0.3">
      <c r="A32" s="11" t="s">
        <v>20</v>
      </c>
    </row>
    <row r="33" spans="1:1" ht="17.25" x14ac:dyDescent="0.3">
      <c r="A33" s="11" t="s">
        <v>22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2017-04-05T09:20:22Z</dcterms:modified>
</cp:coreProperties>
</file>