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H14" i="1"/>
  <c r="H13" i="1" s="1"/>
  <c r="I14" i="1"/>
  <c r="I13" i="1" s="1"/>
  <c r="J14" i="1"/>
  <c r="K14" i="1"/>
  <c r="K13" i="1" s="1"/>
  <c r="L14" i="1"/>
  <c r="M14" i="1"/>
  <c r="M13" i="1" s="1"/>
  <c r="O14" i="1"/>
  <c r="O13" i="1" s="1"/>
  <c r="P14" i="1"/>
  <c r="P13" i="1" s="1"/>
  <c r="R14" i="1"/>
  <c r="Q14" i="1" s="1"/>
  <c r="S14" i="1"/>
  <c r="S13" i="1" s="1"/>
  <c r="F15" i="1"/>
  <c r="F14" i="1" s="1"/>
  <c r="G15" i="1"/>
  <c r="G14" i="1" s="1"/>
  <c r="G13" i="1" s="1"/>
  <c r="N15" i="1"/>
  <c r="N14" i="1" s="1"/>
  <c r="N13" i="1" s="1"/>
  <c r="Q15" i="1"/>
  <c r="F16" i="1"/>
  <c r="G16" i="1"/>
  <c r="Q16" i="1"/>
  <c r="E16" i="1" s="1"/>
  <c r="E17" i="1"/>
  <c r="F17" i="1"/>
  <c r="G17" i="1"/>
  <c r="H18" i="1"/>
  <c r="I18" i="1"/>
  <c r="J18" i="1"/>
  <c r="J13" i="1" s="1"/>
  <c r="K18" i="1"/>
  <c r="L18" i="1"/>
  <c r="M18" i="1"/>
  <c r="N18" i="1"/>
  <c r="O18" i="1"/>
  <c r="P18" i="1"/>
  <c r="R18" i="1"/>
  <c r="R13" i="1" s="1"/>
  <c r="S18" i="1"/>
  <c r="E19" i="1"/>
  <c r="E18" i="1" s="1"/>
  <c r="F19" i="1"/>
  <c r="F18" i="1" s="1"/>
  <c r="G19" i="1"/>
  <c r="G18" i="1" s="1"/>
  <c r="Q19" i="1"/>
  <c r="Q18" i="1" s="1"/>
  <c r="E20" i="1"/>
  <c r="F20" i="1"/>
  <c r="G20" i="1"/>
  <c r="Q20" i="1"/>
  <c r="E21" i="1"/>
  <c r="F21" i="1"/>
  <c r="G21" i="1"/>
  <c r="H22" i="1"/>
  <c r="I22" i="1"/>
  <c r="J22" i="1"/>
  <c r="E23" i="1"/>
  <c r="E22" i="1" s="1"/>
  <c r="F23" i="1"/>
  <c r="G23" i="1"/>
  <c r="G22" i="1" s="1"/>
  <c r="E24" i="1"/>
  <c r="F24" i="1"/>
  <c r="G24" i="1"/>
  <c r="E25" i="1"/>
  <c r="F25" i="1"/>
  <c r="G25" i="1"/>
  <c r="E26" i="1"/>
  <c r="F26" i="1"/>
  <c r="G26" i="1"/>
  <c r="E27" i="1"/>
  <c r="F27" i="1"/>
  <c r="F22" i="1" s="1"/>
  <c r="G27" i="1"/>
  <c r="E28" i="1"/>
  <c r="F28" i="1"/>
  <c r="G28" i="1"/>
  <c r="F13" i="1" l="1"/>
  <c r="Q13" i="1"/>
  <c r="E15" i="1"/>
  <c r="E14" i="1" s="1"/>
  <c r="E13" i="1" s="1"/>
</calcChain>
</file>

<file path=xl/sharedStrings.xml><?xml version="1.0" encoding="utf-8"?>
<sst xmlns="http://schemas.openxmlformats.org/spreadsheetml/2006/main" count="186" uniqueCount="54">
  <si>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</si>
  <si>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</si>
  <si>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</si>
  <si>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</si>
  <si>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</si>
  <si>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</si>
  <si>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</si>
  <si>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</si>
  <si>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</si>
  <si>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</si>
  <si>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</si>
  <si>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</si>
  <si>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</si>
  <si>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</si>
  <si>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</si>
  <si>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</si>
  <si>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</si>
  <si>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</si>
  <si>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</si>
  <si>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</si>
  <si>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</si>
  <si>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เขต 19</t>
  </si>
  <si>
    <t>SuwanKhuha district</t>
  </si>
  <si>
    <t>เขต 2</t>
  </si>
  <si>
    <t>เขต 1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</si>
  <si>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</si>
  <si>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</si>
  <si>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</si>
  <si>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</si>
  <si>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</si>
  <si>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</si>
  <si>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</si>
  <si>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</si>
  <si>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</si>
  <si>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</si>
  <si>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</si>
  <si>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</si>
  <si>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</si>
  <si>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</si>
  <si>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</si>
  <si>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</si>
  <si>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</si>
  <si>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</si>
  <si>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</si>
  <si>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</si>
  <si>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</si>
  <si>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</si>
  <si>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</si>
  <si>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</si>
  <si>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</si>
  <si>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2017</t>
  </si>
  <si>
    <t xml:space="preserve">Table </t>
  </si>
  <si>
    <t>ครู จำแนกตามสังกัด และเพศ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</si>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</sst>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Border="1"/>
    <xf numFmtId="0" fontId="3" fillId="0" borderId="5" xfId="0" applyFont="1" applyBorder="1"/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0" fontId="4" fillId="0" borderId="0" xfId="0" applyFont="1"/>
    <xf numFmtId="0" fontId="5" fillId="0" borderId="0" xfId="0" applyFont="1" applyBorder="1"/>
    <xf numFmtId="0" fontId="5" fillId="0" borderId="5" xfId="0" applyFont="1" applyBorder="1"/>
    <xf numFmtId="3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/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5" fillId="0" borderId="7" xfId="0" applyNumberFormat="1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180975</xdr:colOff>
      <xdr:row>0</xdr:row>
      <xdr:rowOff>161925</xdr:rowOff>
    </xdr:from>
    <xdr:to>
      <xdr:col>25</xdr:col>
      <xdr:colOff>161925</xdr:colOff>
      <xdr:row>32</xdr:row>
      <xdr:rowOff>161925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10629900" y="161925"/>
          <a:ext cx="590550" cy="6105525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361950</xdr:colOff>
      <xdr:row>32</xdr:row>
      <xdr:rowOff>171450</xdr:rowOff>
    </xdr:from>
    <xdr:to>
      <xdr:col>26</xdr:col>
      <xdr:colOff>257175</xdr:colOff>
      <xdr:row>33</xdr:row>
      <xdr:rowOff>9525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4992350" y="9010650"/>
          <a:ext cx="1114425" cy="114300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23</xdr:col>
      <xdr:colOff>333374</xdr:colOff>
      <xdr:row>4</xdr:row>
      <xdr:rowOff>38097</xdr:rowOff>
    </xdr:from>
    <xdr:to>
      <xdr:col>26</xdr:col>
      <xdr:colOff>571497</xdr:colOff>
      <xdr:row>8</xdr:row>
      <xdr:rowOff>28573</xdr:rowOff>
    </xdr:to>
    <xdr:sp macro="" textlink="">
      <xdr:nvSpPr>
        <xdr:cNvPr id="7" name="AutoShape 195"/>
        <xdr:cNvSpPr>
          <a:spLocks noChangeArrowheads="1"/>
        </xdr:cNvSpPr>
      </xdr:nvSpPr>
      <xdr:spPr bwMode="auto">
        <a:xfrm rot="434435">
          <a:off x="14354174" y="1142997"/>
          <a:ext cx="2066923" cy="1095376"/>
        </a:xfrm>
        <a:prstGeom prst="wedgeRoundRectCallout">
          <a:avLst>
            <a:gd name="adj1" fmla="val -42621"/>
            <a:gd name="adj2" fmla="val 78248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tabSelected="1" workbookViewId="0">
      <selection activeCell="S36" sqref="S36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8.85546875" style="1" customWidth="1"/>
    <col min="5" max="7" width="6.28515625" style="1" customWidth="1"/>
    <col min="8" max="16" width="6.85546875" style="1" customWidth="1"/>
    <col min="17" max="19" width="6.7109375" style="1" customWidth="1"/>
    <col min="20" max="20" width="1.28515625" style="1" customWidth="1"/>
    <col min="21" max="21" width="18" style="1" customWidth="1"/>
    <col min="22" max="22" width="2.28515625" style="1" customWidth="1"/>
    <col min="23" max="23" width="4.7109375" style="1" customWidth="1"/>
    <col min="24" max="16384" width="9.140625" style="1"/>
  </cols>
  <sheetData>
    <row r="1" spans="1:23" s="14" customFormat="1" x14ac:dyDescent="0.3">
      <c r="B1" s="71" t="s">
        <v>53</v>
      </c>
      <c r="C1" s="70">
        <v>3.4</v>
      </c>
      <c r="D1" s="71" t="s">
        <v>52</v>
      </c>
    </row>
    <row r="2" spans="1:23" s="68" customFormat="1" x14ac:dyDescent="0.3">
      <c r="B2" s="69" t="s">
        <v>51</v>
      </c>
      <c r="C2" s="70">
        <v>3.4</v>
      </c>
      <c r="D2" s="69" t="s">
        <v>50</v>
      </c>
    </row>
    <row r="3" spans="1:23" ht="6" customHeight="1" x14ac:dyDescent="0.3"/>
    <row r="4" spans="1:23" s="23" customFormat="1" ht="21" customHeight="1" x14ac:dyDescent="0.25">
      <c r="A4" s="62" t="s">
        <v>49</v>
      </c>
      <c r="B4" s="62"/>
      <c r="C4" s="62"/>
      <c r="D4" s="67"/>
      <c r="E4" s="61"/>
      <c r="F4" s="60"/>
      <c r="G4" s="59"/>
      <c r="H4" s="66" t="s">
        <v>48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4"/>
      <c r="T4" s="63" t="s">
        <v>47</v>
      </c>
      <c r="U4" s="62"/>
    </row>
    <row r="5" spans="1:23" s="23" customFormat="1" ht="21.75" customHeight="1" x14ac:dyDescent="0.25">
      <c r="A5" s="43"/>
      <c r="B5" s="43"/>
      <c r="C5" s="43"/>
      <c r="D5" s="46"/>
      <c r="E5" s="8"/>
      <c r="F5" s="7"/>
      <c r="G5" s="13" t="s">
        <v>46</v>
      </c>
      <c r="H5" s="55"/>
      <c r="I5" s="54"/>
      <c r="J5" s="53"/>
      <c r="K5" s="55" t="s">
        <v>45</v>
      </c>
      <c r="L5" s="54"/>
      <c r="M5" s="54"/>
      <c r="N5" s="61"/>
      <c r="O5" s="60"/>
      <c r="P5" s="59"/>
      <c r="Q5" s="61"/>
      <c r="R5" s="60"/>
      <c r="S5" s="59"/>
      <c r="T5" s="44"/>
      <c r="U5" s="43"/>
    </row>
    <row r="6" spans="1:23" s="23" customFormat="1" ht="15" x14ac:dyDescent="0.25">
      <c r="A6" s="43"/>
      <c r="B6" s="43"/>
      <c r="C6" s="43"/>
      <c r="D6" s="46"/>
      <c r="E6" s="55"/>
      <c r="F6" s="54"/>
      <c r="G6" s="53"/>
      <c r="H6" s="55" t="s">
        <v>44</v>
      </c>
      <c r="I6" s="54"/>
      <c r="J6" s="53"/>
      <c r="K6" s="55" t="s">
        <v>43</v>
      </c>
      <c r="L6" s="54"/>
      <c r="M6" s="54"/>
      <c r="N6" s="55"/>
      <c r="O6" s="54"/>
      <c r="P6" s="53"/>
      <c r="Q6" s="58" t="s">
        <v>42</v>
      </c>
      <c r="R6" s="57"/>
      <c r="S6" s="56"/>
      <c r="T6" s="44"/>
      <c r="U6" s="43"/>
    </row>
    <row r="7" spans="1:23" s="23" customFormat="1" ht="15" x14ac:dyDescent="0.25">
      <c r="A7" s="43"/>
      <c r="B7" s="43"/>
      <c r="C7" s="43"/>
      <c r="D7" s="46"/>
      <c r="E7" s="55"/>
      <c r="F7" s="54"/>
      <c r="G7" s="53"/>
      <c r="H7" s="55" t="s">
        <v>41</v>
      </c>
      <c r="I7" s="54"/>
      <c r="J7" s="53"/>
      <c r="K7" s="55" t="s">
        <v>40</v>
      </c>
      <c r="L7" s="54"/>
      <c r="M7" s="54"/>
      <c r="N7" s="55" t="s">
        <v>39</v>
      </c>
      <c r="O7" s="54"/>
      <c r="P7" s="53"/>
      <c r="Q7" s="58" t="s">
        <v>38</v>
      </c>
      <c r="R7" s="57"/>
      <c r="S7" s="56"/>
      <c r="T7" s="44"/>
      <c r="U7" s="43"/>
    </row>
    <row r="8" spans="1:23" s="23" customFormat="1" ht="15" x14ac:dyDescent="0.25">
      <c r="A8" s="43"/>
      <c r="B8" s="43"/>
      <c r="C8" s="43"/>
      <c r="D8" s="46"/>
      <c r="E8" s="55" t="s">
        <v>30</v>
      </c>
      <c r="F8" s="54"/>
      <c r="G8" s="53"/>
      <c r="H8" s="55" t="s">
        <v>37</v>
      </c>
      <c r="I8" s="54"/>
      <c r="J8" s="53"/>
      <c r="K8" s="55" t="s">
        <v>36</v>
      </c>
      <c r="L8" s="54"/>
      <c r="M8" s="54"/>
      <c r="N8" s="55" t="s">
        <v>35</v>
      </c>
      <c r="O8" s="54"/>
      <c r="P8" s="53"/>
      <c r="Q8" s="58" t="s">
        <v>34</v>
      </c>
      <c r="R8" s="57"/>
      <c r="S8" s="56"/>
      <c r="T8" s="44"/>
      <c r="U8" s="43"/>
    </row>
    <row r="9" spans="1:23" s="23" customFormat="1" ht="15" x14ac:dyDescent="0.25">
      <c r="A9" s="43"/>
      <c r="B9" s="43"/>
      <c r="C9" s="43"/>
      <c r="D9" s="46"/>
      <c r="E9" s="55" t="s">
        <v>20</v>
      </c>
      <c r="F9" s="54"/>
      <c r="G9" s="53"/>
      <c r="H9" s="52" t="s">
        <v>33</v>
      </c>
      <c r="I9" s="51"/>
      <c r="J9" s="50"/>
      <c r="K9" s="52" t="s">
        <v>33</v>
      </c>
      <c r="L9" s="51"/>
      <c r="M9" s="51"/>
      <c r="N9" s="52" t="s">
        <v>32</v>
      </c>
      <c r="O9" s="51"/>
      <c r="P9" s="50"/>
      <c r="Q9" s="49" t="s">
        <v>31</v>
      </c>
      <c r="R9" s="48"/>
      <c r="S9" s="47"/>
      <c r="T9" s="44"/>
      <c r="U9" s="43"/>
    </row>
    <row r="10" spans="1:23" s="23" customFormat="1" ht="15" x14ac:dyDescent="0.25">
      <c r="A10" s="43"/>
      <c r="B10" s="43"/>
      <c r="C10" s="43"/>
      <c r="D10" s="46"/>
      <c r="E10" s="45" t="s">
        <v>30</v>
      </c>
      <c r="F10" s="45" t="s">
        <v>29</v>
      </c>
      <c r="G10" s="45" t="s">
        <v>28</v>
      </c>
      <c r="H10" s="36" t="s">
        <v>30</v>
      </c>
      <c r="I10" s="36" t="s">
        <v>29</v>
      </c>
      <c r="J10" s="35" t="s">
        <v>28</v>
      </c>
      <c r="K10" s="45" t="s">
        <v>30</v>
      </c>
      <c r="L10" s="45" t="s">
        <v>29</v>
      </c>
      <c r="M10" s="45" t="s">
        <v>28</v>
      </c>
      <c r="N10" s="36" t="s">
        <v>30</v>
      </c>
      <c r="O10" s="36" t="s">
        <v>29</v>
      </c>
      <c r="P10" s="36" t="s">
        <v>28</v>
      </c>
      <c r="Q10" s="36" t="s">
        <v>30</v>
      </c>
      <c r="R10" s="36" t="s">
        <v>29</v>
      </c>
      <c r="S10" s="35" t="s">
        <v>28</v>
      </c>
      <c r="T10" s="44"/>
      <c r="U10" s="43"/>
    </row>
    <row r="11" spans="1:23" s="23" customFormat="1" ht="15" x14ac:dyDescent="0.25">
      <c r="A11" s="39"/>
      <c r="B11" s="39"/>
      <c r="C11" s="39"/>
      <c r="D11" s="42"/>
      <c r="E11" s="41" t="s">
        <v>20</v>
      </c>
      <c r="F11" s="41" t="s">
        <v>27</v>
      </c>
      <c r="G11" s="41" t="s">
        <v>26</v>
      </c>
      <c r="H11" s="41" t="s">
        <v>20</v>
      </c>
      <c r="I11" s="41" t="s">
        <v>27</v>
      </c>
      <c r="J11" s="41" t="s">
        <v>26</v>
      </c>
      <c r="K11" s="41" t="s">
        <v>20</v>
      </c>
      <c r="L11" s="41" t="s">
        <v>27</v>
      </c>
      <c r="M11" s="41" t="s">
        <v>26</v>
      </c>
      <c r="N11" s="41" t="s">
        <v>20</v>
      </c>
      <c r="O11" s="41" t="s">
        <v>27</v>
      </c>
      <c r="P11" s="41" t="s">
        <v>26</v>
      </c>
      <c r="Q11" s="41" t="s">
        <v>20</v>
      </c>
      <c r="R11" s="41" t="s">
        <v>27</v>
      </c>
      <c r="S11" s="41" t="s">
        <v>26</v>
      </c>
      <c r="T11" s="40"/>
      <c r="U11" s="39"/>
    </row>
    <row r="12" spans="1:23" s="7" customFormat="1" ht="3" customHeight="1" x14ac:dyDescent="0.25">
      <c r="A12" s="38"/>
      <c r="B12" s="38"/>
      <c r="C12" s="38"/>
      <c r="D12" s="37"/>
      <c r="E12" s="35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36"/>
      <c r="R12" s="36"/>
      <c r="S12" s="35"/>
      <c r="T12" s="34"/>
    </row>
    <row r="13" spans="1:23" s="29" customFormat="1" ht="17.100000000000001" customHeight="1" x14ac:dyDescent="0.5">
      <c r="A13" s="33" t="s">
        <v>25</v>
      </c>
      <c r="B13" s="33"/>
      <c r="C13" s="33"/>
      <c r="D13" s="32"/>
      <c r="E13" s="31">
        <f>SUM(E14,E18,E22)</f>
        <v>4098</v>
      </c>
      <c r="F13" s="31">
        <f>SUM(F14,F18,F22)</f>
        <v>1622</v>
      </c>
      <c r="G13" s="31">
        <f>SUM(G14,G18,G22)</f>
        <v>2476</v>
      </c>
      <c r="H13" s="31">
        <f>SUM(H14,H18,H22)</f>
        <v>3786</v>
      </c>
      <c r="I13" s="31">
        <f>SUM(I14,I18,I22)</f>
        <v>1536</v>
      </c>
      <c r="J13" s="31">
        <f>SUM(J14,J18,J22)</f>
        <v>2250</v>
      </c>
      <c r="K13" s="31">
        <f>SUM(K14,K18,K22)</f>
        <v>253</v>
      </c>
      <c r="L13" s="31">
        <f>SUM(L14,L18,L22)</f>
        <v>50</v>
      </c>
      <c r="M13" s="31">
        <f>SUM(M14,M18,M22)</f>
        <v>203</v>
      </c>
      <c r="N13" s="31">
        <f>SUM(N14,N18,N22)</f>
        <v>16</v>
      </c>
      <c r="O13" s="31">
        <f>SUM(O14,O18,O22)</f>
        <v>4</v>
      </c>
      <c r="P13" s="31">
        <f>SUM(P14,P18,P22)</f>
        <v>12</v>
      </c>
      <c r="Q13" s="31">
        <f>SUM(Q14,Q18,Q22)</f>
        <v>43</v>
      </c>
      <c r="R13" s="31">
        <f>SUM(R14,R18,R22)</f>
        <v>32</v>
      </c>
      <c r="S13" s="31">
        <f>SUM(S14,S18,S22)</f>
        <v>11</v>
      </c>
      <c r="T13" s="30"/>
      <c r="U13" s="20" t="s">
        <v>20</v>
      </c>
    </row>
    <row r="14" spans="1:23" s="14" customFormat="1" ht="17.100000000000001" customHeight="1" x14ac:dyDescent="0.3">
      <c r="A14" s="15"/>
      <c r="B14" s="15" t="s">
        <v>24</v>
      </c>
      <c r="C14" s="15"/>
      <c r="D14" s="15"/>
      <c r="E14" s="28">
        <f>SUM(E15:E17)</f>
        <v>2112</v>
      </c>
      <c r="F14" s="28">
        <f>SUM(F15:F17)</f>
        <v>793</v>
      </c>
      <c r="G14" s="28">
        <f>SUM(G15:G17)</f>
        <v>1319</v>
      </c>
      <c r="H14" s="28">
        <f>SUM(H15:H17)</f>
        <v>1811</v>
      </c>
      <c r="I14" s="28">
        <f>SUM(I15:I17)</f>
        <v>715</v>
      </c>
      <c r="J14" s="28">
        <f>SUM(J15:J17)</f>
        <v>1096</v>
      </c>
      <c r="K14" s="28">
        <f>SUM(K15:K17)</f>
        <v>253</v>
      </c>
      <c r="L14" s="28">
        <f>SUM(L15:L17)</f>
        <v>50</v>
      </c>
      <c r="M14" s="28">
        <f>SUM(M15:M17)</f>
        <v>203</v>
      </c>
      <c r="N14" s="28">
        <f>SUM(N15:N17)</f>
        <v>16</v>
      </c>
      <c r="O14" s="28">
        <f>SUM(O15:O17)</f>
        <v>4</v>
      </c>
      <c r="P14" s="28">
        <f>SUM(P15:P17)</f>
        <v>12</v>
      </c>
      <c r="Q14" s="28">
        <f>SUM(R14,S14)</f>
        <v>32</v>
      </c>
      <c r="R14" s="28">
        <f>SUM(R15:R17)</f>
        <v>24</v>
      </c>
      <c r="S14" s="28">
        <f>SUM(S15:S17)</f>
        <v>8</v>
      </c>
      <c r="T14" s="27"/>
      <c r="U14" s="26"/>
      <c r="V14" s="25"/>
      <c r="W14" s="24"/>
    </row>
    <row r="15" spans="1:23" ht="17.100000000000001" customHeight="1" x14ac:dyDescent="0.3">
      <c r="A15" s="7" t="s">
        <v>19</v>
      </c>
      <c r="B15" s="20"/>
      <c r="C15" s="23"/>
      <c r="D15" s="23"/>
      <c r="E15" s="11">
        <f>SUM(H15,K15,N15,Q15)</f>
        <v>951</v>
      </c>
      <c r="F15" s="11">
        <f>SUM(I15,L15,O15,R15)</f>
        <v>321</v>
      </c>
      <c r="G15" s="11">
        <f>SUM(J15,M15,P15,S15)</f>
        <v>630</v>
      </c>
      <c r="H15" s="11">
        <v>706</v>
      </c>
      <c r="I15" s="11">
        <v>255</v>
      </c>
      <c r="J15" s="12">
        <v>451</v>
      </c>
      <c r="K15" s="11">
        <v>202</v>
      </c>
      <c r="L15" s="11">
        <v>41</v>
      </c>
      <c r="M15" s="11">
        <v>161</v>
      </c>
      <c r="N15" s="11">
        <f>SUM(O15:P15)</f>
        <v>16</v>
      </c>
      <c r="O15" s="11">
        <v>4</v>
      </c>
      <c r="P15" s="11">
        <v>12</v>
      </c>
      <c r="Q15" s="11">
        <f>SUM(R15,S15)</f>
        <v>27</v>
      </c>
      <c r="R15" s="11">
        <v>21</v>
      </c>
      <c r="S15" s="12">
        <v>6</v>
      </c>
      <c r="T15" s="22" t="s">
        <v>18</v>
      </c>
      <c r="U15" s="21"/>
      <c r="V15" s="21"/>
      <c r="W15" s="21"/>
    </row>
    <row r="16" spans="1:23" ht="17.100000000000001" customHeight="1" x14ac:dyDescent="0.3">
      <c r="A16" s="7" t="s">
        <v>15</v>
      </c>
      <c r="B16" s="20"/>
      <c r="C16" s="7"/>
      <c r="D16" s="7"/>
      <c r="E16" s="11">
        <f>SUM(H16,K16,N16,Q16)</f>
        <v>452</v>
      </c>
      <c r="F16" s="11">
        <f>SUM(I16,L16,O16,R16)</f>
        <v>184</v>
      </c>
      <c r="G16" s="11">
        <f>SUM(J16,M16,P16,S16)</f>
        <v>268</v>
      </c>
      <c r="H16" s="11">
        <v>433</v>
      </c>
      <c r="I16" s="11">
        <v>178</v>
      </c>
      <c r="J16" s="12">
        <v>255</v>
      </c>
      <c r="K16" s="11">
        <v>14</v>
      </c>
      <c r="L16" s="11">
        <v>3</v>
      </c>
      <c r="M16" s="11">
        <v>11</v>
      </c>
      <c r="N16" s="10" t="s">
        <v>8</v>
      </c>
      <c r="O16" s="10" t="s">
        <v>8</v>
      </c>
      <c r="P16" s="10" t="s">
        <v>8</v>
      </c>
      <c r="Q16" s="10">
        <f>SUM(R16,S16)</f>
        <v>5</v>
      </c>
      <c r="R16" s="11">
        <v>3</v>
      </c>
      <c r="S16" s="12">
        <v>2</v>
      </c>
      <c r="T16" s="8" t="s">
        <v>14</v>
      </c>
      <c r="U16" s="21"/>
      <c r="V16" s="21"/>
      <c r="W16" s="21"/>
    </row>
    <row r="17" spans="1:21" ht="17.100000000000001" customHeight="1" x14ac:dyDescent="0.3">
      <c r="A17" s="7" t="s">
        <v>13</v>
      </c>
      <c r="B17" s="20"/>
      <c r="C17" s="7"/>
      <c r="D17" s="13"/>
      <c r="E17" s="11">
        <f>SUM(H17,K17,N17,Q17)</f>
        <v>709</v>
      </c>
      <c r="F17" s="11">
        <f>SUM(I17,L17,O17,R17)</f>
        <v>288</v>
      </c>
      <c r="G17" s="11">
        <f>SUM(J17,M17,P17,S17)</f>
        <v>421</v>
      </c>
      <c r="H17" s="11">
        <v>672</v>
      </c>
      <c r="I17" s="11">
        <v>282</v>
      </c>
      <c r="J17" s="12">
        <v>390</v>
      </c>
      <c r="K17" s="11">
        <v>37</v>
      </c>
      <c r="L17" s="11">
        <v>6</v>
      </c>
      <c r="M17" s="11">
        <v>31</v>
      </c>
      <c r="N17" s="10" t="s">
        <v>8</v>
      </c>
      <c r="O17" s="10" t="s">
        <v>8</v>
      </c>
      <c r="P17" s="10" t="s">
        <v>8</v>
      </c>
      <c r="Q17" s="10" t="s">
        <v>8</v>
      </c>
      <c r="R17" s="10" t="s">
        <v>8</v>
      </c>
      <c r="S17" s="9" t="s">
        <v>8</v>
      </c>
      <c r="T17" s="8" t="s">
        <v>12</v>
      </c>
      <c r="U17" s="7"/>
    </row>
    <row r="18" spans="1:21" s="14" customFormat="1" ht="17.100000000000001" customHeight="1" x14ac:dyDescent="0.3">
      <c r="A18" s="15"/>
      <c r="B18" s="15" t="s">
        <v>23</v>
      </c>
      <c r="C18" s="15"/>
      <c r="D18" s="19"/>
      <c r="E18" s="18">
        <f>SUM(E19:E21)</f>
        <v>1133</v>
      </c>
      <c r="F18" s="18">
        <f>SUM(F19:F21)</f>
        <v>479</v>
      </c>
      <c r="G18" s="18">
        <f>SUM(G19:G21)</f>
        <v>654</v>
      </c>
      <c r="H18" s="18">
        <f>SUM(H19:H21)</f>
        <v>1122</v>
      </c>
      <c r="I18" s="18">
        <f>SUM(I19:I21)</f>
        <v>471</v>
      </c>
      <c r="J18" s="18">
        <f>SUM(J19:J21)</f>
        <v>651</v>
      </c>
      <c r="K18" s="18">
        <f>SUM(K19:K21)</f>
        <v>0</v>
      </c>
      <c r="L18" s="18">
        <f>SUM(L19:L21)</f>
        <v>0</v>
      </c>
      <c r="M18" s="18">
        <f>SUM(M19:M21)</f>
        <v>0</v>
      </c>
      <c r="N18" s="18">
        <f>SUM(N19:N21)</f>
        <v>0</v>
      </c>
      <c r="O18" s="18">
        <f>SUM(O19:O21)</f>
        <v>0</v>
      </c>
      <c r="P18" s="18">
        <f>SUM(P19:P21)</f>
        <v>0</v>
      </c>
      <c r="Q18" s="18">
        <f>SUM(Q19:Q21)</f>
        <v>11</v>
      </c>
      <c r="R18" s="18">
        <f>SUM(R19:R21)</f>
        <v>8</v>
      </c>
      <c r="S18" s="18">
        <f>SUM(S19:S21)</f>
        <v>3</v>
      </c>
      <c r="T18" s="16"/>
      <c r="U18" s="15"/>
    </row>
    <row r="19" spans="1:21" ht="17.100000000000001" customHeight="1" x14ac:dyDescent="0.3">
      <c r="A19" s="7" t="s">
        <v>17</v>
      </c>
      <c r="B19" s="7"/>
      <c r="C19" s="7"/>
      <c r="D19" s="13"/>
      <c r="E19" s="12">
        <f>SUM(H19,K19,N19,Q19)</f>
        <v>494</v>
      </c>
      <c r="F19" s="11">
        <f>SUM(I19,L19,O19,R19)</f>
        <v>175</v>
      </c>
      <c r="G19" s="11">
        <f>SUM(J19,M19,P19,S19)</f>
        <v>319</v>
      </c>
      <c r="H19" s="11">
        <v>489</v>
      </c>
      <c r="I19" s="11">
        <v>171</v>
      </c>
      <c r="J19" s="12">
        <v>318</v>
      </c>
      <c r="K19" s="11" t="s">
        <v>8</v>
      </c>
      <c r="L19" s="10" t="s">
        <v>8</v>
      </c>
      <c r="M19" s="10" t="s">
        <v>8</v>
      </c>
      <c r="N19" s="10" t="s">
        <v>8</v>
      </c>
      <c r="O19" s="10" t="s">
        <v>8</v>
      </c>
      <c r="P19" s="10" t="s">
        <v>8</v>
      </c>
      <c r="Q19" s="10">
        <f>SUM(R19,S19)</f>
        <v>5</v>
      </c>
      <c r="R19" s="11">
        <v>4</v>
      </c>
      <c r="S19" s="12">
        <v>1</v>
      </c>
      <c r="T19" s="8" t="s">
        <v>16</v>
      </c>
      <c r="U19" s="7"/>
    </row>
    <row r="20" spans="1:21" ht="17.100000000000001" customHeight="1" x14ac:dyDescent="0.3">
      <c r="A20" s="7" t="s">
        <v>11</v>
      </c>
      <c r="B20" s="7"/>
      <c r="C20" s="7"/>
      <c r="D20" s="13"/>
      <c r="E20" s="12">
        <f>SUM(H20,K20,N20,Q20)</f>
        <v>442</v>
      </c>
      <c r="F20" s="11">
        <f>SUM(I20,L20,O20,R20)</f>
        <v>218</v>
      </c>
      <c r="G20" s="11">
        <f>SUM(J20,M20,P20,S20)</f>
        <v>224</v>
      </c>
      <c r="H20" s="11">
        <v>436</v>
      </c>
      <c r="I20" s="11">
        <v>214</v>
      </c>
      <c r="J20" s="12">
        <v>222</v>
      </c>
      <c r="K20" s="11" t="s">
        <v>8</v>
      </c>
      <c r="L20" s="10" t="s">
        <v>8</v>
      </c>
      <c r="M20" s="10" t="s">
        <v>8</v>
      </c>
      <c r="N20" s="10" t="s">
        <v>8</v>
      </c>
      <c r="O20" s="10" t="s">
        <v>8</v>
      </c>
      <c r="P20" s="10" t="s">
        <v>8</v>
      </c>
      <c r="Q20" s="10">
        <f>SUM(R20,S20)</f>
        <v>6</v>
      </c>
      <c r="R20" s="11">
        <v>4</v>
      </c>
      <c r="S20" s="12">
        <v>2</v>
      </c>
      <c r="T20" s="8" t="s">
        <v>22</v>
      </c>
      <c r="U20" s="7"/>
    </row>
    <row r="21" spans="1:21" ht="17.100000000000001" customHeight="1" x14ac:dyDescent="0.3">
      <c r="A21" s="7" t="s">
        <v>9</v>
      </c>
      <c r="B21" s="7"/>
      <c r="C21" s="7"/>
      <c r="D21" s="13"/>
      <c r="E21" s="12">
        <f>SUM(H21,K21,N21,Q21)</f>
        <v>197</v>
      </c>
      <c r="F21" s="11">
        <f>SUM(I21,L21,O21,R21)</f>
        <v>86</v>
      </c>
      <c r="G21" s="11">
        <f>SUM(J21,M21,P21,S21)</f>
        <v>111</v>
      </c>
      <c r="H21" s="11">
        <v>197</v>
      </c>
      <c r="I21" s="11">
        <v>86</v>
      </c>
      <c r="J21" s="12">
        <v>111</v>
      </c>
      <c r="K21" s="11" t="s">
        <v>8</v>
      </c>
      <c r="L21" s="10" t="s">
        <v>8</v>
      </c>
      <c r="M21" s="10" t="s">
        <v>8</v>
      </c>
      <c r="N21" s="10" t="s">
        <v>8</v>
      </c>
      <c r="O21" s="10" t="s">
        <v>8</v>
      </c>
      <c r="P21" s="10" t="s">
        <v>8</v>
      </c>
      <c r="Q21" s="10" t="s">
        <v>8</v>
      </c>
      <c r="R21" s="10" t="s">
        <v>8</v>
      </c>
      <c r="S21" s="9" t="s">
        <v>8</v>
      </c>
      <c r="T21" s="8" t="s">
        <v>7</v>
      </c>
      <c r="U21" s="7"/>
    </row>
    <row r="22" spans="1:21" s="14" customFormat="1" ht="17.100000000000001" customHeight="1" x14ac:dyDescent="0.3">
      <c r="A22" s="15"/>
      <c r="B22" s="15" t="s">
        <v>21</v>
      </c>
      <c r="C22" s="15"/>
      <c r="D22" s="19"/>
      <c r="E22" s="18">
        <f>SUM(E23:E28)</f>
        <v>853</v>
      </c>
      <c r="F22" s="18">
        <f>SUM(F23:F28)</f>
        <v>350</v>
      </c>
      <c r="G22" s="18">
        <f>SUM(G23:G28)</f>
        <v>503</v>
      </c>
      <c r="H22" s="18">
        <f>SUM(H23:H28)</f>
        <v>853</v>
      </c>
      <c r="I22" s="18">
        <f>SUM(I23:I28)</f>
        <v>350</v>
      </c>
      <c r="J22" s="18">
        <f>SUM(J23:J28)</f>
        <v>503</v>
      </c>
      <c r="K22" s="18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6"/>
      <c r="U22" s="15" t="s">
        <v>20</v>
      </c>
    </row>
    <row r="23" spans="1:21" ht="17.100000000000001" customHeight="1" x14ac:dyDescent="0.3">
      <c r="A23" s="7" t="s">
        <v>19</v>
      </c>
      <c r="B23" s="7"/>
      <c r="C23" s="7"/>
      <c r="D23" s="13"/>
      <c r="E23" s="12">
        <f>SUM(H23,K23,N23,Q23)</f>
        <v>214</v>
      </c>
      <c r="F23" s="11">
        <f>SUM(I23,L23,O23,R23)</f>
        <v>79</v>
      </c>
      <c r="G23" s="11">
        <f>SUM(J23,M23,P23,S23)</f>
        <v>135</v>
      </c>
      <c r="H23" s="11">
        <v>214</v>
      </c>
      <c r="I23" s="11">
        <v>79</v>
      </c>
      <c r="J23" s="12">
        <v>135</v>
      </c>
      <c r="K23" s="11" t="s">
        <v>8</v>
      </c>
      <c r="L23" s="10" t="s">
        <v>8</v>
      </c>
      <c r="M23" s="10" t="s">
        <v>8</v>
      </c>
      <c r="N23" s="10" t="s">
        <v>8</v>
      </c>
      <c r="O23" s="10" t="s">
        <v>8</v>
      </c>
      <c r="P23" s="10" t="s">
        <v>8</v>
      </c>
      <c r="Q23" s="10" t="s">
        <v>8</v>
      </c>
      <c r="R23" s="10" t="s">
        <v>8</v>
      </c>
      <c r="S23" s="9" t="s">
        <v>8</v>
      </c>
      <c r="T23" s="8" t="s">
        <v>18</v>
      </c>
      <c r="U23" s="7"/>
    </row>
    <row r="24" spans="1:21" ht="17.100000000000001" customHeight="1" x14ac:dyDescent="0.3">
      <c r="A24" s="7" t="s">
        <v>17</v>
      </c>
      <c r="B24" s="7"/>
      <c r="C24" s="7"/>
      <c r="D24" s="13"/>
      <c r="E24" s="12">
        <f>SUM(H24,K24,N24,Q24)</f>
        <v>175</v>
      </c>
      <c r="F24" s="11">
        <f>SUM(I24,L24,O24,R24)</f>
        <v>66</v>
      </c>
      <c r="G24" s="11">
        <f>SUM(J24,M24,P24,S24)</f>
        <v>109</v>
      </c>
      <c r="H24" s="11">
        <v>175</v>
      </c>
      <c r="I24" s="11">
        <v>66</v>
      </c>
      <c r="J24" s="12">
        <v>109</v>
      </c>
      <c r="K24" s="11" t="s">
        <v>8</v>
      </c>
      <c r="L24" s="10" t="s">
        <v>8</v>
      </c>
      <c r="M24" s="10" t="s">
        <v>8</v>
      </c>
      <c r="N24" s="10" t="s">
        <v>8</v>
      </c>
      <c r="O24" s="10" t="s">
        <v>8</v>
      </c>
      <c r="P24" s="10" t="s">
        <v>8</v>
      </c>
      <c r="Q24" s="10" t="s">
        <v>8</v>
      </c>
      <c r="R24" s="10" t="s">
        <v>8</v>
      </c>
      <c r="S24" s="9" t="s">
        <v>8</v>
      </c>
      <c r="T24" s="8" t="s">
        <v>16</v>
      </c>
      <c r="U24" s="7"/>
    </row>
    <row r="25" spans="1:21" ht="17.100000000000001" customHeight="1" x14ac:dyDescent="0.3">
      <c r="A25" s="7" t="s">
        <v>15</v>
      </c>
      <c r="B25" s="7"/>
      <c r="C25" s="7"/>
      <c r="D25" s="13"/>
      <c r="E25" s="12">
        <f>SUM(H25,K25,N25,Q25)</f>
        <v>138</v>
      </c>
      <c r="F25" s="11">
        <f>SUM(I25,L25,O25,R25)</f>
        <v>55</v>
      </c>
      <c r="G25" s="11">
        <f>SUM(J25,M25,P25,S25)</f>
        <v>83</v>
      </c>
      <c r="H25" s="11">
        <v>138</v>
      </c>
      <c r="I25" s="11">
        <v>55</v>
      </c>
      <c r="J25" s="12">
        <v>83</v>
      </c>
      <c r="K25" s="11" t="s">
        <v>8</v>
      </c>
      <c r="L25" s="10" t="s">
        <v>8</v>
      </c>
      <c r="M25" s="10" t="s">
        <v>8</v>
      </c>
      <c r="N25" s="10" t="s">
        <v>8</v>
      </c>
      <c r="O25" s="10" t="s">
        <v>8</v>
      </c>
      <c r="P25" s="10" t="s">
        <v>8</v>
      </c>
      <c r="Q25" s="10" t="s">
        <v>8</v>
      </c>
      <c r="R25" s="10" t="s">
        <v>8</v>
      </c>
      <c r="S25" s="9" t="s">
        <v>8</v>
      </c>
      <c r="T25" s="8" t="s">
        <v>14</v>
      </c>
      <c r="U25" s="7"/>
    </row>
    <row r="26" spans="1:21" ht="17.100000000000001" customHeight="1" x14ac:dyDescent="0.3">
      <c r="A26" s="7" t="s">
        <v>13</v>
      </c>
      <c r="B26" s="7"/>
      <c r="C26" s="7"/>
      <c r="D26" s="13"/>
      <c r="E26" s="12">
        <f>SUM(H26,K26,N26,Q26)</f>
        <v>168</v>
      </c>
      <c r="F26" s="11">
        <f>SUM(I26,L26,O26,R26)</f>
        <v>82</v>
      </c>
      <c r="G26" s="11">
        <f>SUM(J26,M26,P26,S26)</f>
        <v>86</v>
      </c>
      <c r="H26" s="11">
        <v>168</v>
      </c>
      <c r="I26" s="11">
        <v>82</v>
      </c>
      <c r="J26" s="12">
        <v>86</v>
      </c>
      <c r="K26" s="11" t="s">
        <v>8</v>
      </c>
      <c r="L26" s="10" t="s">
        <v>8</v>
      </c>
      <c r="M26" s="10" t="s">
        <v>8</v>
      </c>
      <c r="N26" s="10" t="s">
        <v>8</v>
      </c>
      <c r="O26" s="10" t="s">
        <v>8</v>
      </c>
      <c r="P26" s="10" t="s">
        <v>8</v>
      </c>
      <c r="Q26" s="10" t="s">
        <v>8</v>
      </c>
      <c r="R26" s="10" t="s">
        <v>8</v>
      </c>
      <c r="S26" s="9" t="s">
        <v>8</v>
      </c>
      <c r="T26" s="8" t="s">
        <v>12</v>
      </c>
      <c r="U26" s="7"/>
    </row>
    <row r="27" spans="1:21" ht="17.100000000000001" customHeight="1" x14ac:dyDescent="0.3">
      <c r="A27" s="7" t="s">
        <v>11</v>
      </c>
      <c r="B27" s="7"/>
      <c r="C27" s="7"/>
      <c r="D27" s="13"/>
      <c r="E27" s="12">
        <f>SUM(H27,K27,N27,Q27)</f>
        <v>83</v>
      </c>
      <c r="F27" s="11">
        <f>SUM(I27,L27,O27,R27)</f>
        <v>37</v>
      </c>
      <c r="G27" s="11">
        <f>SUM(J27,M27,P27,S27)</f>
        <v>46</v>
      </c>
      <c r="H27" s="11">
        <v>83</v>
      </c>
      <c r="I27" s="11">
        <v>37</v>
      </c>
      <c r="J27" s="12">
        <v>46</v>
      </c>
      <c r="K27" s="11" t="s">
        <v>8</v>
      </c>
      <c r="L27" s="10" t="s">
        <v>8</v>
      </c>
      <c r="M27" s="10" t="s">
        <v>8</v>
      </c>
      <c r="N27" s="10" t="s">
        <v>8</v>
      </c>
      <c r="O27" s="10" t="s">
        <v>8</v>
      </c>
      <c r="P27" s="10" t="s">
        <v>8</v>
      </c>
      <c r="Q27" s="10" t="s">
        <v>8</v>
      </c>
      <c r="R27" s="10" t="s">
        <v>8</v>
      </c>
      <c r="S27" s="9" t="s">
        <v>8</v>
      </c>
      <c r="T27" s="8" t="s">
        <v>10</v>
      </c>
      <c r="U27" s="7"/>
    </row>
    <row r="28" spans="1:21" ht="17.100000000000001" customHeight="1" x14ac:dyDescent="0.3">
      <c r="A28" s="7" t="s">
        <v>9</v>
      </c>
      <c r="B28" s="7"/>
      <c r="C28" s="7"/>
      <c r="D28" s="13"/>
      <c r="E28" s="12">
        <f>SUM(H28,K28,N28,Q28)</f>
        <v>75</v>
      </c>
      <c r="F28" s="11">
        <f>SUM(I28,L28,O28,R28)</f>
        <v>31</v>
      </c>
      <c r="G28" s="11">
        <f>SUM(J28,M28,P28,S28)</f>
        <v>44</v>
      </c>
      <c r="H28" s="11">
        <v>75</v>
      </c>
      <c r="I28" s="11">
        <v>31</v>
      </c>
      <c r="J28" s="12">
        <v>44</v>
      </c>
      <c r="K28" s="11" t="s">
        <v>8</v>
      </c>
      <c r="L28" s="10" t="s">
        <v>8</v>
      </c>
      <c r="M28" s="10" t="s">
        <v>8</v>
      </c>
      <c r="N28" s="10" t="s">
        <v>8</v>
      </c>
      <c r="O28" s="10" t="s">
        <v>8</v>
      </c>
      <c r="P28" s="10" t="s">
        <v>8</v>
      </c>
      <c r="Q28" s="10" t="s">
        <v>8</v>
      </c>
      <c r="R28" s="10" t="s">
        <v>8</v>
      </c>
      <c r="S28" s="9" t="s">
        <v>8</v>
      </c>
      <c r="T28" s="8" t="s">
        <v>7</v>
      </c>
      <c r="U28" s="7"/>
    </row>
    <row r="29" spans="1:21" ht="3" customHeight="1" x14ac:dyDescent="0.3">
      <c r="A29" s="3"/>
      <c r="B29" s="3"/>
      <c r="C29" s="3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4"/>
      <c r="U29" s="3"/>
    </row>
    <row r="30" spans="1:21" ht="3" customHeight="1" x14ac:dyDescent="0.3"/>
    <row r="31" spans="1:21" s="2" customFormat="1" ht="15.75" x14ac:dyDescent="0.25">
      <c r="B31" s="2" t="s">
        <v>6</v>
      </c>
      <c r="C31" s="2" t="s">
        <v>5</v>
      </c>
      <c r="L31" s="2" t="s">
        <v>4</v>
      </c>
      <c r="M31" s="2" t="s">
        <v>3</v>
      </c>
    </row>
    <row r="32" spans="1:21" s="2" customFormat="1" ht="15.75" x14ac:dyDescent="0.25">
      <c r="B32" s="2" t="s">
        <v>2</v>
      </c>
      <c r="C32" s="2" t="s">
        <v>1</v>
      </c>
      <c r="M32" s="2" t="s">
        <v>0</v>
      </c>
    </row>
  </sheetData>
  <mergeCells count="26"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Q6:S6"/>
    <mergeCell ref="E7:G7"/>
    <mergeCell ref="E6:G6"/>
    <mergeCell ref="E8:G8"/>
    <mergeCell ref="E9:G9"/>
    <mergeCell ref="N9:P9"/>
    <mergeCell ref="Q9:S9"/>
    <mergeCell ref="A13:D13"/>
    <mergeCell ref="A4:D11"/>
    <mergeCell ref="H4:S4"/>
    <mergeCell ref="K5:M5"/>
    <mergeCell ref="K6:M6"/>
    <mergeCell ref="H7:J7"/>
    <mergeCell ref="Q7:S7"/>
    <mergeCell ref="H8:J8"/>
    <mergeCell ref="K9:M9"/>
    <mergeCell ref="H5:J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2017-06-29T01:31:15Z</dcterms:created>
  <dcterms:modified xsi:type="dcterms:W3CDTF">2017-06-29T01:31:27Z</dcterms:modified>
</cp:coreProperties>
</file>