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570" yWindow="495" windowWidth="11715" windowHeight="6045" firstSheet="3" activeTab="3"/>
  </bookViews>
  <sheets>
    <sheet name="T-16.1" sheetId="1" state="hidden" r:id="rId1"/>
    <sheet name="T-16.2" sheetId="2" state="hidden" r:id="rId2"/>
    <sheet name="T-16.3" sheetId="7" state="hidden" r:id="rId3"/>
    <sheet name="T-16.4" sheetId="8" r:id="rId4"/>
  </sheets>
  <definedNames>
    <definedName name="_xlnm.Print_Area" localSheetId="0">'T-16.1'!$A$1:$P$25</definedName>
    <definedName name="_xlnm.Print_Area" localSheetId="1">'T-16.2'!$A$1:$N$26</definedName>
  </definedNames>
  <calcPr calcId="144525"/>
</workbook>
</file>

<file path=xl/calcChain.xml><?xml version="1.0" encoding="utf-8"?>
<calcChain xmlns="http://schemas.openxmlformats.org/spreadsheetml/2006/main">
  <c r="E9" i="2" l="1"/>
  <c r="J9" i="7"/>
  <c r="I10" i="7"/>
  <c r="J10" i="7"/>
  <c r="I11" i="7"/>
  <c r="J11" i="7"/>
  <c r="J13" i="7"/>
  <c r="I14" i="7"/>
  <c r="J14" i="7"/>
  <c r="I15" i="7"/>
  <c r="J15" i="7"/>
  <c r="J17" i="7"/>
  <c r="I18" i="7"/>
  <c r="J18" i="7"/>
  <c r="I19" i="7"/>
  <c r="J19" i="7"/>
  <c r="H19" i="7"/>
  <c r="H18" i="7"/>
  <c r="H17" i="7"/>
  <c r="H15" i="7"/>
  <c r="H14" i="7"/>
  <c r="H13" i="7"/>
  <c r="H10" i="7"/>
  <c r="H11" i="7"/>
  <c r="H9" i="7"/>
  <c r="G6" i="1"/>
  <c r="H6" i="1"/>
  <c r="I6" i="1"/>
  <c r="J6" i="1"/>
  <c r="F6" i="1"/>
</calcChain>
</file>

<file path=xl/sharedStrings.xml><?xml version="1.0" encoding="utf-8"?>
<sst xmlns="http://schemas.openxmlformats.org/spreadsheetml/2006/main" count="229" uniqueCount="182">
  <si>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</si>
  <si>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</si>
  <si>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</si>
  <si>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</si>
  <si>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</si>
  <si>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</si>
  <si>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</si>
  <si>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</si>
  <si>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</si>
  <si>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</si>
  <si>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</si>
  <si>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</si>
  <si>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</si>
  <si>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</si>
  <si>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</si>
  <si>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</si>
  <si>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</si>
  <si>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</si>
  <si>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</si>
  <si>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</si>
  <si>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</si>
  <si>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</si>
  <si>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</si>
  <si>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</si>
  <si>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</si>
  <si>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</si>
  <si>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</si>
  <si>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</si>
  <si>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</si>
  <si>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</si>
  <si>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</si>
  <si>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</si>
  <si>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</si>
  <si>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</si>
  <si>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</si>
  <si>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</si>
  <si>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</si>
  <si>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</si>
  <si>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</si>
  <si>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</si>
  <si>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</si>
  <si>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</si>
  <si>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</si>
  <si>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</si>
  <si>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</si>
  <si>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</si>
  <si>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</si>
  <si>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</si>
  <si>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</si>
  <si>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</si>
  <si>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</si>
  <si>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</si>
  <si>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</si>
  <si>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</si>
  <si>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</si>
  <si>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</si>
  <si>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</si>
  <si>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</si>
  <si>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</si>
  <si>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</si>
  <si>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</si>
  <si>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</si>
  <si>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</si>
  <si>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t>ในเขตเทศบาล</t>
  </si>
  <si>
    <t>นอกเขตเทศบาล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</si>
  <si>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</si>
  <si>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</si>
  <si>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</si>
  <si>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</si>
  <si>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</si>
  <si>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</si>
  <si>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</si>
  <si>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</si>
  <si>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</si>
  <si>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</si>
  <si>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</si>
  <si>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</si>
  <si>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</si>
  <si>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</si>
  <si>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</si>
  <si>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</si>
  <si>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อำเภอเมือง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</si>
  <si>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</si>
  <si>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</si>
  <si>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</si>
  <si>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</si>
  <si>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</si>
  <si>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</si>
  <si>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</si>
  <si>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</si>
  <si>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</si>
  <si>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บริการโทรศัพท์ พ.ศ. 2555 - 2559</t>
  </si>
  <si>
    <t>Telephone Services: 2012 - 2016</t>
  </si>
  <si>
    <t>2555</t>
  </si>
  <si>
    <t>(2012)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</si>
  <si>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</si>
  <si>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</si>
  <si>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</si>
  <si>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</si>
  <si>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</si>
  <si>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</si>
  <si>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</si>
  <si>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</si>
  <si>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-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</si>
  <si>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</si>
  <si>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</si>
  <si>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>ภาคเหนือ</t>
  </si>
  <si>
    <t>Northern Region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</si>
  <si>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</si>
  <si>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</si>
  <si>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</si>
  <si>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</si>
  <si>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</si>
  <si>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</si>
  <si>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</si>
  <si>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</si>
  <si>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</si>
  <si>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</si>
  <si>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</si>
  <si>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</si>
  <si>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</si>
  <si>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</si>
  <si>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</si>
  <si>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</si>
  <si>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</si>
  <si>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</si>
  <si>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</si>
  <si>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</si>
  <si>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</si>
  <si>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</si>
  <si>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</si>
  <si>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Nokhon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</si>
  <si>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</si>
  <si>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</si>
  <si>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</si>
  <si>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</si>
  <si>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</si>
  <si>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</si>
  <si>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</si>
  <si>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 xml:space="preserve">Sukhothai </t>
  </si>
  <si>
    <t>พิษณุโลก</t>
  </si>
  <si>
    <t>Phitsanulok</t>
  </si>
  <si>
    <t>พิจิตร</t>
  </si>
  <si>
    <t xml:space="preserve">Phichit </t>
  </si>
  <si>
    <t>เพชรบูรณ์</t>
  </si>
  <si>
    <t xml:space="preserve">Phetchabun 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</si>
  <si>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</si>
  <si>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</si>
  <si>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2559</t>
  </si>
  <si>
    <t>Households with Information and Communication Technology Devices by Province of Northern Region: 2016</t>
  </si>
  <si>
    <t>บริการไปรษณีย์ เป็นรายอำเภอ ปีงบประมาณ 2557 - 2558</t>
  </si>
  <si>
    <t>Postal Services by District: Fiscal Years  2015 - 2016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</si>
  <si>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</si>
  <si>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</si>
  <si>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</si>
  <si>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</si>
  <si>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</si>
  <si>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</si>
  <si>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</si>
  <si>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</si>
  <si>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</si>
  <si>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</si>
  <si>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</si>
  <si>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</si>
  <si>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</si>
  <si>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</si>
  <si>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</si>
  <si>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</si>
  <si>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</si>
  <si>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</si>
  <si>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</si>
  <si>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</si>
  <si>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</si>
  <si>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</si>
  <si>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</si>
  <si>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</si>
  <si>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</si>
  <si>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2558 (2014)</t>
  </si>
  <si>
    <t>2559 (2016)</t>
  </si>
  <si>
    <t xml:space="preserve">   Table</t>
  </si>
  <si>
    <t xml:space="preserve"> การใช้เทคโนโลยีสารสนเทศและการสื่อสาร</t>
  </si>
  <si>
    <t xml:space="preserve">Sourec:  The 2016  Information and Communication Technology Survey on Household, 2016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</si>
</sst>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3"/>
      <color theme="0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Cordia New"/>
      <family val="2"/>
    </font>
    <font>
      <sz val="10"/>
      <name val="Arial 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6" fillId="0" borderId="0"/>
  </cellStyleXfs>
  <cellXfs count="128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4" xfId="0" applyFont="1" applyBorder="1"/>
    <xf numFmtId="0" fontId="5" fillId="0" borderId="5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" fontId="7" fillId="0" borderId="5" xfId="0" applyNumberFormat="1" applyFont="1" applyBorder="1"/>
    <xf numFmtId="3" fontId="12" fillId="0" borderId="6" xfId="1" applyNumberFormat="1" applyFont="1" applyBorder="1" applyAlignment="1">
      <alignment horizontal="right" indent="2"/>
    </xf>
    <xf numFmtId="0" fontId="14" fillId="0" borderId="0" xfId="0" applyFont="1" applyBorder="1"/>
    <xf numFmtId="0" fontId="14" fillId="0" borderId="6" xfId="0" applyFont="1" applyBorder="1"/>
    <xf numFmtId="0" fontId="9" fillId="0" borderId="0" xfId="0" applyFont="1" applyBorder="1"/>
    <xf numFmtId="187" fontId="9" fillId="0" borderId="0" xfId="2" applyNumberFormat="1" applyFont="1" applyAlignment="1">
      <alignment vertical="center"/>
    </xf>
    <xf numFmtId="0" fontId="9" fillId="0" borderId="6" xfId="0" applyFont="1" applyBorder="1"/>
    <xf numFmtId="0" fontId="9" fillId="0" borderId="0" xfId="3" applyFont="1" applyBorder="1" applyAlignment="1">
      <alignment horizontal="left" vertical="center"/>
    </xf>
    <xf numFmtId="0" fontId="15" fillId="0" borderId="0" xfId="0" applyFont="1"/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shrinkToFit="1"/>
    </xf>
    <xf numFmtId="187" fontId="9" fillId="0" borderId="0" xfId="2" applyNumberFormat="1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9" fillId="0" borderId="0" xfId="3" applyFont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3" fontId="7" fillId="0" borderId="0" xfId="11" applyNumberFormat="1" applyFont="1"/>
    <xf numFmtId="43" fontId="7" fillId="0" borderId="0" xfId="1" applyFont="1" applyBorder="1" applyAlignment="1">
      <alignment horizontal="left"/>
    </xf>
    <xf numFmtId="3" fontId="7" fillId="0" borderId="0" xfId="11" applyNumberFormat="1" applyFont="1" applyBorder="1"/>
    <xf numFmtId="0" fontId="4" fillId="0" borderId="0" xfId="0" applyFont="1" applyAlignment="1"/>
    <xf numFmtId="3" fontId="6" fillId="0" borderId="8" xfId="0" applyNumberFormat="1" applyFont="1" applyBorder="1" applyAlignment="1">
      <alignment horizontal="right" indent="1"/>
    </xf>
    <xf numFmtId="3" fontId="7" fillId="0" borderId="16" xfId="11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2" fontId="7" fillId="0" borderId="7" xfId="0" applyNumberFormat="1" applyFont="1" applyBorder="1" applyAlignment="1">
      <alignment horizontal="right" indent="1"/>
    </xf>
    <xf numFmtId="188" fontId="7" fillId="0" borderId="6" xfId="1" applyNumberFormat="1" applyFont="1" applyBorder="1" applyAlignment="1">
      <alignment horizontal="right" indent="1"/>
    </xf>
    <xf numFmtId="188" fontId="7" fillId="0" borderId="7" xfId="1" applyNumberFormat="1" applyFont="1" applyBorder="1" applyAlignment="1">
      <alignment horizontal="right" indent="1"/>
    </xf>
    <xf numFmtId="0" fontId="9" fillId="0" borderId="4" xfId="0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0" xfId="0" applyFont="1"/>
    <xf numFmtId="187" fontId="6" fillId="0" borderId="0" xfId="2" applyNumberFormat="1" applyFont="1" applyAlignment="1">
      <alignment horizontal="left" vertical="center"/>
    </xf>
    <xf numFmtId="187" fontId="7" fillId="0" borderId="0" xfId="2" applyNumberFormat="1" applyFont="1" applyAlignment="1">
      <alignment vertical="center"/>
    </xf>
    <xf numFmtId="188" fontId="17" fillId="0" borderId="0" xfId="1" applyNumberFormat="1" applyFont="1" applyFill="1" applyAlignment="1">
      <alignment horizontal="right" indent="2"/>
    </xf>
    <xf numFmtId="188" fontId="17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Fill="1" applyAlignment="1">
      <alignment horizontal="right" indent="2"/>
    </xf>
    <xf numFmtId="188" fontId="18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Alignment="1">
      <alignment horizontal="right" indent="2"/>
    </xf>
    <xf numFmtId="188" fontId="18" fillId="0" borderId="7" xfId="1" applyNumberFormat="1" applyFont="1" applyBorder="1" applyAlignment="1">
      <alignment horizontal="right" indent="2"/>
    </xf>
    <xf numFmtId="188" fontId="18" fillId="0" borderId="8" xfId="1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11" applyNumberFormat="1" applyFont="1" applyBorder="1" applyAlignment="1">
      <alignment horizontal="right" indent="1"/>
    </xf>
    <xf numFmtId="3" fontId="6" fillId="0" borderId="15" xfId="1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2">
    <cellStyle name="Comma" xfId="1" builtinId="3"/>
    <cellStyle name="Comma 2" xfId="5"/>
    <cellStyle name="Comma 3" xfId="2"/>
    <cellStyle name="Comma 4" xfId="6"/>
    <cellStyle name="Comma 5" xfId="7"/>
    <cellStyle name="Normal" xfId="0" builtinId="0"/>
    <cellStyle name="Normal 2" xfId="8"/>
    <cellStyle name="Normal 3" xfId="3"/>
    <cellStyle name="Normal 4" xfId="9"/>
    <cellStyle name="Normal 5" xfId="10"/>
    <cellStyle name="Normal 6" xfId="4"/>
    <cellStyle name="Normal 7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25</xdr:row>
      <xdr:rowOff>57150</xdr:rowOff>
    </xdr:to>
    <xdr:grpSp>
      <xdr:nvGrpSpPr>
        <xdr:cNvPr id="1172" name="Group 112"/>
        <xdr:cNvGrpSpPr>
          <a:grpSpLocks/>
        </xdr:cNvGrpSpPr>
      </xdr:nvGrpSpPr>
      <xdr:grpSpPr bwMode="auto">
        <a:xfrm>
          <a:off x="10039350" y="0"/>
          <a:ext cx="514350" cy="6619875"/>
          <a:chOff x="1040" y="714"/>
          <a:chExt cx="47" cy="682"/>
        </a:xfrm>
      </xdr:grpSpPr>
      <xdr:sp macro="" textlink="">
        <xdr:nvSpPr>
          <xdr:cNvPr id="109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7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24</xdr:row>
      <xdr:rowOff>104775</xdr:rowOff>
    </xdr:from>
    <xdr:to>
      <xdr:col>13</xdr:col>
      <xdr:colOff>19050</xdr:colOff>
      <xdr:row>26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115953</xdr:colOff>
      <xdr:row>0</xdr:row>
      <xdr:rowOff>0</xdr:rowOff>
    </xdr:from>
    <xdr:to>
      <xdr:col>13</xdr:col>
      <xdr:colOff>450984</xdr:colOff>
      <xdr:row>25</xdr:row>
      <xdr:rowOff>152400</xdr:rowOff>
    </xdr:to>
    <xdr:grpSp>
      <xdr:nvGrpSpPr>
        <xdr:cNvPr id="3245" name="Group 83"/>
        <xdr:cNvGrpSpPr>
          <a:grpSpLocks/>
        </xdr:cNvGrpSpPr>
      </xdr:nvGrpSpPr>
      <xdr:grpSpPr bwMode="auto">
        <a:xfrm>
          <a:off x="9375910" y="0"/>
          <a:ext cx="436078" cy="5825987"/>
          <a:chOff x="1010" y="0"/>
          <a:chExt cx="45" cy="694"/>
        </a:xfrm>
      </xdr:grpSpPr>
      <xdr:sp macro="" textlink="">
        <xdr:nvSpPr>
          <xdr:cNvPr id="3156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3157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4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203200</xdr:colOff>
      <xdr:row>0</xdr:row>
      <xdr:rowOff>0</xdr:rowOff>
    </xdr:from>
    <xdr:to>
      <xdr:col>14</xdr:col>
      <xdr:colOff>368300</xdr:colOff>
      <xdr:row>23</xdr:row>
      <xdr:rowOff>95250</xdr:rowOff>
    </xdr:to>
    <xdr:grpSp>
      <xdr:nvGrpSpPr>
        <xdr:cNvPr id="6305" name="Group 128"/>
        <xdr:cNvGrpSpPr>
          <a:grpSpLocks/>
        </xdr:cNvGrpSpPr>
      </xdr:nvGrpSpPr>
      <xdr:grpSpPr bwMode="auto">
        <a:xfrm>
          <a:off x="9032875" y="0"/>
          <a:ext cx="384175" cy="5810250"/>
          <a:chOff x="992" y="0"/>
          <a:chExt cx="47" cy="682"/>
        </a:xfrm>
      </xdr:grpSpPr>
      <xdr:sp macro="" textlink="">
        <xdr:nvSpPr>
          <xdr:cNvPr id="626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08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17</xdr:col>
      <xdr:colOff>142875</xdr:colOff>
      <xdr:row>34</xdr:row>
      <xdr:rowOff>257736</xdr:rowOff>
    </xdr:to>
    <xdr:grpSp>
      <xdr:nvGrpSpPr>
        <xdr:cNvPr id="16494" name="Group 100"/>
        <xdr:cNvGrpSpPr>
          <a:grpSpLocks/>
        </xdr:cNvGrpSpPr>
      </xdr:nvGrpSpPr>
      <xdr:grpSpPr bwMode="auto">
        <a:xfrm>
          <a:off x="12858190" y="0"/>
          <a:ext cx="429185" cy="8236324"/>
          <a:chOff x="1002" y="0"/>
          <a:chExt cx="51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502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"/>
  <sheetViews>
    <sheetView showGridLines="0" view="pageBreakPreview" zoomScaleNormal="100" zoomScaleSheetLayoutView="100" workbookViewId="0">
      <selection activeCell="F7" sqref="F7"/>
    </sheetView>
  </sheetViews>
  <sheetFormatPr defaultColWidth="9.09765625" defaultRowHeight="21.75"/>
  <cols>
    <col min="1" max="1" width="1.69921875" style="4" customWidth="1"/>
    <col min="2" max="2" width="1.69921875" style="8" customWidth="1"/>
    <col min="3" max="3" width="4.09765625" style="8" customWidth="1"/>
    <col min="4" max="4" width="5.3984375" style="8" customWidth="1"/>
    <col min="5" max="5" width="6.8984375" style="8" customWidth="1"/>
    <col min="6" max="10" width="12.69921875" style="8" customWidth="1"/>
    <col min="11" max="12" width="1.69921875" style="8" customWidth="1"/>
    <col min="13" max="13" width="1.3984375" style="8" customWidth="1"/>
    <col min="14" max="14" width="17.19921875" style="8" customWidth="1"/>
    <col min="15" max="15" width="2.296875" style="4" customWidth="1"/>
    <col min="16" max="16" width="5.59765625" style="4" customWidth="1"/>
    <col min="17" max="16384" width="9.09765625" style="4"/>
  </cols>
  <sheetData>
    <row r="1" spans="1:15" s="1" customFormat="1" ht="25.5" customHeight="1">
      <c r="B1" s="104" t="s">
        <v>0</v>
      </c>
      <c r="C1" s="104"/>
      <c r="D1" s="2">
        <v>16.100000000000001</v>
      </c>
      <c r="E1" s="3" t="s">
        <v>91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76" t="s">
        <v>179</v>
      </c>
      <c r="C2" s="76"/>
      <c r="D2" s="2">
        <v>16.100000000000001</v>
      </c>
      <c r="E2" s="3" t="s">
        <v>92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2" t="s">
        <v>44</v>
      </c>
    </row>
    <row r="4" spans="1:15" ht="21.75" customHeight="1">
      <c r="A4" s="9"/>
      <c r="B4" s="100" t="s">
        <v>2</v>
      </c>
      <c r="C4" s="100"/>
      <c r="D4" s="100"/>
      <c r="E4" s="102"/>
      <c r="F4" s="10" t="s">
        <v>93</v>
      </c>
      <c r="G4" s="10" t="s">
        <v>95</v>
      </c>
      <c r="H4" s="10" t="s">
        <v>97</v>
      </c>
      <c r="I4" s="10" t="s">
        <v>99</v>
      </c>
      <c r="J4" s="11" t="s">
        <v>101</v>
      </c>
      <c r="K4" s="10"/>
      <c r="L4" s="12"/>
      <c r="M4" s="100" t="s">
        <v>4</v>
      </c>
      <c r="N4" s="100"/>
    </row>
    <row r="5" spans="1:15" ht="21.75" customHeight="1">
      <c r="A5" s="13"/>
      <c r="B5" s="101"/>
      <c r="C5" s="101"/>
      <c r="D5" s="101"/>
      <c r="E5" s="103"/>
      <c r="F5" s="14" t="s">
        <v>94</v>
      </c>
      <c r="G5" s="14" t="s">
        <v>96</v>
      </c>
      <c r="H5" s="14" t="s">
        <v>98</v>
      </c>
      <c r="I5" s="14" t="s">
        <v>100</v>
      </c>
      <c r="J5" s="14" t="s">
        <v>102</v>
      </c>
      <c r="K5" s="15"/>
      <c r="L5" s="15"/>
      <c r="M5" s="101"/>
      <c r="N5" s="101"/>
    </row>
    <row r="6" spans="1:15" s="7" customFormat="1" ht="31.5" customHeight="1">
      <c r="A6" s="5" t="s">
        <v>65</v>
      </c>
      <c r="C6" s="5"/>
      <c r="D6" s="5"/>
      <c r="E6" s="16"/>
      <c r="F6" s="50">
        <f>SUM(F7:F8)</f>
        <v>91576</v>
      </c>
      <c r="G6" s="50">
        <f t="shared" ref="G6:J6" si="0">SUM(G7:G8)</f>
        <v>91503</v>
      </c>
      <c r="H6" s="50">
        <f t="shared" si="0"/>
        <v>91382</v>
      </c>
      <c r="I6" s="50">
        <f t="shared" si="0"/>
        <v>90749</v>
      </c>
      <c r="J6" s="50">
        <f t="shared" si="0"/>
        <v>90383</v>
      </c>
      <c r="K6" s="5" t="s">
        <v>66</v>
      </c>
      <c r="L6" s="6"/>
    </row>
    <row r="7" spans="1:15" s="17" customFormat="1" ht="23.25" customHeight="1">
      <c r="B7" s="17" t="s">
        <v>36</v>
      </c>
      <c r="E7" s="18"/>
      <c r="F7" s="47">
        <v>48843</v>
      </c>
      <c r="G7" s="47">
        <v>48770</v>
      </c>
      <c r="H7" s="47">
        <v>48649</v>
      </c>
      <c r="I7" s="47">
        <v>48016</v>
      </c>
      <c r="J7" s="47">
        <v>47650</v>
      </c>
      <c r="L7" s="20" t="s">
        <v>78</v>
      </c>
    </row>
    <row r="8" spans="1:15" s="17" customFormat="1" ht="23.25" customHeight="1">
      <c r="B8" s="17" t="s">
        <v>16</v>
      </c>
      <c r="F8" s="48">
        <v>42733</v>
      </c>
      <c r="G8" s="47">
        <v>42733</v>
      </c>
      <c r="H8" s="49">
        <v>42733</v>
      </c>
      <c r="I8" s="47">
        <v>42733</v>
      </c>
      <c r="J8" s="47">
        <v>42733</v>
      </c>
      <c r="L8" s="20" t="s">
        <v>3</v>
      </c>
    </row>
    <row r="9" spans="1:15" s="7" customFormat="1" ht="31.5" customHeight="1">
      <c r="A9" s="5" t="s">
        <v>43</v>
      </c>
      <c r="C9" s="5"/>
      <c r="D9" s="5"/>
      <c r="E9" s="21"/>
      <c r="F9" s="50">
        <v>51181</v>
      </c>
      <c r="G9" s="96">
        <v>45429</v>
      </c>
      <c r="H9" s="97">
        <v>39530</v>
      </c>
      <c r="I9" s="50">
        <v>32867</v>
      </c>
      <c r="J9" s="50">
        <v>265889</v>
      </c>
      <c r="K9" s="5" t="s">
        <v>17</v>
      </c>
      <c r="L9" s="6"/>
    </row>
    <row r="10" spans="1:15" s="17" customFormat="1" ht="22.5" customHeight="1">
      <c r="B10" s="17" t="s">
        <v>36</v>
      </c>
      <c r="E10" s="18"/>
      <c r="F10" s="47">
        <v>27066</v>
      </c>
      <c r="G10" s="53">
        <v>25155</v>
      </c>
      <c r="H10" s="49">
        <v>22644</v>
      </c>
      <c r="I10" s="47">
        <v>19470</v>
      </c>
      <c r="J10" s="47">
        <v>16005</v>
      </c>
      <c r="L10" s="20" t="s">
        <v>78</v>
      </c>
    </row>
    <row r="11" spans="1:15" s="17" customFormat="1" ht="22.5" customHeight="1">
      <c r="B11" s="23"/>
      <c r="C11" s="24" t="s">
        <v>18</v>
      </c>
      <c r="D11" s="23"/>
      <c r="E11" s="18"/>
      <c r="F11" s="47">
        <v>2793</v>
      </c>
      <c r="G11" s="53">
        <v>3032</v>
      </c>
      <c r="H11" s="49">
        <v>3015</v>
      </c>
      <c r="I11" s="47">
        <v>2915</v>
      </c>
      <c r="J11" s="47">
        <v>2644</v>
      </c>
      <c r="M11" s="20" t="s">
        <v>11</v>
      </c>
    </row>
    <row r="12" spans="1:15" s="17" customFormat="1" ht="22.5" customHeight="1">
      <c r="C12" s="17" t="s">
        <v>19</v>
      </c>
      <c r="F12" s="47">
        <v>20289</v>
      </c>
      <c r="G12" s="53">
        <v>17906</v>
      </c>
      <c r="H12" s="49">
        <v>15591</v>
      </c>
      <c r="I12" s="47">
        <v>13065</v>
      </c>
      <c r="J12" s="47">
        <v>10191</v>
      </c>
      <c r="M12" s="20" t="s">
        <v>12</v>
      </c>
    </row>
    <row r="13" spans="1:15" s="17" customFormat="1" ht="22.5" customHeight="1">
      <c r="C13" s="17" t="s">
        <v>20</v>
      </c>
      <c r="F13" s="47">
        <v>2082</v>
      </c>
      <c r="G13" s="53">
        <v>2100</v>
      </c>
      <c r="H13" s="49">
        <v>2054</v>
      </c>
      <c r="I13" s="47">
        <v>2025</v>
      </c>
      <c r="J13" s="47">
        <v>1696</v>
      </c>
      <c r="M13" s="20" t="s">
        <v>13</v>
      </c>
    </row>
    <row r="14" spans="1:15" s="17" customFormat="1" ht="22.5" customHeight="1">
      <c r="C14" s="17" t="s">
        <v>36</v>
      </c>
      <c r="F14" s="36">
        <v>306</v>
      </c>
      <c r="G14" s="51">
        <v>320</v>
      </c>
      <c r="H14" s="52">
        <v>323</v>
      </c>
      <c r="I14" s="36">
        <v>332</v>
      </c>
      <c r="J14" s="36">
        <v>130</v>
      </c>
      <c r="M14" s="20" t="s">
        <v>78</v>
      </c>
    </row>
    <row r="15" spans="1:15" s="17" customFormat="1" ht="22.5" customHeight="1">
      <c r="C15" s="17" t="s">
        <v>67</v>
      </c>
      <c r="F15" s="47">
        <v>1596</v>
      </c>
      <c r="G15" s="53">
        <v>1625</v>
      </c>
      <c r="H15" s="49">
        <v>1500</v>
      </c>
      <c r="I15" s="47">
        <v>1133</v>
      </c>
      <c r="J15" s="47">
        <v>1344</v>
      </c>
      <c r="M15" s="17" t="s">
        <v>77</v>
      </c>
    </row>
    <row r="16" spans="1:15" s="17" customFormat="1" ht="22.5" customHeight="1">
      <c r="C16" s="17" t="s">
        <v>83</v>
      </c>
      <c r="F16" s="36" t="s">
        <v>103</v>
      </c>
      <c r="G16" s="51">
        <v>172</v>
      </c>
      <c r="H16" s="52">
        <v>161</v>
      </c>
      <c r="I16" s="36" t="s">
        <v>103</v>
      </c>
      <c r="J16" s="36" t="s">
        <v>103</v>
      </c>
      <c r="M16" s="17" t="s">
        <v>84</v>
      </c>
    </row>
    <row r="17" spans="1:14" s="17" customFormat="1" ht="22.5" customHeight="1">
      <c r="B17" s="17" t="s">
        <v>16</v>
      </c>
      <c r="E17" s="18"/>
      <c r="F17" s="47">
        <v>24115</v>
      </c>
      <c r="G17" s="53">
        <v>20274</v>
      </c>
      <c r="H17" s="54">
        <v>16886</v>
      </c>
      <c r="I17" s="47">
        <v>13397</v>
      </c>
      <c r="J17" s="47">
        <v>10577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70</v>
      </c>
      <c r="H20" s="7" t="s">
        <v>38</v>
      </c>
    </row>
    <row r="21" spans="1:14" s="7" customFormat="1" ht="18.75" customHeight="1">
      <c r="B21" s="7" t="s">
        <v>79</v>
      </c>
      <c r="H21" s="29" t="s">
        <v>39</v>
      </c>
    </row>
    <row r="22" spans="1:14" s="7" customFormat="1" ht="18.75" customHeight="1">
      <c r="B22" s="7" t="s">
        <v>80</v>
      </c>
      <c r="H22" s="7" t="s">
        <v>40</v>
      </c>
    </row>
    <row r="23" spans="1:14" s="7" customFormat="1" ht="18.75" customHeight="1">
      <c r="H23" s="7" t="s">
        <v>41</v>
      </c>
    </row>
    <row r="24" spans="1:14" s="7" customFormat="1" ht="18.75" customHeight="1">
      <c r="B24" s="22" t="s">
        <v>37</v>
      </c>
      <c r="H24" s="22" t="s">
        <v>69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3">
    <mergeCell ref="M4:N5"/>
    <mergeCell ref="B4:E5"/>
    <mergeCell ref="B1:C1"/>
  </mergeCells>
  <phoneticPr fontId="2" type="noConversion"/>
  <pageMargins left="0.43307086614173229" right="0.23622047244094491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7"/>
  <sheetViews>
    <sheetView showGridLines="0" view="pageBreakPreview" topLeftCell="A4" zoomScale="115" zoomScaleNormal="100" zoomScaleSheetLayoutView="115" workbookViewId="0">
      <selection activeCell="B20" sqref="B20"/>
    </sheetView>
  </sheetViews>
  <sheetFormatPr defaultRowHeight="21.75"/>
  <cols>
    <col min="1" max="1" width="1.69921875" style="8" customWidth="1"/>
    <col min="2" max="2" width="4.296875" style="8" customWidth="1"/>
    <col min="3" max="3" width="3.8984375" style="8" bestFit="1" customWidth="1"/>
    <col min="4" max="4" width="6.296875" style="8" customWidth="1"/>
    <col min="5" max="5" width="9" style="8" customWidth="1"/>
    <col min="6" max="6" width="10.8984375" style="8" bestFit="1" customWidth="1"/>
    <col min="7" max="7" width="7" style="8" bestFit="1" customWidth="1"/>
    <col min="8" max="8" width="8.5" style="8" customWidth="1"/>
    <col min="9" max="9" width="11" style="8" customWidth="1"/>
    <col min="10" max="10" width="7" style="8" bestFit="1" customWidth="1"/>
    <col min="11" max="11" width="7.5" style="8" customWidth="1"/>
    <col min="12" max="12" width="20" style="8" customWidth="1"/>
    <col min="13" max="13" width="2.296875" style="8" customWidth="1"/>
    <col min="14" max="14" width="3.5" style="8" customWidth="1"/>
    <col min="15" max="15" width="9.09765625" style="8"/>
    <col min="16" max="16384" width="8.796875" style="4"/>
  </cols>
  <sheetData>
    <row r="1" spans="1:15" s="1" customFormat="1">
      <c r="A1" s="3"/>
      <c r="B1" s="3" t="s">
        <v>0</v>
      </c>
      <c r="C1" s="2">
        <v>16.2</v>
      </c>
      <c r="D1" s="3" t="s">
        <v>150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47</v>
      </c>
      <c r="C2" s="2">
        <v>16.2</v>
      </c>
      <c r="D2" s="3" t="s">
        <v>151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5" t="s">
        <v>46</v>
      </c>
      <c r="B4" s="105"/>
      <c r="C4" s="105"/>
      <c r="D4" s="106"/>
      <c r="E4" s="30"/>
      <c r="F4" s="113" t="s">
        <v>177</v>
      </c>
      <c r="G4" s="114"/>
      <c r="H4" s="115"/>
      <c r="I4" s="113" t="s">
        <v>178</v>
      </c>
      <c r="J4" s="114"/>
      <c r="K4" s="115"/>
      <c r="L4" s="105" t="s">
        <v>42</v>
      </c>
      <c r="M4" s="22"/>
      <c r="N4" s="22"/>
      <c r="O4" s="22"/>
    </row>
    <row r="5" spans="1:15" s="7" customFormat="1" ht="22.5" customHeight="1">
      <c r="A5" s="107"/>
      <c r="B5" s="107"/>
      <c r="C5" s="107"/>
      <c r="D5" s="108"/>
      <c r="E5" s="40"/>
      <c r="F5" s="40" t="s">
        <v>10</v>
      </c>
      <c r="G5" s="40" t="s">
        <v>9</v>
      </c>
      <c r="H5" s="40" t="s">
        <v>5</v>
      </c>
      <c r="I5" s="40" t="s">
        <v>10</v>
      </c>
      <c r="J5" s="40" t="s">
        <v>9</v>
      </c>
      <c r="K5" s="40" t="s">
        <v>5</v>
      </c>
      <c r="L5" s="107"/>
      <c r="M5" s="22"/>
      <c r="N5" s="22"/>
      <c r="O5" s="22"/>
    </row>
    <row r="6" spans="1:15" s="7" customFormat="1" ht="22.5" customHeight="1">
      <c r="A6" s="107"/>
      <c r="B6" s="107"/>
      <c r="C6" s="107"/>
      <c r="D6" s="108"/>
      <c r="E6" s="40" t="s">
        <v>76</v>
      </c>
      <c r="F6" s="40" t="s">
        <v>6</v>
      </c>
      <c r="G6" s="40" t="s">
        <v>6</v>
      </c>
      <c r="H6" s="40" t="s">
        <v>7</v>
      </c>
      <c r="I6" s="40" t="s">
        <v>6</v>
      </c>
      <c r="J6" s="40" t="s">
        <v>6</v>
      </c>
      <c r="K6" s="40" t="s">
        <v>7</v>
      </c>
      <c r="L6" s="107"/>
      <c r="M6" s="22"/>
      <c r="N6" s="22"/>
      <c r="O6" s="22"/>
    </row>
    <row r="7" spans="1:15" s="7" customFormat="1" ht="22.5" customHeight="1">
      <c r="A7" s="109"/>
      <c r="B7" s="109"/>
      <c r="C7" s="109"/>
      <c r="D7" s="110"/>
      <c r="E7" s="45" t="s">
        <v>82</v>
      </c>
      <c r="F7" s="45" t="s">
        <v>71</v>
      </c>
      <c r="G7" s="45" t="s">
        <v>72</v>
      </c>
      <c r="H7" s="45" t="s">
        <v>8</v>
      </c>
      <c r="I7" s="45" t="s">
        <v>71</v>
      </c>
      <c r="J7" s="45" t="s">
        <v>72</v>
      </c>
      <c r="K7" s="45" t="s">
        <v>8</v>
      </c>
      <c r="L7" s="109"/>
      <c r="M7" s="22"/>
      <c r="N7" s="22"/>
      <c r="O7" s="22"/>
    </row>
    <row r="8" spans="1:15" s="7" customFormat="1" ht="3" customHeight="1">
      <c r="A8" s="38"/>
      <c r="B8" s="38"/>
      <c r="C8" s="38"/>
      <c r="D8" s="39"/>
      <c r="E8" s="40"/>
      <c r="F8" s="40"/>
      <c r="G8" s="40"/>
      <c r="H8" s="40"/>
      <c r="I8" s="40"/>
      <c r="J8" s="40"/>
      <c r="K8" s="40"/>
      <c r="L8" s="38"/>
    </row>
    <row r="9" spans="1:15" s="7" customFormat="1" ht="22.5" customHeight="1">
      <c r="A9" s="111" t="s">
        <v>21</v>
      </c>
      <c r="B9" s="111"/>
      <c r="C9" s="111"/>
      <c r="D9" s="112"/>
      <c r="E9" s="77">
        <f>SUM(E10:E22)</f>
        <v>16</v>
      </c>
      <c r="F9" s="98">
        <v>4019915</v>
      </c>
      <c r="G9" s="98">
        <v>77393</v>
      </c>
      <c r="H9" s="98">
        <v>1375453</v>
      </c>
      <c r="I9" s="98">
        <v>4296097</v>
      </c>
      <c r="J9" s="98">
        <v>61802</v>
      </c>
      <c r="K9" s="98">
        <v>1226535</v>
      </c>
      <c r="L9" s="99" t="s">
        <v>1</v>
      </c>
      <c r="M9" s="75"/>
      <c r="N9" s="22"/>
      <c r="O9" s="22"/>
    </row>
    <row r="10" spans="1:15" s="7" customFormat="1" ht="19.5">
      <c r="A10" s="74" t="s">
        <v>81</v>
      </c>
      <c r="B10" s="46"/>
      <c r="D10" s="16"/>
      <c r="E10" s="79">
        <v>3</v>
      </c>
      <c r="F10" s="78">
        <v>2297681</v>
      </c>
      <c r="G10" s="78">
        <v>50818</v>
      </c>
      <c r="H10" s="78">
        <v>845138</v>
      </c>
      <c r="I10" s="78">
        <v>2572864</v>
      </c>
      <c r="J10" s="78">
        <v>41854</v>
      </c>
      <c r="K10" s="78">
        <v>810620</v>
      </c>
      <c r="L10" s="29" t="s">
        <v>164</v>
      </c>
      <c r="M10" s="73"/>
      <c r="N10" s="22"/>
      <c r="O10" s="22"/>
    </row>
    <row r="11" spans="1:15" s="7" customFormat="1" ht="19.5">
      <c r="A11" s="74" t="s">
        <v>152</v>
      </c>
      <c r="D11" s="16"/>
      <c r="E11" s="79">
        <v>1</v>
      </c>
      <c r="F11" s="78">
        <v>144601</v>
      </c>
      <c r="G11" s="78">
        <v>1643</v>
      </c>
      <c r="H11" s="78">
        <v>62164</v>
      </c>
      <c r="I11" s="78">
        <v>104245</v>
      </c>
      <c r="J11" s="78">
        <v>1596</v>
      </c>
      <c r="K11" s="78">
        <v>53644</v>
      </c>
      <c r="L11" s="29" t="s">
        <v>165</v>
      </c>
      <c r="M11" s="73"/>
      <c r="N11" s="22"/>
      <c r="O11" s="22"/>
    </row>
    <row r="12" spans="1:15" s="7" customFormat="1" ht="19.5">
      <c r="A12" s="74" t="s">
        <v>153</v>
      </c>
      <c r="B12" s="46"/>
      <c r="D12" s="16"/>
      <c r="E12" s="79">
        <v>1</v>
      </c>
      <c r="F12" s="78">
        <v>189156</v>
      </c>
      <c r="G12" s="78">
        <v>3541</v>
      </c>
      <c r="H12" s="78">
        <v>80669</v>
      </c>
      <c r="I12" s="78">
        <v>181075</v>
      </c>
      <c r="J12" s="78">
        <v>4108</v>
      </c>
      <c r="K12" s="78">
        <v>72563</v>
      </c>
      <c r="L12" s="29" t="s">
        <v>166</v>
      </c>
      <c r="M12" s="73"/>
      <c r="N12" s="22"/>
      <c r="O12" s="22"/>
    </row>
    <row r="13" spans="1:15" s="7" customFormat="1" ht="19.5">
      <c r="A13" s="74" t="s">
        <v>154</v>
      </c>
      <c r="D13" s="16"/>
      <c r="E13" s="79">
        <v>1</v>
      </c>
      <c r="F13" s="78">
        <v>30991</v>
      </c>
      <c r="G13" s="78">
        <v>1203</v>
      </c>
      <c r="H13" s="78">
        <v>20076</v>
      </c>
      <c r="I13" s="78">
        <v>40788</v>
      </c>
      <c r="J13" s="78">
        <v>918</v>
      </c>
      <c r="K13" s="78">
        <v>19987</v>
      </c>
      <c r="L13" s="29" t="s">
        <v>167</v>
      </c>
      <c r="M13" s="73"/>
      <c r="N13" s="22"/>
      <c r="O13" s="22"/>
    </row>
    <row r="14" spans="1:15" s="7" customFormat="1" ht="19.5">
      <c r="A14" s="74" t="s">
        <v>155</v>
      </c>
      <c r="D14" s="16"/>
      <c r="E14" s="79">
        <v>1</v>
      </c>
      <c r="F14" s="78">
        <v>296330</v>
      </c>
      <c r="G14" s="78">
        <v>1840</v>
      </c>
      <c r="H14" s="78">
        <v>40205</v>
      </c>
      <c r="I14" s="78">
        <v>368599</v>
      </c>
      <c r="J14" s="78">
        <v>1692</v>
      </c>
      <c r="K14" s="78">
        <v>35835</v>
      </c>
      <c r="L14" s="29" t="s">
        <v>168</v>
      </c>
      <c r="M14" s="73"/>
      <c r="N14" s="22"/>
      <c r="O14" s="22"/>
    </row>
    <row r="15" spans="1:15" s="7" customFormat="1" ht="19.5">
      <c r="A15" s="74" t="s">
        <v>156</v>
      </c>
      <c r="B15" s="46"/>
      <c r="D15" s="16"/>
      <c r="E15" s="79">
        <v>1</v>
      </c>
      <c r="F15" s="78">
        <v>154758</v>
      </c>
      <c r="G15" s="78">
        <v>1580</v>
      </c>
      <c r="H15" s="78">
        <v>36429</v>
      </c>
      <c r="I15" s="78">
        <v>167327</v>
      </c>
      <c r="J15" s="78">
        <v>835</v>
      </c>
      <c r="K15" s="78">
        <v>31128</v>
      </c>
      <c r="L15" s="29" t="s">
        <v>169</v>
      </c>
      <c r="M15" s="73"/>
      <c r="N15" s="22"/>
      <c r="O15" s="22"/>
    </row>
    <row r="16" spans="1:15" s="7" customFormat="1" ht="19.5">
      <c r="A16" s="74" t="s">
        <v>157</v>
      </c>
      <c r="D16" s="16"/>
      <c r="E16" s="79">
        <v>1</v>
      </c>
      <c r="F16" s="78">
        <v>38027</v>
      </c>
      <c r="G16" s="78">
        <v>1959</v>
      </c>
      <c r="H16" s="78">
        <v>37069</v>
      </c>
      <c r="I16" s="78">
        <v>309511</v>
      </c>
      <c r="J16" s="78">
        <v>1789</v>
      </c>
      <c r="K16" s="78">
        <v>40564</v>
      </c>
      <c r="L16" s="29" t="s">
        <v>170</v>
      </c>
      <c r="M16" s="73"/>
      <c r="N16" s="22"/>
      <c r="O16" s="22"/>
    </row>
    <row r="17" spans="1:15" s="7" customFormat="1" ht="19.5">
      <c r="A17" s="74" t="s">
        <v>158</v>
      </c>
      <c r="D17" s="16"/>
      <c r="E17" s="79">
        <v>2</v>
      </c>
      <c r="F17" s="78">
        <v>137840</v>
      </c>
      <c r="G17" s="78">
        <v>3139</v>
      </c>
      <c r="H17" s="78">
        <v>67622</v>
      </c>
      <c r="I17" s="78">
        <v>178940</v>
      </c>
      <c r="J17" s="78">
        <v>2174</v>
      </c>
      <c r="K17" s="78">
        <v>56876</v>
      </c>
      <c r="L17" s="29" t="s">
        <v>171</v>
      </c>
      <c r="M17" s="73"/>
      <c r="N17" s="22"/>
      <c r="O17" s="22"/>
    </row>
    <row r="18" spans="1:15" s="7" customFormat="1" ht="19.5">
      <c r="A18" s="74" t="s">
        <v>159</v>
      </c>
      <c r="D18" s="16"/>
      <c r="E18" s="79">
        <v>1</v>
      </c>
      <c r="F18" s="78">
        <v>18001</v>
      </c>
      <c r="G18" s="78">
        <v>853</v>
      </c>
      <c r="H18" s="78">
        <v>18648</v>
      </c>
      <c r="I18" s="78">
        <v>36258</v>
      </c>
      <c r="J18" s="78">
        <v>544</v>
      </c>
      <c r="K18" s="78">
        <v>11128</v>
      </c>
      <c r="L18" s="29" t="s">
        <v>172</v>
      </c>
      <c r="M18" s="73"/>
      <c r="N18" s="22"/>
      <c r="O18" s="22"/>
    </row>
    <row r="19" spans="1:15" s="7" customFormat="1" ht="19.5">
      <c r="A19" s="74" t="s">
        <v>160</v>
      </c>
      <c r="D19" s="16"/>
      <c r="E19" s="79">
        <v>1</v>
      </c>
      <c r="F19" s="78">
        <v>70370</v>
      </c>
      <c r="G19" s="78">
        <v>2366</v>
      </c>
      <c r="H19" s="78">
        <v>34199</v>
      </c>
      <c r="I19" s="78">
        <v>84227</v>
      </c>
      <c r="J19" s="78">
        <v>2387</v>
      </c>
      <c r="K19" s="78">
        <v>26072</v>
      </c>
      <c r="L19" s="29" t="s">
        <v>173</v>
      </c>
      <c r="M19" s="73"/>
      <c r="N19" s="22"/>
      <c r="O19" s="22"/>
    </row>
    <row r="20" spans="1:15" s="7" customFormat="1" ht="19.5">
      <c r="A20" s="74" t="s">
        <v>161</v>
      </c>
      <c r="D20" s="16"/>
      <c r="E20" s="79">
        <v>1</v>
      </c>
      <c r="F20" s="78">
        <v>20509</v>
      </c>
      <c r="G20" s="78">
        <v>855</v>
      </c>
      <c r="H20" s="78">
        <v>16512</v>
      </c>
      <c r="I20" s="78">
        <v>29620</v>
      </c>
      <c r="J20" s="78">
        <v>937</v>
      </c>
      <c r="K20" s="78">
        <v>16512</v>
      </c>
      <c r="L20" s="29" t="s">
        <v>174</v>
      </c>
      <c r="M20" s="73"/>
      <c r="N20" s="22"/>
      <c r="O20" s="22"/>
    </row>
    <row r="21" spans="1:15" s="7" customFormat="1" ht="19.5">
      <c r="A21" s="74" t="s">
        <v>162</v>
      </c>
      <c r="D21" s="16"/>
      <c r="E21" s="79">
        <v>1</v>
      </c>
      <c r="F21" s="78">
        <v>475784</v>
      </c>
      <c r="G21" s="78">
        <v>6587</v>
      </c>
      <c r="H21" s="78">
        <v>99201</v>
      </c>
      <c r="I21" s="78">
        <v>102494</v>
      </c>
      <c r="J21" s="78">
        <v>2062</v>
      </c>
      <c r="K21" s="78">
        <v>34966</v>
      </c>
      <c r="L21" s="29" t="s">
        <v>175</v>
      </c>
      <c r="M21" s="73"/>
      <c r="N21" s="22"/>
      <c r="O21" s="22"/>
    </row>
    <row r="22" spans="1:15" s="7" customFormat="1" ht="19.5">
      <c r="A22" s="74" t="s">
        <v>163</v>
      </c>
      <c r="D22" s="16"/>
      <c r="E22" s="79">
        <v>1</v>
      </c>
      <c r="F22" s="78">
        <v>145867</v>
      </c>
      <c r="G22" s="78">
        <v>1009</v>
      </c>
      <c r="H22" s="78">
        <v>17521</v>
      </c>
      <c r="I22" s="78">
        <v>120149</v>
      </c>
      <c r="J22" s="78">
        <v>906</v>
      </c>
      <c r="K22" s="78">
        <v>16640</v>
      </c>
      <c r="L22" s="29" t="s">
        <v>176</v>
      </c>
      <c r="M22" s="73"/>
      <c r="N22" s="22"/>
      <c r="O22" s="22"/>
    </row>
    <row r="23" spans="1:15" s="7" customFormat="1" ht="3" customHeight="1">
      <c r="A23" s="25"/>
      <c r="B23" s="25"/>
      <c r="C23" s="25"/>
      <c r="D23" s="26"/>
      <c r="E23" s="28"/>
      <c r="F23" s="28"/>
      <c r="G23" s="28"/>
      <c r="H23" s="28"/>
      <c r="I23" s="28"/>
      <c r="J23" s="27"/>
      <c r="K23" s="26"/>
      <c r="L23" s="25"/>
      <c r="M23" s="22"/>
      <c r="N23" s="22"/>
      <c r="O23" s="22"/>
    </row>
    <row r="24" spans="1:15" s="7" customFormat="1" ht="3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M24" s="22"/>
      <c r="N24" s="22"/>
      <c r="O24" s="22"/>
    </row>
    <row r="25" spans="1:15" s="7" customFormat="1" ht="19.5">
      <c r="A25" s="22" t="s">
        <v>14</v>
      </c>
      <c r="B25" s="22"/>
      <c r="C25" s="22"/>
      <c r="D25" s="22"/>
      <c r="E25" s="22"/>
      <c r="F25" s="22"/>
      <c r="G25" s="22"/>
      <c r="H25" s="22"/>
      <c r="I25" s="22" t="s">
        <v>90</v>
      </c>
      <c r="K25" s="22"/>
      <c r="L25" s="22"/>
      <c r="M25" s="22"/>
      <c r="N25" s="22"/>
      <c r="O25" s="22"/>
    </row>
    <row r="26" spans="1:15" s="7" customFormat="1" ht="19.5">
      <c r="A26" s="22"/>
      <c r="B26" s="22" t="s">
        <v>89</v>
      </c>
      <c r="C26" s="22"/>
      <c r="D26" s="22"/>
      <c r="E26" s="22"/>
      <c r="F26" s="22"/>
      <c r="G26" s="22"/>
      <c r="H26" s="22"/>
      <c r="I26" s="22" t="s">
        <v>15</v>
      </c>
      <c r="K26" s="22"/>
      <c r="L26" s="22"/>
      <c r="M26" s="22"/>
      <c r="N26" s="22"/>
      <c r="O26" s="22"/>
    </row>
    <row r="27" spans="1:15" s="7" customFormat="1" ht="23.25" customHeight="1">
      <c r="A27" s="22"/>
      <c r="I27" s="22"/>
      <c r="J27" s="22"/>
      <c r="K27" s="22"/>
      <c r="L27" s="22"/>
      <c r="M27" s="22"/>
      <c r="N27" s="22"/>
      <c r="O27" s="22"/>
    </row>
  </sheetData>
  <mergeCells count="5">
    <mergeCell ref="A4:D7"/>
    <mergeCell ref="L4:L7"/>
    <mergeCell ref="A9:D9"/>
    <mergeCell ref="I4:K4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6"/>
  <sheetViews>
    <sheetView showGridLines="0" view="pageBreakPreview" zoomScaleNormal="100" zoomScaleSheetLayoutView="100" workbookViewId="0">
      <selection activeCell="K7" sqref="K5:M7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59765625" style="8" customWidth="1"/>
    <col min="4" max="4" width="1.69921875" style="8" customWidth="1"/>
    <col min="5" max="7" width="12" style="8" customWidth="1"/>
    <col min="8" max="10" width="9.69921875" style="8" customWidth="1"/>
    <col min="11" max="11" width="1.09765625" style="8" customWidth="1"/>
    <col min="12" max="12" width="2.09765625" style="8" customWidth="1"/>
    <col min="13" max="13" width="11.8984375" style="8" customWidth="1"/>
    <col min="14" max="14" width="2.296875" style="4" customWidth="1"/>
    <col min="15" max="15" width="5.296875" style="4" customWidth="1"/>
    <col min="16" max="16384" width="9.09765625" style="4"/>
  </cols>
  <sheetData>
    <row r="1" spans="1:16" s="1" customFormat="1">
      <c r="A1" s="3"/>
      <c r="B1" s="3" t="s">
        <v>0</v>
      </c>
      <c r="C1" s="2">
        <v>16.3</v>
      </c>
      <c r="D1" s="3" t="s">
        <v>104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47</v>
      </c>
      <c r="C2" s="2">
        <v>16.3</v>
      </c>
      <c r="D2" s="3" t="s">
        <v>105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2" t="s">
        <v>45</v>
      </c>
    </row>
    <row r="5" spans="1:16" s="7" customFormat="1" ht="26.25" customHeight="1">
      <c r="A5" s="119" t="s">
        <v>180</v>
      </c>
      <c r="B5" s="119"/>
      <c r="C5" s="119"/>
      <c r="D5" s="120"/>
      <c r="E5" s="116" t="s">
        <v>22</v>
      </c>
      <c r="F5" s="117"/>
      <c r="G5" s="117"/>
      <c r="H5" s="116" t="s">
        <v>35</v>
      </c>
      <c r="I5" s="117"/>
      <c r="J5" s="118"/>
      <c r="K5" s="31"/>
      <c r="L5" s="119" t="s">
        <v>73</v>
      </c>
      <c r="M5" s="119"/>
      <c r="N5" s="32"/>
    </row>
    <row r="6" spans="1:16" s="7" customFormat="1" ht="25.5" customHeight="1">
      <c r="A6" s="121"/>
      <c r="B6" s="121"/>
      <c r="C6" s="121"/>
      <c r="D6" s="122"/>
      <c r="E6" s="43">
        <v>2557</v>
      </c>
      <c r="F6" s="43">
        <v>2558</v>
      </c>
      <c r="G6" s="43">
        <v>2559</v>
      </c>
      <c r="H6" s="43">
        <v>2557</v>
      </c>
      <c r="I6" s="43">
        <v>2558</v>
      </c>
      <c r="J6" s="43">
        <v>2559</v>
      </c>
      <c r="K6" s="35"/>
      <c r="L6" s="121"/>
      <c r="M6" s="121"/>
      <c r="N6" s="32"/>
    </row>
    <row r="7" spans="1:16" s="7" customFormat="1" ht="25.5" customHeight="1">
      <c r="A7" s="123"/>
      <c r="B7" s="123"/>
      <c r="C7" s="123"/>
      <c r="D7" s="124"/>
      <c r="E7" s="44" t="s">
        <v>98</v>
      </c>
      <c r="F7" s="44" t="s">
        <v>100</v>
      </c>
      <c r="G7" s="44" t="s">
        <v>102</v>
      </c>
      <c r="H7" s="44" t="s">
        <v>98</v>
      </c>
      <c r="I7" s="44" t="s">
        <v>100</v>
      </c>
      <c r="J7" s="44" t="s">
        <v>102</v>
      </c>
      <c r="K7" s="33"/>
      <c r="L7" s="123"/>
      <c r="M7" s="123"/>
      <c r="N7" s="32"/>
    </row>
    <row r="8" spans="1:16" s="7" customFormat="1" ht="9.75" customHeight="1">
      <c r="A8" s="38"/>
      <c r="B8" s="38"/>
      <c r="C8" s="38"/>
      <c r="D8" s="39"/>
      <c r="E8" s="40"/>
      <c r="F8" s="41"/>
      <c r="G8" s="41"/>
      <c r="H8" s="40"/>
      <c r="I8" s="41"/>
      <c r="J8" s="41"/>
      <c r="K8" s="34"/>
      <c r="L8" s="38"/>
      <c r="M8" s="38"/>
      <c r="N8" s="32"/>
    </row>
    <row r="9" spans="1:16" s="7" customFormat="1" ht="27.75" customHeight="1">
      <c r="A9" s="7" t="s">
        <v>23</v>
      </c>
      <c r="D9" s="56">
        <v>776221</v>
      </c>
      <c r="E9" s="81">
        <v>704525</v>
      </c>
      <c r="F9" s="82">
        <v>704532</v>
      </c>
      <c r="G9" s="82">
        <v>703621</v>
      </c>
      <c r="H9" s="80">
        <f>(E9-D9)*100/D9</f>
        <v>-9.236544746921302</v>
      </c>
      <c r="I9" s="80" t="s">
        <v>103</v>
      </c>
      <c r="J9" s="80">
        <f t="shared" ref="I9:J11" si="0">(G9-F9)*100/F9</f>
        <v>-0.12930569512811341</v>
      </c>
      <c r="L9" s="7" t="s">
        <v>33</v>
      </c>
    </row>
    <row r="10" spans="1:16" s="7" customFormat="1" ht="24" customHeight="1">
      <c r="B10" s="7" t="s">
        <v>24</v>
      </c>
      <c r="D10" s="56">
        <v>268378</v>
      </c>
      <c r="E10" s="81">
        <v>254121</v>
      </c>
      <c r="F10" s="82">
        <v>215041</v>
      </c>
      <c r="G10" s="82">
        <v>210075</v>
      </c>
      <c r="H10" s="80">
        <f t="shared" ref="H10:H19" si="1">(E10-D10)*100/D10</f>
        <v>-5.3122834211448033</v>
      </c>
      <c r="I10" s="80">
        <f t="shared" si="0"/>
        <v>-15.378500792929353</v>
      </c>
      <c r="J10" s="80">
        <f t="shared" si="0"/>
        <v>-2.3093270585609256</v>
      </c>
      <c r="M10" s="7" t="s">
        <v>30</v>
      </c>
    </row>
    <row r="11" spans="1:16" s="7" customFormat="1" ht="24" customHeight="1">
      <c r="B11" s="7" t="s">
        <v>25</v>
      </c>
      <c r="D11" s="56">
        <v>507843</v>
      </c>
      <c r="E11" s="81">
        <v>450404</v>
      </c>
      <c r="F11" s="82">
        <v>489491</v>
      </c>
      <c r="G11" s="82">
        <v>493546</v>
      </c>
      <c r="H11" s="80">
        <f t="shared" si="1"/>
        <v>-11.31038529624313</v>
      </c>
      <c r="I11" s="80">
        <f t="shared" si="0"/>
        <v>8.6782088969014488</v>
      </c>
      <c r="J11" s="80">
        <f t="shared" si="0"/>
        <v>0.82841155404287314</v>
      </c>
      <c r="M11" s="7" t="s">
        <v>31</v>
      </c>
    </row>
    <row r="12" spans="1:16" s="7" customFormat="1" ht="10.5" customHeight="1">
      <c r="D12" s="56"/>
      <c r="E12" s="81"/>
      <c r="F12" s="82"/>
      <c r="G12" s="82"/>
      <c r="H12" s="80"/>
      <c r="I12" s="80"/>
      <c r="J12" s="80"/>
    </row>
    <row r="13" spans="1:16" s="7" customFormat="1" ht="27.75" customHeight="1">
      <c r="A13" s="7" t="s">
        <v>26</v>
      </c>
      <c r="D13" s="56">
        <v>776221</v>
      </c>
      <c r="E13" s="81">
        <v>704525</v>
      </c>
      <c r="F13" s="82">
        <v>704532</v>
      </c>
      <c r="G13" s="82">
        <v>703621</v>
      </c>
      <c r="H13" s="80">
        <f t="shared" si="1"/>
        <v>-9.236544746921302</v>
      </c>
      <c r="I13" s="80" t="s">
        <v>103</v>
      </c>
      <c r="J13" s="80">
        <f t="shared" ref="J13:J15" si="2">(G13-F13)*100/F13</f>
        <v>-0.12930569512811341</v>
      </c>
      <c r="L13" s="7" t="s">
        <v>34</v>
      </c>
    </row>
    <row r="14" spans="1:16" s="7" customFormat="1" ht="24" customHeight="1">
      <c r="B14" s="7" t="s">
        <v>24</v>
      </c>
      <c r="D14" s="56">
        <v>223185</v>
      </c>
      <c r="E14" s="81">
        <v>221532</v>
      </c>
      <c r="F14" s="82">
        <v>239064</v>
      </c>
      <c r="G14" s="82">
        <v>291994</v>
      </c>
      <c r="H14" s="80">
        <f t="shared" si="1"/>
        <v>-0.74064117212178238</v>
      </c>
      <c r="I14" s="80">
        <f t="shared" ref="I14:I15" si="3">(F14-E14)*100/E14</f>
        <v>7.9139808244407126</v>
      </c>
      <c r="J14" s="80">
        <f t="shared" si="2"/>
        <v>22.140514673894856</v>
      </c>
      <c r="M14" s="7" t="s">
        <v>30</v>
      </c>
    </row>
    <row r="15" spans="1:16" s="7" customFormat="1" ht="24" customHeight="1">
      <c r="B15" s="7" t="s">
        <v>25</v>
      </c>
      <c r="D15" s="56">
        <v>553036</v>
      </c>
      <c r="E15" s="81">
        <v>482993</v>
      </c>
      <c r="F15" s="82">
        <v>465468</v>
      </c>
      <c r="G15" s="82">
        <v>411627</v>
      </c>
      <c r="H15" s="80">
        <f t="shared" si="1"/>
        <v>-12.665179120346595</v>
      </c>
      <c r="I15" s="80">
        <f t="shared" si="3"/>
        <v>-3.628416974987215</v>
      </c>
      <c r="J15" s="80">
        <f t="shared" si="2"/>
        <v>-11.567067983191111</v>
      </c>
      <c r="M15" s="7" t="s">
        <v>31</v>
      </c>
    </row>
    <row r="16" spans="1:16" s="7" customFormat="1" ht="10.5" customHeight="1">
      <c r="D16" s="56"/>
      <c r="E16" s="81"/>
      <c r="F16" s="82"/>
      <c r="G16" s="82"/>
      <c r="H16" s="80"/>
      <c r="I16" s="80"/>
      <c r="J16" s="80"/>
    </row>
    <row r="17" spans="1:13" s="7" customFormat="1" ht="27.75" customHeight="1">
      <c r="A17" s="7" t="s">
        <v>27</v>
      </c>
      <c r="D17" s="56">
        <v>776221</v>
      </c>
      <c r="E17" s="81">
        <v>704525</v>
      </c>
      <c r="F17" s="82">
        <v>704532</v>
      </c>
      <c r="G17" s="82">
        <v>703621</v>
      </c>
      <c r="H17" s="80">
        <f t="shared" si="1"/>
        <v>-9.236544746921302</v>
      </c>
      <c r="I17" s="80" t="s">
        <v>103</v>
      </c>
      <c r="J17" s="80">
        <f t="shared" ref="J17:J19" si="4">(G17-F17)*100/F17</f>
        <v>-0.12930569512811341</v>
      </c>
      <c r="L17" s="7" t="s">
        <v>74</v>
      </c>
    </row>
    <row r="18" spans="1:13" s="7" customFormat="1" ht="24" customHeight="1">
      <c r="B18" s="7" t="s">
        <v>28</v>
      </c>
      <c r="D18" s="56">
        <v>601469</v>
      </c>
      <c r="E18" s="81">
        <v>550436</v>
      </c>
      <c r="F18" s="82">
        <v>556356</v>
      </c>
      <c r="G18" s="82">
        <v>574849</v>
      </c>
      <c r="H18" s="80">
        <f t="shared" si="1"/>
        <v>-8.4847265611361511</v>
      </c>
      <c r="I18" s="80">
        <f t="shared" ref="I18:I19" si="5">(F18-E18)*100/E18</f>
        <v>1.0755110494226394</v>
      </c>
      <c r="J18" s="80">
        <f t="shared" si="4"/>
        <v>3.3239508516129961</v>
      </c>
      <c r="M18" s="7" t="s">
        <v>32</v>
      </c>
    </row>
    <row r="19" spans="1:13" s="7" customFormat="1" ht="24" customHeight="1">
      <c r="B19" s="7" t="s">
        <v>29</v>
      </c>
      <c r="D19" s="56">
        <v>174752</v>
      </c>
      <c r="E19" s="81">
        <v>154089</v>
      </c>
      <c r="F19" s="82">
        <v>148176</v>
      </c>
      <c r="G19" s="82">
        <v>128772</v>
      </c>
      <c r="H19" s="80">
        <f t="shared" si="1"/>
        <v>-11.824185130928401</v>
      </c>
      <c r="I19" s="80">
        <f t="shared" si="5"/>
        <v>-3.8373926756614685</v>
      </c>
      <c r="J19" s="80">
        <f t="shared" si="4"/>
        <v>-13.095238095238095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55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147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2" type="noConversion"/>
  <pageMargins left="0.43307086614173229" right="0.23622047244094491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abSelected="1" view="pageBreakPreview" topLeftCell="A8" zoomScale="85" zoomScaleNormal="100" zoomScaleSheetLayoutView="85" workbookViewId="0">
      <selection activeCell="K7" sqref="K7:L7"/>
    </sheetView>
  </sheetViews>
  <sheetFormatPr defaultRowHeight="21.75"/>
  <cols>
    <col min="1" max="1" width="1.69921875" style="8" customWidth="1"/>
    <col min="2" max="2" width="4.69921875" style="8" customWidth="1"/>
    <col min="3" max="3" width="4.796875" style="8" customWidth="1"/>
    <col min="4" max="4" width="3.796875" style="8" customWidth="1"/>
    <col min="5" max="12" width="12.3984375" style="8" customWidth="1"/>
    <col min="13" max="13" width="0.296875" style="8" customWidth="1"/>
    <col min="14" max="14" width="1.09765625" style="8" customWidth="1"/>
    <col min="15" max="15" width="18.09765625" style="8" customWidth="1"/>
    <col min="16" max="17" width="2.296875" style="4" customWidth="1"/>
    <col min="18" max="18" width="3.296875" style="4" customWidth="1"/>
    <col min="19" max="16384" width="8.79687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148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47</v>
      </c>
      <c r="C2" s="2">
        <v>16.399999999999999</v>
      </c>
      <c r="D2" s="3" t="s">
        <v>149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9" t="s">
        <v>87</v>
      </c>
      <c r="B4" s="119"/>
      <c r="C4" s="119"/>
      <c r="D4" s="120"/>
      <c r="E4" s="116" t="s">
        <v>54</v>
      </c>
      <c r="F4" s="117"/>
      <c r="G4" s="117"/>
      <c r="H4" s="117"/>
      <c r="I4" s="117"/>
      <c r="J4" s="117"/>
      <c r="K4" s="117"/>
      <c r="L4" s="118"/>
      <c r="M4" s="31"/>
      <c r="N4" s="119" t="s">
        <v>88</v>
      </c>
      <c r="O4" s="119"/>
      <c r="P4" s="32"/>
    </row>
    <row r="5" spans="1:18" s="7" customFormat="1" ht="21" customHeight="1">
      <c r="A5" s="121"/>
      <c r="B5" s="121"/>
      <c r="C5" s="121"/>
      <c r="D5" s="122"/>
      <c r="E5" s="125" t="s">
        <v>75</v>
      </c>
      <c r="F5" s="127"/>
      <c r="G5" s="127"/>
      <c r="H5" s="127"/>
      <c r="I5" s="127"/>
      <c r="J5" s="127"/>
      <c r="K5" s="127"/>
      <c r="L5" s="126"/>
      <c r="M5" s="34"/>
      <c r="N5" s="121"/>
      <c r="O5" s="121"/>
      <c r="P5" s="32"/>
    </row>
    <row r="6" spans="1:18" s="7" customFormat="1" ht="21" customHeight="1">
      <c r="A6" s="121"/>
      <c r="B6" s="121"/>
      <c r="C6" s="121"/>
      <c r="D6" s="122"/>
      <c r="E6" s="116" t="s">
        <v>48</v>
      </c>
      <c r="F6" s="118"/>
      <c r="G6" s="116" t="s">
        <v>49</v>
      </c>
      <c r="H6" s="118"/>
      <c r="I6" s="116" t="s">
        <v>68</v>
      </c>
      <c r="J6" s="118"/>
      <c r="K6" s="116" t="s">
        <v>52</v>
      </c>
      <c r="L6" s="118"/>
      <c r="M6" s="35"/>
      <c r="N6" s="121"/>
      <c r="O6" s="121"/>
      <c r="P6" s="32"/>
    </row>
    <row r="7" spans="1:18" s="7" customFormat="1" ht="21" customHeight="1">
      <c r="A7" s="121"/>
      <c r="B7" s="121"/>
      <c r="C7" s="121"/>
      <c r="D7" s="122"/>
      <c r="E7" s="125" t="s">
        <v>50</v>
      </c>
      <c r="F7" s="126"/>
      <c r="G7" s="125" t="s">
        <v>51</v>
      </c>
      <c r="H7" s="126"/>
      <c r="I7" s="125" t="s">
        <v>53</v>
      </c>
      <c r="J7" s="126"/>
      <c r="K7" s="125" t="s">
        <v>55</v>
      </c>
      <c r="L7" s="126"/>
      <c r="M7" s="35"/>
      <c r="N7" s="121"/>
      <c r="O7" s="121"/>
      <c r="P7" s="32"/>
    </row>
    <row r="8" spans="1:18" s="7" customFormat="1" ht="21" customHeight="1">
      <c r="A8" s="121"/>
      <c r="B8" s="121"/>
      <c r="C8" s="121"/>
      <c r="D8" s="122"/>
      <c r="E8" s="36" t="s">
        <v>28</v>
      </c>
      <c r="F8" s="36" t="s">
        <v>29</v>
      </c>
      <c r="G8" s="36" t="s">
        <v>60</v>
      </c>
      <c r="H8" s="36" t="s">
        <v>61</v>
      </c>
      <c r="I8" s="36" t="s">
        <v>60</v>
      </c>
      <c r="J8" s="36" t="s">
        <v>61</v>
      </c>
      <c r="K8" s="36" t="s">
        <v>56</v>
      </c>
      <c r="L8" s="36" t="s">
        <v>57</v>
      </c>
      <c r="M8" s="35"/>
      <c r="N8" s="121"/>
      <c r="O8" s="121"/>
      <c r="P8" s="32"/>
    </row>
    <row r="9" spans="1:18" s="7" customFormat="1" ht="21" customHeight="1">
      <c r="A9" s="123"/>
      <c r="B9" s="123"/>
      <c r="C9" s="123"/>
      <c r="D9" s="124"/>
      <c r="E9" s="37" t="s">
        <v>58</v>
      </c>
      <c r="F9" s="37" t="s">
        <v>59</v>
      </c>
      <c r="G9" s="37" t="s">
        <v>32</v>
      </c>
      <c r="H9" s="37" t="s">
        <v>31</v>
      </c>
      <c r="I9" s="37" t="s">
        <v>32</v>
      </c>
      <c r="J9" s="37" t="s">
        <v>31</v>
      </c>
      <c r="K9" s="37" t="s">
        <v>62</v>
      </c>
      <c r="L9" s="37" t="s">
        <v>31</v>
      </c>
      <c r="M9" s="33"/>
      <c r="N9" s="123"/>
      <c r="O9" s="123"/>
      <c r="P9" s="32"/>
    </row>
    <row r="10" spans="1:18" s="7" customFormat="1" ht="3" customHeight="1">
      <c r="A10" s="38"/>
      <c r="B10" s="38"/>
      <c r="C10" s="38"/>
      <c r="D10" s="39"/>
      <c r="E10" s="69"/>
      <c r="F10" s="43"/>
      <c r="G10" s="43"/>
      <c r="H10" s="70"/>
      <c r="I10" s="70"/>
      <c r="J10" s="43"/>
      <c r="K10" s="70"/>
      <c r="L10" s="70"/>
      <c r="M10" s="34"/>
      <c r="N10" s="38"/>
      <c r="O10" s="38"/>
      <c r="P10" s="32"/>
    </row>
    <row r="11" spans="1:18" s="59" customFormat="1" ht="19.5">
      <c r="A11" s="87" t="s">
        <v>106</v>
      </c>
      <c r="B11" s="5"/>
      <c r="C11" s="57"/>
      <c r="D11" s="58"/>
      <c r="E11" s="89">
        <v>253740.64</v>
      </c>
      <c r="F11" s="90">
        <v>3546729.36</v>
      </c>
      <c r="G11" s="90">
        <v>23784.68</v>
      </c>
      <c r="H11" s="90">
        <v>3776685.32</v>
      </c>
      <c r="I11" s="90">
        <v>1063820.04</v>
      </c>
      <c r="J11" s="90">
        <v>2736649.96</v>
      </c>
      <c r="K11" s="90">
        <v>1943768.66</v>
      </c>
      <c r="L11" s="90">
        <v>1856701.34</v>
      </c>
      <c r="M11" s="57"/>
      <c r="N11" s="57" t="s">
        <v>107</v>
      </c>
      <c r="O11" s="72"/>
    </row>
    <row r="12" spans="1:18" s="59" customFormat="1" ht="19.5">
      <c r="A12" s="88" t="s">
        <v>108</v>
      </c>
      <c r="B12" s="7" t="s">
        <v>63</v>
      </c>
      <c r="D12" s="61"/>
      <c r="E12" s="91">
        <v>159278.35</v>
      </c>
      <c r="F12" s="92">
        <v>1263544.6499999999</v>
      </c>
      <c r="G12" s="92">
        <v>16931.810000000001</v>
      </c>
      <c r="H12" s="92">
        <v>1405891.2</v>
      </c>
      <c r="I12" s="92">
        <v>512413.82</v>
      </c>
      <c r="J12" s="92">
        <v>910409.19</v>
      </c>
      <c r="K12" s="92">
        <v>841236.42</v>
      </c>
      <c r="L12" s="92">
        <v>581586.59</v>
      </c>
      <c r="O12" s="71" t="s">
        <v>109</v>
      </c>
    </row>
    <row r="13" spans="1:18" s="59" customFormat="1" ht="19.5">
      <c r="A13" s="88" t="s">
        <v>110</v>
      </c>
      <c r="B13" s="7" t="s">
        <v>64</v>
      </c>
      <c r="D13" s="61"/>
      <c r="E13" s="91">
        <v>94462.29</v>
      </c>
      <c r="F13" s="92">
        <v>2283184.7000000002</v>
      </c>
      <c r="G13" s="92">
        <v>6852.87</v>
      </c>
      <c r="H13" s="92">
        <v>2370794.12</v>
      </c>
      <c r="I13" s="92">
        <v>551406.22</v>
      </c>
      <c r="J13" s="92">
        <v>1826240.77</v>
      </c>
      <c r="K13" s="92">
        <v>1102532.25</v>
      </c>
      <c r="L13" s="92">
        <v>1275114.75</v>
      </c>
      <c r="O13" s="71" t="s">
        <v>111</v>
      </c>
    </row>
    <row r="14" spans="1:18" s="59" customFormat="1" ht="19.5">
      <c r="A14" s="88" t="s">
        <v>112</v>
      </c>
      <c r="B14" s="7"/>
      <c r="D14" s="61"/>
      <c r="E14" s="93">
        <v>55155.96</v>
      </c>
      <c r="F14" s="94">
        <v>570007.03</v>
      </c>
      <c r="G14" s="94">
        <v>4800.0200000000004</v>
      </c>
      <c r="H14" s="94">
        <v>620362.98</v>
      </c>
      <c r="I14" s="94">
        <v>221169.54</v>
      </c>
      <c r="J14" s="94">
        <v>403993.46</v>
      </c>
      <c r="K14" s="94">
        <v>352944.87</v>
      </c>
      <c r="L14" s="94">
        <v>272218.13</v>
      </c>
      <c r="O14" s="62" t="s">
        <v>113</v>
      </c>
    </row>
    <row r="15" spans="1:18" s="59" customFormat="1" ht="19.5">
      <c r="A15" s="88" t="s">
        <v>114</v>
      </c>
      <c r="B15" s="7"/>
      <c r="D15" s="61"/>
      <c r="E15" s="93">
        <v>11130.93</v>
      </c>
      <c r="F15" s="94">
        <v>135168.07</v>
      </c>
      <c r="G15" s="94">
        <v>2134.94</v>
      </c>
      <c r="H15" s="94">
        <v>144164.06</v>
      </c>
      <c r="I15" s="94">
        <v>37089</v>
      </c>
      <c r="J15" s="94">
        <v>109210</v>
      </c>
      <c r="K15" s="94">
        <v>76134.399999999994</v>
      </c>
      <c r="L15" s="94">
        <v>70164.600000000006</v>
      </c>
      <c r="O15" s="62" t="s">
        <v>115</v>
      </c>
    </row>
    <row r="16" spans="1:18" s="59" customFormat="1" ht="19.5">
      <c r="A16" s="88" t="s">
        <v>116</v>
      </c>
      <c r="B16" s="7"/>
      <c r="D16" s="61"/>
      <c r="E16" s="93">
        <v>16086.66</v>
      </c>
      <c r="F16" s="94">
        <v>240737.34</v>
      </c>
      <c r="G16" s="94">
        <v>2282.58</v>
      </c>
      <c r="H16" s="94">
        <v>254541.42</v>
      </c>
      <c r="I16" s="94">
        <v>75690.27</v>
      </c>
      <c r="J16" s="94">
        <v>181133.73</v>
      </c>
      <c r="K16" s="94">
        <v>130445.72</v>
      </c>
      <c r="L16" s="94">
        <v>126378.28</v>
      </c>
      <c r="O16" s="62" t="s">
        <v>117</v>
      </c>
    </row>
    <row r="17" spans="1:22" s="59" customFormat="1" ht="19.5">
      <c r="A17" s="88" t="s">
        <v>118</v>
      </c>
      <c r="B17" s="7"/>
      <c r="D17" s="61"/>
      <c r="E17" s="93">
        <v>7188.68</v>
      </c>
      <c r="F17" s="94">
        <v>134133.31</v>
      </c>
      <c r="G17" s="94">
        <v>408.92</v>
      </c>
      <c r="H17" s="94">
        <v>140913.07999999999</v>
      </c>
      <c r="I17" s="94">
        <v>43895.92</v>
      </c>
      <c r="J17" s="94">
        <v>97426.08</v>
      </c>
      <c r="K17" s="94">
        <v>72652.45</v>
      </c>
      <c r="L17" s="94">
        <v>68669.55</v>
      </c>
      <c r="O17" s="62" t="s">
        <v>119</v>
      </c>
    </row>
    <row r="18" spans="1:22" s="59" customFormat="1" ht="19.5">
      <c r="A18" s="88" t="s">
        <v>120</v>
      </c>
      <c r="B18" s="7"/>
      <c r="D18" s="61"/>
      <c r="E18" s="93">
        <v>8937.48</v>
      </c>
      <c r="F18" s="94">
        <v>140431.51999999999</v>
      </c>
      <c r="G18" s="94">
        <v>643.79999999999995</v>
      </c>
      <c r="H18" s="94">
        <v>148725.21</v>
      </c>
      <c r="I18" s="94">
        <v>46911.56</v>
      </c>
      <c r="J18" s="94">
        <v>102457.44</v>
      </c>
      <c r="K18" s="94">
        <v>83402.429999999993</v>
      </c>
      <c r="L18" s="94">
        <v>65966.570000000007</v>
      </c>
      <c r="O18" s="62" t="s">
        <v>121</v>
      </c>
    </row>
    <row r="19" spans="1:22" s="59" customFormat="1" ht="19.5">
      <c r="A19" s="88" t="s">
        <v>122</v>
      </c>
      <c r="B19" s="7"/>
      <c r="D19" s="61"/>
      <c r="E19" s="93">
        <v>5657.27</v>
      </c>
      <c r="F19" s="94">
        <v>139910.73000000001</v>
      </c>
      <c r="G19" s="94">
        <v>391.52</v>
      </c>
      <c r="H19" s="94">
        <v>145176.48000000001</v>
      </c>
      <c r="I19" s="94">
        <v>38597.129999999997</v>
      </c>
      <c r="J19" s="94">
        <v>106970.87</v>
      </c>
      <c r="K19" s="94">
        <v>68317.72</v>
      </c>
      <c r="L19" s="94">
        <v>77250.28</v>
      </c>
      <c r="O19" s="62" t="s">
        <v>123</v>
      </c>
    </row>
    <row r="20" spans="1:22" s="59" customFormat="1" ht="19.5">
      <c r="A20" s="88" t="s">
        <v>124</v>
      </c>
      <c r="B20" s="7"/>
      <c r="D20" s="61"/>
      <c r="E20" s="93">
        <v>13780.92</v>
      </c>
      <c r="F20" s="94">
        <v>132628.09</v>
      </c>
      <c r="G20" s="94">
        <v>296.58999999999997</v>
      </c>
      <c r="H20" s="94">
        <v>146112.41</v>
      </c>
      <c r="I20" s="94">
        <v>31347.54</v>
      </c>
      <c r="J20" s="94">
        <v>115061.46</v>
      </c>
      <c r="K20" s="94">
        <v>63757.52</v>
      </c>
      <c r="L20" s="94">
        <v>82651.48</v>
      </c>
      <c r="O20" s="62" t="s">
        <v>125</v>
      </c>
      <c r="R20" s="63"/>
      <c r="S20" s="63"/>
      <c r="T20" s="63"/>
      <c r="U20" s="63"/>
      <c r="V20" s="63"/>
    </row>
    <row r="21" spans="1:22" s="59" customFormat="1" ht="19.5">
      <c r="A21" s="88" t="s">
        <v>126</v>
      </c>
      <c r="B21" s="7"/>
      <c r="D21" s="61"/>
      <c r="E21" s="93">
        <v>12192.63</v>
      </c>
      <c r="F21" s="94">
        <v>351093.37</v>
      </c>
      <c r="G21" s="94">
        <v>3272.25</v>
      </c>
      <c r="H21" s="94">
        <v>360013.74</v>
      </c>
      <c r="I21" s="94">
        <v>73609.67</v>
      </c>
      <c r="J21" s="94">
        <v>289676.33</v>
      </c>
      <c r="K21" s="94">
        <v>140283.17000000001</v>
      </c>
      <c r="L21" s="94">
        <v>223002.83</v>
      </c>
      <c r="O21" s="62" t="s">
        <v>127</v>
      </c>
      <c r="R21" s="63"/>
      <c r="S21" s="63"/>
      <c r="T21" s="63"/>
      <c r="U21" s="63"/>
      <c r="V21" s="63"/>
    </row>
    <row r="22" spans="1:22" s="59" customFormat="1" ht="19.5">
      <c r="A22" s="88" t="s">
        <v>128</v>
      </c>
      <c r="B22" s="7"/>
      <c r="D22" s="61"/>
      <c r="E22" s="93">
        <v>3277.74</v>
      </c>
      <c r="F22" s="94">
        <v>59403.26</v>
      </c>
      <c r="G22" s="94">
        <v>329.11</v>
      </c>
      <c r="H22" s="94">
        <v>62351.89</v>
      </c>
      <c r="I22" s="94">
        <v>11337.8</v>
      </c>
      <c r="J22" s="94">
        <v>51343.199999999997</v>
      </c>
      <c r="K22" s="94">
        <v>21340.23</v>
      </c>
      <c r="L22" s="94">
        <v>41340.769999999997</v>
      </c>
      <c r="O22" s="62" t="s">
        <v>129</v>
      </c>
      <c r="R22" s="63"/>
      <c r="S22" s="63"/>
      <c r="T22" s="63"/>
      <c r="U22" s="63"/>
      <c r="V22" s="63"/>
    </row>
    <row r="23" spans="1:22" s="59" customFormat="1" ht="19.5">
      <c r="A23" s="88" t="s">
        <v>130</v>
      </c>
      <c r="B23" s="7"/>
      <c r="D23" s="61"/>
      <c r="E23" s="93">
        <v>27482.63</v>
      </c>
      <c r="F23" s="94">
        <v>290718.37</v>
      </c>
      <c r="G23" s="94">
        <v>2442.36</v>
      </c>
      <c r="H23" s="94">
        <v>315758.65000000002</v>
      </c>
      <c r="I23" s="94">
        <v>87884.47</v>
      </c>
      <c r="J23" s="94">
        <v>230316.53</v>
      </c>
      <c r="K23" s="94">
        <v>153737.85</v>
      </c>
      <c r="L23" s="94">
        <v>164463.15</v>
      </c>
      <c r="O23" s="62" t="s">
        <v>131</v>
      </c>
      <c r="R23" s="63"/>
      <c r="S23" s="63"/>
      <c r="T23" s="63"/>
      <c r="U23" s="63"/>
      <c r="V23" s="63"/>
    </row>
    <row r="24" spans="1:22" s="59" customFormat="1" ht="19.5">
      <c r="A24" s="88" t="s">
        <v>132</v>
      </c>
      <c r="B24" s="7"/>
      <c r="D24" s="61"/>
      <c r="E24" s="93">
        <v>5345.34</v>
      </c>
      <c r="F24" s="94">
        <v>88096.66</v>
      </c>
      <c r="G24" s="94">
        <v>470.77</v>
      </c>
      <c r="H24" s="94">
        <v>92971.23</v>
      </c>
      <c r="I24" s="94">
        <v>15615.11</v>
      </c>
      <c r="J24" s="94">
        <v>77826.89</v>
      </c>
      <c r="K24" s="94">
        <v>49282.25</v>
      </c>
      <c r="L24" s="94">
        <v>44159.75</v>
      </c>
      <c r="O24" s="62" t="s">
        <v>133</v>
      </c>
      <c r="R24" s="63"/>
      <c r="S24" s="63"/>
      <c r="T24" s="63"/>
      <c r="U24" s="63"/>
      <c r="V24" s="63"/>
    </row>
    <row r="25" spans="1:22" s="59" customFormat="1" ht="19.5">
      <c r="A25" s="88" t="s">
        <v>134</v>
      </c>
      <c r="B25" s="7"/>
      <c r="D25" s="61"/>
      <c r="E25" s="93">
        <v>11416.96</v>
      </c>
      <c r="F25" s="94">
        <v>228028.04</v>
      </c>
      <c r="G25" s="94">
        <v>865.11</v>
      </c>
      <c r="H25" s="94">
        <v>238579.89</v>
      </c>
      <c r="I25" s="94">
        <v>75282.67</v>
      </c>
      <c r="J25" s="94">
        <v>164162.32999999999</v>
      </c>
      <c r="K25" s="94">
        <v>133650.47</v>
      </c>
      <c r="L25" s="94">
        <v>105794.53</v>
      </c>
      <c r="O25" s="71" t="s">
        <v>135</v>
      </c>
      <c r="R25" s="63"/>
      <c r="S25" s="63"/>
      <c r="T25" s="63"/>
      <c r="U25" s="63"/>
      <c r="V25" s="63"/>
    </row>
    <row r="26" spans="1:22" s="59" customFormat="1" ht="19.5">
      <c r="A26" s="88" t="s">
        <v>136</v>
      </c>
      <c r="B26" s="7"/>
      <c r="D26" s="61"/>
      <c r="E26" s="93">
        <v>7610.8</v>
      </c>
      <c r="F26" s="94">
        <v>143231.20000000001</v>
      </c>
      <c r="G26" s="94">
        <v>1480.15</v>
      </c>
      <c r="H26" s="94">
        <v>149361.85</v>
      </c>
      <c r="I26" s="94">
        <v>35456.32</v>
      </c>
      <c r="J26" s="94">
        <v>115385.68</v>
      </c>
      <c r="K26" s="94">
        <v>72177.539999999994</v>
      </c>
      <c r="L26" s="94">
        <v>78664.460000000006</v>
      </c>
      <c r="O26" s="62" t="s">
        <v>137</v>
      </c>
      <c r="R26" s="63"/>
      <c r="S26" s="63"/>
      <c r="T26" s="63"/>
      <c r="U26" s="63"/>
      <c r="V26" s="63"/>
    </row>
    <row r="27" spans="1:22" s="59" customFormat="1" ht="18.75">
      <c r="A27" s="60" t="s">
        <v>138</v>
      </c>
      <c r="B27" s="64"/>
      <c r="C27" s="64"/>
      <c r="D27" s="65"/>
      <c r="E27" s="93">
        <v>18944.95</v>
      </c>
      <c r="F27" s="94">
        <v>184971.04</v>
      </c>
      <c r="G27" s="94">
        <v>1445.43</v>
      </c>
      <c r="H27" s="94">
        <v>202470.57</v>
      </c>
      <c r="I27" s="94">
        <v>62852.66</v>
      </c>
      <c r="J27" s="94">
        <v>141063.34</v>
      </c>
      <c r="K27" s="94">
        <v>115512.9</v>
      </c>
      <c r="L27" s="94">
        <v>88403.1</v>
      </c>
      <c r="M27" s="66"/>
      <c r="N27" s="64"/>
      <c r="O27" s="62" t="s">
        <v>139</v>
      </c>
      <c r="P27" s="67"/>
      <c r="R27" s="63"/>
      <c r="S27" s="63"/>
      <c r="T27" s="63"/>
      <c r="U27" s="63"/>
      <c r="V27" s="63"/>
    </row>
    <row r="28" spans="1:22" s="59" customFormat="1" ht="18.75">
      <c r="A28" s="60" t="s">
        <v>140</v>
      </c>
      <c r="B28" s="64"/>
      <c r="C28" s="64"/>
      <c r="D28" s="65"/>
      <c r="E28" s="93">
        <v>15525.94</v>
      </c>
      <c r="F28" s="94">
        <v>283624.06</v>
      </c>
      <c r="G28" s="94">
        <v>464.5</v>
      </c>
      <c r="H28" s="94">
        <v>298685.5</v>
      </c>
      <c r="I28" s="94">
        <v>98569.13</v>
      </c>
      <c r="J28" s="94">
        <v>200580.87</v>
      </c>
      <c r="K28" s="94">
        <v>178052.17</v>
      </c>
      <c r="L28" s="94">
        <v>121097.83</v>
      </c>
      <c r="M28" s="66"/>
      <c r="N28" s="64"/>
      <c r="O28" s="62" t="s">
        <v>141</v>
      </c>
      <c r="P28" s="67"/>
      <c r="R28" s="63"/>
      <c r="S28" s="63"/>
      <c r="T28" s="63"/>
      <c r="U28" s="63"/>
      <c r="V28" s="63"/>
    </row>
    <row r="29" spans="1:22" s="59" customFormat="1" ht="18.75">
      <c r="A29" s="60" t="s">
        <v>142</v>
      </c>
      <c r="B29" s="64"/>
      <c r="C29" s="64"/>
      <c r="D29" s="65"/>
      <c r="E29" s="93">
        <v>9024.67</v>
      </c>
      <c r="F29" s="94">
        <v>163873.32999999999</v>
      </c>
      <c r="G29" s="94">
        <v>595.33000000000004</v>
      </c>
      <c r="H29" s="94">
        <v>172302.67</v>
      </c>
      <c r="I29" s="94">
        <v>38731.58</v>
      </c>
      <c r="J29" s="94">
        <v>134166.42000000001</v>
      </c>
      <c r="K29" s="94">
        <v>90819</v>
      </c>
      <c r="L29" s="94">
        <v>82079.009999999995</v>
      </c>
      <c r="M29" s="66"/>
      <c r="N29" s="64"/>
      <c r="O29" s="62" t="s">
        <v>143</v>
      </c>
      <c r="P29" s="67"/>
      <c r="R29" s="63"/>
      <c r="S29" s="63"/>
      <c r="T29" s="63"/>
      <c r="U29" s="63"/>
      <c r="V29" s="63"/>
    </row>
    <row r="30" spans="1:22" s="59" customFormat="1" ht="18.75">
      <c r="A30" s="68" t="s">
        <v>144</v>
      </c>
      <c r="B30" s="64"/>
      <c r="C30" s="64"/>
      <c r="D30" s="65"/>
      <c r="E30" s="95">
        <v>24981.08</v>
      </c>
      <c r="F30" s="94">
        <v>260673.93</v>
      </c>
      <c r="G30" s="94">
        <v>1461.31</v>
      </c>
      <c r="H30" s="94">
        <v>284193.7</v>
      </c>
      <c r="I30" s="94">
        <v>69779.67</v>
      </c>
      <c r="J30" s="94">
        <v>215875.33</v>
      </c>
      <c r="K30" s="94">
        <v>141257.98000000001</v>
      </c>
      <c r="L30" s="94">
        <v>144397.03</v>
      </c>
      <c r="N30" s="66"/>
      <c r="O30" s="62" t="s">
        <v>145</v>
      </c>
      <c r="P30" s="67"/>
      <c r="R30" s="63"/>
      <c r="S30" s="63"/>
      <c r="T30" s="63"/>
      <c r="U30" s="63"/>
      <c r="V30" s="63"/>
    </row>
    <row r="31" spans="1:22" s="59" customFormat="1" ht="3" customHeight="1">
      <c r="A31" s="83"/>
      <c r="B31" s="83"/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83"/>
      <c r="N31" s="83"/>
      <c r="O31" s="83"/>
    </row>
    <row r="32" spans="1:22" s="59" customFormat="1" ht="18.75">
      <c r="A32" s="86"/>
      <c r="B32" s="86" t="s">
        <v>86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>
      <c r="A33" s="22"/>
      <c r="B33" s="22" t="s">
        <v>85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>
      <c r="A34" s="22"/>
      <c r="B34" s="22" t="s">
        <v>146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A35" s="22"/>
      <c r="B35" s="7" t="s">
        <v>181</v>
      </c>
      <c r="C35" s="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</sheetData>
  <mergeCells count="12">
    <mergeCell ref="N4:O9"/>
    <mergeCell ref="A4:D9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T-16.1</vt:lpstr>
      <vt:lpstr>T-16.2</vt:lpstr>
      <vt:lpstr>T-16.3</vt:lpstr>
      <vt:lpstr>T-16.4</vt:lpstr>
      <vt:lpstr>'T-16.1'!Print_Area</vt:lpstr>
      <vt:lpstr>'T-16.2'!Print_Area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2017-09-08T07:37:09Z</cp:lastPrinted>
  <dcterms:created xsi:type="dcterms:W3CDTF">2004-08-20T21:28:46Z</dcterms:created>
  <dcterms:modified xsi:type="dcterms:W3CDTF">2017-10-31T14:05:11Z</dcterms:modified>
</cp:coreProperties>
</file>