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คลัง\"/>
    </mc:Choice>
  </mc:AlternateContent>
  <bookViews>
    <workbookView xWindow="0" yWindow="0" windowWidth="20490" windowHeight="7680"/>
  </bookViews>
  <sheets>
    <sheet name="T-19.4" sheetId="1" r:id="rId1"/>
  </sheets>
  <definedNames>
    <definedName name="_xlnm.Print_Area" localSheetId="0">'T-19.4'!$A$1:$O$33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 s="1"/>
  <c r="L8" i="1"/>
  <c r="K8" i="1"/>
  <c r="J8" i="1"/>
  <c r="I8" i="1"/>
  <c r="G8" i="1"/>
  <c r="F8" i="1"/>
</calcChain>
</file>

<file path=xl/sharedStrings.xml><?xml version="1.0" encoding="utf-8"?>
<sst xmlns="http://schemas.openxmlformats.org/spreadsheetml/2006/main" count="110" uniqueCount="75">
  <si>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</si>
  <si>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พ.ศ.2559</t>
  </si>
  <si>
    <t>Table</t>
  </si>
  <si>
    <t>Revenue Tax by Type of Taxes and District: 2016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</si>
  <si>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</si>
  <si>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</si>
  <si>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</si>
  <si>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</si>
  <si>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</si>
  <si>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</si>
  <si>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</si>
  <si>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</si>
  <si>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</si>
  <si>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</si>
  <si>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</si>
  <si>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</si>
  <si>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</si>
  <si>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</si>
  <si>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</si>
  <si>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</si>
  <si>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</si>
  <si>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</si>
  <si>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</si>
  <si>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</si>
  <si>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 xml:space="preserve">   ­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</si>
  <si>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</si>
  <si>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</si>
  <si>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</si>
  <si>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</si>
  <si>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</si>
  <si>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</si>
  <si>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</si>
  <si>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</si>
  <si>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</si>
  <si>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</si>
  <si>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</si>
  <si>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</si>
  <si>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</si>
  <si>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</si>
  <si>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</si>
  <si>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</si>
  <si>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</si>
  <si>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</si>
  <si>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</si>
  <si>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</si>
  <si>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</si>
  <si>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</si>
  <si>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</si>
  <si>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</si>
  <si>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</si>
  <si>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</si>
  <si>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</si>
  <si>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</si>
  <si>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</si>
  <si>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</si>
  <si>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</si>
  <si>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</si>
  <si>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</si>
  <si>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</si>
  <si>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</si>
  <si>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                   ­</t>
  </si>
  <si>
    <t xml:space="preserve">                            ­</t>
  </si>
  <si>
    <t xml:space="preserve">                          ­</t>
  </si>
  <si>
    <t xml:space="preserve">                      ­</t>
  </si>
  <si>
    <t xml:space="preserve">                   ­</t>
  </si>
  <si>
    <t xml:space="preserve">                 ­</t>
  </si>
  <si>
    <t xml:space="preserve">                  ­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</si>
  <si>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</si>
  <si>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</si>
  <si>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</si>
  <si>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</si>
  <si>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</si>
  <si>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>หมายเหตุ : อำเภอเชียงขวัญ, อำเภอหนองฮี, อำเภอทุ่งเขาหลวง ไม่มีสำนักงานสรรพากรพื้นที่สาขา</t>
  </si>
  <si>
    <t xml:space="preserve">       ที่มา:  สำนักงานสรรพากรพื้นที่ ร้อยเอ็ด</t>
  </si>
  <si>
    <t xml:space="preserve">  Source:   Roi Et 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</si>
</sst>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0____"/>
    <numFmt numFmtId="189" formatCode="#,##0.00______"/>
    <numFmt numFmtId="190" formatCode="#,##0.00____________"/>
    <numFmt numFmtId="191" formatCode="#,##0.00__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/>
    <xf numFmtId="0" fontId="4" fillId="0" borderId="0" xfId="1" applyFont="1" applyBorder="1"/>
    <xf numFmtId="0" fontId="4" fillId="0" borderId="0" xfId="1" applyFont="1"/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4" xfId="1" applyFont="1" applyBorder="1"/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88" fontId="5" fillId="0" borderId="9" xfId="1" applyNumberFormat="1" applyFont="1" applyBorder="1" applyAlignment="1">
      <alignment vertical="center"/>
    </xf>
    <xf numFmtId="189" fontId="5" fillId="0" borderId="9" xfId="1" applyNumberFormat="1" applyFont="1" applyBorder="1" applyAlignment="1">
      <alignment vertical="center"/>
    </xf>
    <xf numFmtId="190" fontId="6" fillId="0" borderId="9" xfId="2" applyNumberFormat="1" applyFont="1" applyBorder="1" applyAlignment="1">
      <alignment horizontal="center" vertical="center"/>
    </xf>
    <xf numFmtId="191" fontId="5" fillId="0" borderId="9" xfId="1" applyNumberFormat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188" fontId="6" fillId="0" borderId="9" xfId="1" applyNumberFormat="1" applyFont="1" applyBorder="1" applyAlignment="1">
      <alignment vertical="center"/>
    </xf>
    <xf numFmtId="188" fontId="6" fillId="0" borderId="9" xfId="3" applyNumberFormat="1" applyFont="1" applyBorder="1" applyAlignment="1">
      <alignment vertical="center"/>
    </xf>
    <xf numFmtId="189" fontId="6" fillId="0" borderId="9" xfId="3" applyNumberFormat="1" applyFont="1" applyBorder="1" applyAlignment="1">
      <alignment vertical="center"/>
    </xf>
    <xf numFmtId="191" fontId="6" fillId="0" borderId="9" xfId="3" applyNumberFormat="1" applyFont="1" applyBorder="1" applyAlignment="1">
      <alignment vertical="center"/>
    </xf>
    <xf numFmtId="0" fontId="6" fillId="0" borderId="0" xfId="1" quotePrefix="1" applyFont="1" applyBorder="1" applyAlignment="1">
      <alignment horizontal="left" vertical="center"/>
    </xf>
    <xf numFmtId="0" fontId="6" fillId="0" borderId="0" xfId="1" applyFont="1"/>
    <xf numFmtId="0" fontId="6" fillId="0" borderId="8" xfId="1" applyFont="1" applyBorder="1" applyAlignment="1">
      <alignment vertical="center"/>
    </xf>
    <xf numFmtId="0" fontId="6" fillId="0" borderId="0" xfId="1" applyFont="1" applyAlignment="1">
      <alignment vertical="center"/>
    </xf>
    <xf numFmtId="191" fontId="6" fillId="0" borderId="9" xfId="2" applyNumberFormat="1" applyFont="1" applyBorder="1" applyAlignment="1">
      <alignment horizontal="center" vertical="center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191" fontId="6" fillId="0" borderId="13" xfId="3" applyNumberFormat="1" applyFont="1" applyBorder="1" applyAlignment="1">
      <alignment horizontal="center" vertical="center"/>
    </xf>
    <xf numFmtId="0" fontId="3" fillId="0" borderId="0" xfId="1" applyFont="1" applyBorder="1"/>
    <xf numFmtId="0" fontId="7" fillId="0" borderId="0" xfId="1" applyFont="1" applyBorder="1"/>
    <xf numFmtId="188" fontId="6" fillId="0" borderId="0" xfId="3" applyNumberFormat="1" applyFont="1" applyBorder="1" applyAlignment="1">
      <alignment horizontal="center" vertical="center"/>
    </xf>
    <xf numFmtId="0" fontId="7" fillId="0" borderId="0" xfId="1" applyFont="1"/>
  </cellXfs>
  <cellStyles count="4">
    <cellStyle name="เครื่องหมายจุลภาค 2 26" xfId="2"/>
    <cellStyle name="เครื่องหมายจุลภาค 3" xfId="3"/>
    <cellStyle name="ปกติ" xfId="0" builtinId="0"/>
    <cellStyle name="ปกติ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1323975</xdr:colOff>
      <xdr:row>0</xdr:row>
      <xdr:rowOff>19050</xdr:rowOff>
    </xdr:from>
    <xdr:to>
      <xdr:col>14</xdr:col>
      <xdr:colOff>257175</xdr:colOff>
      <xdr:row>29</xdr:row>
      <xdr:rowOff>38100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944100" y="19050"/>
          <a:ext cx="762000" cy="6753225"/>
          <a:chOff x="991" y="-4"/>
          <a:chExt cx="73" cy="67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45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-4"/>
            <a:ext cx="5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32"/>
  <sheetViews>
    <sheetView showGridLines="0" tabSelected="1" zoomScaleNormal="100" workbookViewId="0">
      <selection activeCell="P7" sqref="P7"/>
    </sheetView>
  </sheetViews>
  <sheetFormatPr defaultRowHeight="21.75"/>
  <cols>
    <col min="1" max="1" width="1.5" style="6" customWidth="1"/>
    <col min="2" max="2" width="5.125" style="6" customWidth="1"/>
    <col min="3" max="3" width="4.125" style="6" customWidth="1"/>
    <col min="4" max="4" width="3.875" style="6" customWidth="1"/>
    <col min="5" max="5" width="13" style="6" customWidth="1"/>
    <col min="6" max="6" width="15.375" style="6" customWidth="1"/>
    <col min="7" max="7" width="15.875" style="6" customWidth="1"/>
    <col min="8" max="8" width="9.125" style="6" customWidth="1"/>
    <col min="9" max="9" width="12.875" style="6" customWidth="1"/>
    <col min="10" max="10" width="11.25" style="6" customWidth="1"/>
    <col min="11" max="11" width="10.875" style="6" customWidth="1"/>
    <col min="12" max="12" width="10.125" style="6" customWidth="1"/>
    <col min="13" max="13" width="18.625" style="6" customWidth="1"/>
    <col min="14" max="14" width="5.375" style="6" customWidth="1"/>
    <col min="15" max="15" width="4" style="6" customWidth="1"/>
    <col min="16" max="16384" width="9" style="6"/>
  </cols>
  <sheetData>
    <row r="1" spans="1:14" s="1" customFormat="1" ht="19.5">
      <c r="B1" s="2" t="s">
        <v>0</v>
      </c>
      <c r="C1" s="3">
        <v>19.399999999999999</v>
      </c>
      <c r="D1" s="2" t="s">
        <v>1</v>
      </c>
    </row>
    <row r="2" spans="1:14" s="4" customFormat="1" ht="19.5">
      <c r="B2" s="1" t="s">
        <v>2</v>
      </c>
      <c r="C2" s="3">
        <v>19.399999999999999</v>
      </c>
      <c r="D2" s="5" t="s">
        <v>3</v>
      </c>
    </row>
    <row r="3" spans="1:14" ht="6" customHeight="1"/>
    <row r="4" spans="1:14" s="15" customFormat="1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15" customFormat="1" ht="25.5" customHeight="1">
      <c r="A5" s="16" t="s">
        <v>5</v>
      </c>
      <c r="B5" s="16"/>
      <c r="C5" s="16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 t="s">
        <v>13</v>
      </c>
      <c r="M5" s="19" t="s">
        <v>14</v>
      </c>
      <c r="N5" s="14"/>
    </row>
    <row r="6" spans="1:14" s="15" customFormat="1" ht="25.5" customHeight="1">
      <c r="A6" s="20"/>
      <c r="B6" s="20"/>
      <c r="C6" s="20"/>
      <c r="D6" s="21"/>
      <c r="E6" s="22" t="s">
        <v>15</v>
      </c>
      <c r="F6" s="23" t="s">
        <v>16</v>
      </c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4" t="s">
        <v>22</v>
      </c>
      <c r="M6" s="25"/>
    </row>
    <row r="7" spans="1:14" s="15" customFormat="1" ht="3.75" customHeight="1">
      <c r="A7" s="26"/>
      <c r="B7" s="26"/>
      <c r="C7" s="26"/>
      <c r="D7" s="27"/>
      <c r="E7" s="28"/>
      <c r="F7" s="29"/>
      <c r="G7" s="29"/>
      <c r="H7" s="29"/>
      <c r="I7" s="29"/>
      <c r="J7" s="29"/>
      <c r="K7" s="29"/>
      <c r="L7" s="30"/>
      <c r="M7" s="14"/>
    </row>
    <row r="8" spans="1:14" s="38" customFormat="1" ht="27" customHeight="1">
      <c r="A8" s="31" t="s">
        <v>23</v>
      </c>
      <c r="B8" s="31"/>
      <c r="C8" s="31"/>
      <c r="D8" s="32"/>
      <c r="E8" s="33">
        <f>SUM(E9:E28)</f>
        <v>1514681616.2700002</v>
      </c>
      <c r="F8" s="33">
        <f>SUM(F9:F28)</f>
        <v>329186272.84000009</v>
      </c>
      <c r="G8" s="34">
        <f>SUM(G9:G28)</f>
        <v>562037492.49000013</v>
      </c>
      <c r="H8" s="35" t="s">
        <v>24</v>
      </c>
      <c r="I8" s="33">
        <f>SUM(I9:I28)</f>
        <v>552369212.90999997</v>
      </c>
      <c r="J8" s="33">
        <f>SUM(J9:J25)</f>
        <v>51932877.170000009</v>
      </c>
      <c r="K8" s="33">
        <f>SUM(K9:K28)</f>
        <v>15792652.359999999</v>
      </c>
      <c r="L8" s="36">
        <f>SUM(L9:L28)</f>
        <v>3363108.5</v>
      </c>
      <c r="M8" s="37" t="s">
        <v>15</v>
      </c>
    </row>
    <row r="9" spans="1:14" s="46" customFormat="1" ht="18.75">
      <c r="A9" s="37"/>
      <c r="B9" s="39" t="s">
        <v>25</v>
      </c>
      <c r="C9" s="37"/>
      <c r="D9" s="40"/>
      <c r="E9" s="41">
        <f>SUM(F9:L9)</f>
        <v>1055816191.73</v>
      </c>
      <c r="F9" s="42">
        <v>176749124.15000001</v>
      </c>
      <c r="G9" s="43">
        <v>500511768.66000003</v>
      </c>
      <c r="H9" s="35" t="s">
        <v>24</v>
      </c>
      <c r="I9" s="42">
        <v>338546493.20999998</v>
      </c>
      <c r="J9" s="42">
        <v>30232998.77</v>
      </c>
      <c r="K9" s="42">
        <v>8730201.4399999995</v>
      </c>
      <c r="L9" s="44">
        <v>1045605.5</v>
      </c>
      <c r="M9" s="45" t="s">
        <v>26</v>
      </c>
    </row>
    <row r="10" spans="1:14" s="46" customFormat="1" ht="18.75">
      <c r="A10" s="37"/>
      <c r="B10" s="39" t="s">
        <v>27</v>
      </c>
      <c r="C10" s="37"/>
      <c r="D10" s="40"/>
      <c r="E10" s="41">
        <f t="shared" ref="E10:E25" si="0">SUM(F10:L10)</f>
        <v>55010757.43</v>
      </c>
      <c r="F10" s="42">
        <v>20507711.829999998</v>
      </c>
      <c r="G10" s="43">
        <v>8390348.8399999999</v>
      </c>
      <c r="H10" s="35" t="s">
        <v>24</v>
      </c>
      <c r="I10" s="42">
        <v>22006440.109999999</v>
      </c>
      <c r="J10" s="42">
        <v>3027398.65</v>
      </c>
      <c r="K10" s="42">
        <v>775958</v>
      </c>
      <c r="L10" s="44">
        <v>302900</v>
      </c>
      <c r="M10" s="45" t="s">
        <v>28</v>
      </c>
    </row>
    <row r="11" spans="1:14" s="46" customFormat="1" ht="18.75">
      <c r="A11" s="37"/>
      <c r="B11" s="39" t="s">
        <v>29</v>
      </c>
      <c r="C11" s="37"/>
      <c r="D11" s="40"/>
      <c r="E11" s="41">
        <f t="shared" si="0"/>
        <v>12304630.869999997</v>
      </c>
      <c r="F11" s="42">
        <v>5798488.8799999999</v>
      </c>
      <c r="G11" s="43">
        <v>1419533.89</v>
      </c>
      <c r="H11" s="35" t="s">
        <v>24</v>
      </c>
      <c r="I11" s="42">
        <v>4734327.3099999996</v>
      </c>
      <c r="J11" s="42">
        <v>14124.59</v>
      </c>
      <c r="K11" s="42">
        <v>241056.2</v>
      </c>
      <c r="L11" s="44">
        <v>97100</v>
      </c>
      <c r="M11" s="45" t="s">
        <v>30</v>
      </c>
    </row>
    <row r="12" spans="1:14" s="46" customFormat="1" ht="18.75">
      <c r="A12" s="37"/>
      <c r="B12" s="39" t="s">
        <v>31</v>
      </c>
      <c r="C12" s="37"/>
      <c r="D12" s="40"/>
      <c r="E12" s="41">
        <f t="shared" si="0"/>
        <v>21358203.290000003</v>
      </c>
      <c r="F12" s="42">
        <v>7731732.8300000001</v>
      </c>
      <c r="G12" s="43">
        <v>3007543.02</v>
      </c>
      <c r="H12" s="35" t="s">
        <v>24</v>
      </c>
      <c r="I12" s="42">
        <v>10120227.890000001</v>
      </c>
      <c r="J12" s="42">
        <v>46791.55</v>
      </c>
      <c r="K12" s="42">
        <v>326808</v>
      </c>
      <c r="L12" s="44">
        <v>125100</v>
      </c>
      <c r="M12" s="45" t="s">
        <v>32</v>
      </c>
    </row>
    <row r="13" spans="1:14" s="46" customFormat="1" ht="18.75">
      <c r="A13" s="37"/>
      <c r="B13" s="39" t="s">
        <v>33</v>
      </c>
      <c r="C13" s="37"/>
      <c r="D13" s="40"/>
      <c r="E13" s="41">
        <f t="shared" si="0"/>
        <v>27260350.569999997</v>
      </c>
      <c r="F13" s="42">
        <v>8744291.9499999993</v>
      </c>
      <c r="G13" s="43">
        <v>5400223.7400000002</v>
      </c>
      <c r="H13" s="35" t="s">
        <v>24</v>
      </c>
      <c r="I13" s="42">
        <v>12190168.25</v>
      </c>
      <c r="J13" s="42">
        <v>20883.63</v>
      </c>
      <c r="K13" s="42">
        <v>711183</v>
      </c>
      <c r="L13" s="44">
        <v>193600</v>
      </c>
      <c r="M13" s="45" t="s">
        <v>34</v>
      </c>
    </row>
    <row r="14" spans="1:14" s="46" customFormat="1" ht="18.75">
      <c r="A14" s="37"/>
      <c r="B14" s="39" t="s">
        <v>35</v>
      </c>
      <c r="C14" s="39"/>
      <c r="D14" s="47"/>
      <c r="E14" s="41">
        <f t="shared" si="0"/>
        <v>26427026.710000005</v>
      </c>
      <c r="F14" s="42">
        <v>14068150.08</v>
      </c>
      <c r="G14" s="43">
        <v>4339194.29</v>
      </c>
      <c r="H14" s="35" t="s">
        <v>24</v>
      </c>
      <c r="I14" s="42">
        <v>7119729.5800000001</v>
      </c>
      <c r="J14" s="42">
        <v>103205.75999999999</v>
      </c>
      <c r="K14" s="42">
        <v>593447</v>
      </c>
      <c r="L14" s="44">
        <v>203300</v>
      </c>
      <c r="M14" s="45" t="s">
        <v>36</v>
      </c>
    </row>
    <row r="15" spans="1:14" s="46" customFormat="1" ht="18.75">
      <c r="A15" s="37"/>
      <c r="B15" s="39" t="s">
        <v>37</v>
      </c>
      <c r="C15" s="39"/>
      <c r="D15" s="47"/>
      <c r="E15" s="41">
        <f t="shared" si="0"/>
        <v>77267841.810000002</v>
      </c>
      <c r="F15" s="42">
        <v>16623766.24</v>
      </c>
      <c r="G15" s="43">
        <v>11107161.35</v>
      </c>
      <c r="H15" s="35" t="s">
        <v>24</v>
      </c>
      <c r="I15" s="42">
        <v>46397782.32</v>
      </c>
      <c r="J15" s="42">
        <v>1995086.9</v>
      </c>
      <c r="K15" s="42">
        <v>900245</v>
      </c>
      <c r="L15" s="44">
        <v>243800</v>
      </c>
      <c r="M15" s="45" t="s">
        <v>38</v>
      </c>
    </row>
    <row r="16" spans="1:14" s="46" customFormat="1" ht="18.75">
      <c r="A16" s="39"/>
      <c r="B16" s="39" t="s">
        <v>39</v>
      </c>
      <c r="C16" s="39"/>
      <c r="D16" s="47"/>
      <c r="E16" s="41">
        <f t="shared" si="0"/>
        <v>12507882.93</v>
      </c>
      <c r="F16" s="42">
        <v>5116349.3</v>
      </c>
      <c r="G16" s="43">
        <v>1473630.05</v>
      </c>
      <c r="H16" s="35" t="s">
        <v>24</v>
      </c>
      <c r="I16" s="42">
        <v>5582046.4900000002</v>
      </c>
      <c r="J16" s="42">
        <v>32126.09</v>
      </c>
      <c r="K16" s="42">
        <v>189931</v>
      </c>
      <c r="L16" s="44">
        <v>113800</v>
      </c>
      <c r="M16" s="45" t="s">
        <v>40</v>
      </c>
    </row>
    <row r="17" spans="1:13" s="46" customFormat="1" ht="18.75">
      <c r="A17" s="39"/>
      <c r="B17" s="39" t="s">
        <v>41</v>
      </c>
      <c r="C17" s="39"/>
      <c r="D17" s="47"/>
      <c r="E17" s="41">
        <f t="shared" si="0"/>
        <v>23307552.799999997</v>
      </c>
      <c r="F17" s="42">
        <v>5934182.5899999999</v>
      </c>
      <c r="G17" s="43">
        <v>2400732.86</v>
      </c>
      <c r="H17" s="35" t="s">
        <v>24</v>
      </c>
      <c r="I17" s="42">
        <v>10935858.779999999</v>
      </c>
      <c r="J17" s="42">
        <v>3563639.07</v>
      </c>
      <c r="K17" s="42">
        <v>288939.5</v>
      </c>
      <c r="L17" s="44">
        <v>184200</v>
      </c>
      <c r="M17" s="45" t="s">
        <v>42</v>
      </c>
    </row>
    <row r="18" spans="1:13" s="46" customFormat="1" ht="18.75">
      <c r="A18" s="39"/>
      <c r="B18" s="39" t="s">
        <v>43</v>
      </c>
      <c r="C18" s="39"/>
      <c r="D18" s="47"/>
      <c r="E18" s="41">
        <f t="shared" si="0"/>
        <v>53282582.839999996</v>
      </c>
      <c r="F18" s="42">
        <v>19409945.59</v>
      </c>
      <c r="G18" s="43">
        <v>6250944.5</v>
      </c>
      <c r="H18" s="35" t="s">
        <v>24</v>
      </c>
      <c r="I18" s="42">
        <v>20220016.039999999</v>
      </c>
      <c r="J18" s="42">
        <v>6155335.3099999996</v>
      </c>
      <c r="K18" s="42">
        <v>978038.4</v>
      </c>
      <c r="L18" s="44">
        <v>268303</v>
      </c>
      <c r="M18" s="45" t="s">
        <v>44</v>
      </c>
    </row>
    <row r="19" spans="1:13" s="46" customFormat="1" ht="18.75">
      <c r="A19" s="39"/>
      <c r="B19" s="39" t="s">
        <v>45</v>
      </c>
      <c r="C19" s="39"/>
      <c r="D19" s="47"/>
      <c r="E19" s="41">
        <f t="shared" si="0"/>
        <v>85082854.620000005</v>
      </c>
      <c r="F19" s="42">
        <v>22363386.559999999</v>
      </c>
      <c r="G19" s="43">
        <v>8709953.5899999999</v>
      </c>
      <c r="H19" s="35" t="s">
        <v>24</v>
      </c>
      <c r="I19" s="42">
        <v>46135779.340000004</v>
      </c>
      <c r="J19" s="42">
        <v>6488109.1299999999</v>
      </c>
      <c r="K19" s="42">
        <v>1129626</v>
      </c>
      <c r="L19" s="44">
        <v>256000</v>
      </c>
      <c r="M19" s="45" t="s">
        <v>46</v>
      </c>
    </row>
    <row r="20" spans="1:13" s="46" customFormat="1" ht="18.75">
      <c r="A20" s="39"/>
      <c r="B20" s="39" t="s">
        <v>47</v>
      </c>
      <c r="C20" s="39"/>
      <c r="D20" s="47"/>
      <c r="E20" s="41">
        <f t="shared" si="0"/>
        <v>10340589.59</v>
      </c>
      <c r="F20" s="42">
        <v>5166219.3499999996</v>
      </c>
      <c r="G20" s="43">
        <v>580591.77</v>
      </c>
      <c r="H20" s="35" t="s">
        <v>24</v>
      </c>
      <c r="I20" s="42">
        <v>4405576.2</v>
      </c>
      <c r="J20" s="42">
        <v>11026.27</v>
      </c>
      <c r="K20" s="42">
        <v>123076</v>
      </c>
      <c r="L20" s="44">
        <v>54100</v>
      </c>
      <c r="M20" s="45" t="s">
        <v>48</v>
      </c>
    </row>
    <row r="21" spans="1:13" s="46" customFormat="1" ht="18.75">
      <c r="A21" s="39"/>
      <c r="B21" s="39" t="s">
        <v>49</v>
      </c>
      <c r="C21" s="39"/>
      <c r="D21" s="47"/>
      <c r="E21" s="41">
        <f t="shared" si="0"/>
        <v>3905408.17</v>
      </c>
      <c r="F21" s="42">
        <v>2374161.6800000002</v>
      </c>
      <c r="G21" s="43">
        <v>702564.49</v>
      </c>
      <c r="H21" s="35" t="s">
        <v>24</v>
      </c>
      <c r="I21" s="42">
        <v>757885</v>
      </c>
      <c r="J21" s="42">
        <v>9166</v>
      </c>
      <c r="K21" s="42">
        <v>37031</v>
      </c>
      <c r="L21" s="44">
        <v>24600</v>
      </c>
      <c r="M21" s="45" t="s">
        <v>50</v>
      </c>
    </row>
    <row r="22" spans="1:13" s="46" customFormat="1" ht="18.75">
      <c r="A22" s="39"/>
      <c r="B22" s="39" t="s">
        <v>51</v>
      </c>
      <c r="C22" s="39"/>
      <c r="D22" s="47"/>
      <c r="E22" s="41">
        <f t="shared" si="0"/>
        <v>21826004.949999999</v>
      </c>
      <c r="F22" s="42">
        <v>7652829.5199999996</v>
      </c>
      <c r="G22" s="43">
        <v>3019944.06</v>
      </c>
      <c r="H22" s="35" t="s">
        <v>24</v>
      </c>
      <c r="I22" s="42">
        <v>10738383.52</v>
      </c>
      <c r="J22" s="42">
        <v>33216.47</v>
      </c>
      <c r="K22" s="42">
        <v>309731.38</v>
      </c>
      <c r="L22" s="44">
        <v>71900</v>
      </c>
      <c r="M22" s="45" t="s">
        <v>52</v>
      </c>
    </row>
    <row r="23" spans="1:13" s="46" customFormat="1" ht="18.75">
      <c r="A23" s="39"/>
      <c r="B23" s="39" t="s">
        <v>53</v>
      </c>
      <c r="C23" s="39"/>
      <c r="D23" s="47"/>
      <c r="E23" s="41">
        <f t="shared" si="0"/>
        <v>7317105.4500000002</v>
      </c>
      <c r="F23" s="42">
        <v>2341931.67</v>
      </c>
      <c r="G23" s="43">
        <v>813237.74</v>
      </c>
      <c r="H23" s="35" t="s">
        <v>24</v>
      </c>
      <c r="I23" s="42">
        <v>4033916.79</v>
      </c>
      <c r="J23" s="42">
        <v>6243.25</v>
      </c>
      <c r="K23" s="42">
        <v>69876</v>
      </c>
      <c r="L23" s="44">
        <v>51900</v>
      </c>
      <c r="M23" s="45" t="s">
        <v>54</v>
      </c>
    </row>
    <row r="24" spans="1:13" s="46" customFormat="1" ht="18.75">
      <c r="A24" s="39"/>
      <c r="B24" s="39" t="s">
        <v>55</v>
      </c>
      <c r="C24" s="39"/>
      <c r="D24" s="39"/>
      <c r="E24" s="41">
        <f t="shared" si="0"/>
        <v>8394263.879999999</v>
      </c>
      <c r="F24" s="42">
        <v>3893023.41</v>
      </c>
      <c r="G24" s="43">
        <v>1022615.2</v>
      </c>
      <c r="H24" s="35" t="s">
        <v>24</v>
      </c>
      <c r="I24" s="42">
        <v>3238599.72</v>
      </c>
      <c r="J24" s="42">
        <v>34947.550000000003</v>
      </c>
      <c r="K24" s="42">
        <v>150478</v>
      </c>
      <c r="L24" s="44">
        <v>54600</v>
      </c>
      <c r="M24" s="45" t="s">
        <v>56</v>
      </c>
    </row>
    <row r="25" spans="1:13" s="46" customFormat="1" ht="18.75">
      <c r="A25" s="39"/>
      <c r="B25" s="39" t="s">
        <v>57</v>
      </c>
      <c r="C25" s="39"/>
      <c r="D25" s="39"/>
      <c r="E25" s="41">
        <f t="shared" si="0"/>
        <v>13272368.630000001</v>
      </c>
      <c r="F25" s="42">
        <v>4710977.21</v>
      </c>
      <c r="G25" s="43">
        <v>2887504.44</v>
      </c>
      <c r="H25" s="35" t="s">
        <v>24</v>
      </c>
      <c r="I25" s="42">
        <v>5205982.3600000003</v>
      </c>
      <c r="J25" s="42">
        <v>158578.18</v>
      </c>
      <c r="K25" s="42">
        <v>237026.44</v>
      </c>
      <c r="L25" s="44">
        <v>72300</v>
      </c>
      <c r="M25" s="45" t="s">
        <v>58</v>
      </c>
    </row>
    <row r="26" spans="1:13" s="46" customFormat="1" ht="18.75">
      <c r="A26" s="39"/>
      <c r="B26" s="39" t="s">
        <v>59</v>
      </c>
      <c r="C26" s="48"/>
      <c r="D26" s="39"/>
      <c r="E26" s="35" t="s">
        <v>60</v>
      </c>
      <c r="F26" s="35" t="s">
        <v>61</v>
      </c>
      <c r="G26" s="35" t="s">
        <v>62</v>
      </c>
      <c r="H26" s="35" t="s">
        <v>24</v>
      </c>
      <c r="I26" s="35" t="s">
        <v>63</v>
      </c>
      <c r="J26" s="35" t="s">
        <v>64</v>
      </c>
      <c r="K26" s="35" t="s">
        <v>65</v>
      </c>
      <c r="L26" s="49" t="s">
        <v>66</v>
      </c>
      <c r="M26" s="45" t="s">
        <v>67</v>
      </c>
    </row>
    <row r="27" spans="1:13" s="46" customFormat="1" ht="18.75">
      <c r="A27" s="39"/>
      <c r="B27" s="39" t="s">
        <v>68</v>
      </c>
      <c r="C27" s="48"/>
      <c r="D27" s="39"/>
      <c r="E27" s="35" t="s">
        <v>60</v>
      </c>
      <c r="F27" s="35" t="s">
        <v>61</v>
      </c>
      <c r="G27" s="35" t="s">
        <v>62</v>
      </c>
      <c r="H27" s="35" t="s">
        <v>24</v>
      </c>
      <c r="I27" s="35" t="s">
        <v>63</v>
      </c>
      <c r="J27" s="35" t="s">
        <v>64</v>
      </c>
      <c r="K27" s="35" t="s">
        <v>65</v>
      </c>
      <c r="L27" s="49" t="s">
        <v>66</v>
      </c>
      <c r="M27" s="45" t="s">
        <v>69</v>
      </c>
    </row>
    <row r="28" spans="1:13" s="46" customFormat="1" ht="18.75">
      <c r="A28" s="39"/>
      <c r="B28" s="39" t="s">
        <v>70</v>
      </c>
      <c r="C28" s="39"/>
      <c r="D28" s="39"/>
      <c r="E28" s="35" t="s">
        <v>60</v>
      </c>
      <c r="F28" s="35" t="s">
        <v>61</v>
      </c>
      <c r="G28" s="35" t="s">
        <v>62</v>
      </c>
      <c r="H28" s="35" t="s">
        <v>24</v>
      </c>
      <c r="I28" s="35" t="s">
        <v>63</v>
      </c>
      <c r="J28" s="35" t="s">
        <v>64</v>
      </c>
      <c r="K28" s="35" t="s">
        <v>65</v>
      </c>
      <c r="L28" s="49" t="s">
        <v>66</v>
      </c>
      <c r="M28" s="45" t="s">
        <v>71</v>
      </c>
    </row>
    <row r="29" spans="1:13" ht="3" customHeight="1">
      <c r="A29" s="50"/>
      <c r="B29" s="50"/>
      <c r="C29" s="50"/>
      <c r="D29" s="51"/>
      <c r="E29" s="52"/>
      <c r="F29" s="52"/>
      <c r="G29" s="52"/>
      <c r="H29" s="52"/>
      <c r="I29" s="52"/>
      <c r="J29" s="52"/>
      <c r="K29" s="52"/>
      <c r="L29" s="53"/>
      <c r="M29" s="50"/>
    </row>
    <row r="30" spans="1:13" ht="18.75" customHeight="1">
      <c r="A30" s="54"/>
      <c r="B30" s="55" t="s">
        <v>72</v>
      </c>
      <c r="C30" s="54"/>
      <c r="D30" s="54"/>
      <c r="E30" s="54"/>
      <c r="F30" s="54"/>
      <c r="G30" s="54"/>
      <c r="H30" s="54"/>
      <c r="I30" s="54"/>
      <c r="J30" s="54"/>
      <c r="K30" s="54"/>
      <c r="L30" s="56"/>
      <c r="M30" s="54"/>
    </row>
    <row r="31" spans="1:13" s="57" customFormat="1" ht="17.25">
      <c r="B31" s="57" t="s">
        <v>73</v>
      </c>
    </row>
    <row r="32" spans="1:13" s="57" customFormat="1" ht="17.25">
      <c r="B32" s="57" t="s">
        <v>74</v>
      </c>
    </row>
  </sheetData>
  <mergeCells count="3">
    <mergeCell ref="F4:L4"/>
    <mergeCell ref="A5:D5"/>
    <mergeCell ref="A8:D8"/>
  </mergeCells>
  <pageMargins left="0.55118110236220474" right="0.55118110236220474" top="0.98425196850393704" bottom="0.59055118110236227" header="0.31496062992125984" footer="0.27559055118110237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2017-10-31T07:34:43Z</dcterms:created>
  <dcterms:modified xsi:type="dcterms:W3CDTF">2017-10-31T07:35:10Z</dcterms:modified>
</cp:coreProperties>
</file>